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Questa_cartella_di_lavoro"/>
  <mc:AlternateContent xmlns:mc="http://schemas.openxmlformats.org/markup-compatibility/2006">
    <mc:Choice Requires="x15">
      <x15ac:absPath xmlns:x15ac="http://schemas.microsoft.com/office/spreadsheetml/2010/11/ac" url="\\DUSH\Eco-Dush\!КАТАЛОГ\_Devon&amp;Devon (Италия)\Прайс-лист\Прайс листы\"/>
    </mc:Choice>
  </mc:AlternateContent>
  <bookViews>
    <workbookView xWindow="-105" yWindow="-105" windowWidth="19425" windowHeight="11505"/>
  </bookViews>
  <sheets>
    <sheet name="p." sheetId="1" r:id="rId1"/>
  </sheets>
  <definedNames>
    <definedName name="_xlnm._FilterDatabase" localSheetId="0" hidden="1">p.!$A$2:$Y$5008</definedName>
  </definedNames>
  <calcPr calcId="162913"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1" l="1"/>
  <c r="C5" i="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C824" i="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876" i="1"/>
  <c r="C877" i="1"/>
  <c r="C878" i="1"/>
  <c r="C879" i="1"/>
  <c r="C880" i="1"/>
  <c r="C881" i="1"/>
  <c r="C882" i="1"/>
  <c r="C883" i="1"/>
  <c r="C884" i="1"/>
  <c r="C885" i="1"/>
  <c r="C886" i="1"/>
  <c r="C887" i="1"/>
  <c r="C888" i="1"/>
  <c r="C889" i="1"/>
  <c r="C890" i="1"/>
  <c r="C891" i="1"/>
  <c r="C892" i="1"/>
  <c r="C893" i="1"/>
  <c r="C894" i="1"/>
  <c r="C895" i="1"/>
  <c r="C896" i="1"/>
  <c r="C897" i="1"/>
  <c r="C898" i="1"/>
  <c r="C899" i="1"/>
  <c r="C900" i="1"/>
  <c r="C901" i="1"/>
  <c r="C902" i="1"/>
  <c r="C903" i="1"/>
  <c r="C904" i="1"/>
  <c r="C905" i="1"/>
  <c r="C906" i="1"/>
  <c r="C907" i="1"/>
  <c r="C908" i="1"/>
  <c r="C909" i="1"/>
  <c r="C910" i="1"/>
  <c r="C911" i="1"/>
  <c r="C912" i="1"/>
  <c r="C913" i="1"/>
  <c r="C914" i="1"/>
  <c r="C915" i="1"/>
  <c r="C916" i="1"/>
  <c r="C917" i="1"/>
  <c r="C918" i="1"/>
  <c r="C919" i="1"/>
  <c r="C920" i="1"/>
  <c r="C921" i="1"/>
  <c r="C922" i="1"/>
  <c r="C923" i="1"/>
  <c r="C924" i="1"/>
  <c r="C925" i="1"/>
  <c r="C926" i="1"/>
  <c r="C927" i="1"/>
  <c r="C928" i="1"/>
  <c r="C929" i="1"/>
  <c r="C930" i="1"/>
  <c r="C931" i="1"/>
  <c r="C932" i="1"/>
  <c r="C933" i="1"/>
  <c r="C934" i="1"/>
  <c r="C935" i="1"/>
  <c r="C936" i="1"/>
  <c r="C937" i="1"/>
  <c r="C938" i="1"/>
  <c r="C939" i="1"/>
  <c r="C940" i="1"/>
  <c r="C941" i="1"/>
  <c r="C942" i="1"/>
  <c r="C943" i="1"/>
  <c r="C944" i="1"/>
  <c r="C945" i="1"/>
  <c r="C946" i="1"/>
  <c r="C947" i="1"/>
  <c r="C948" i="1"/>
  <c r="C949" i="1"/>
  <c r="C950" i="1"/>
  <c r="C951" i="1"/>
  <c r="C952" i="1"/>
  <c r="C953" i="1"/>
  <c r="C954" i="1"/>
  <c r="C955" i="1"/>
  <c r="C956" i="1"/>
  <c r="C957" i="1"/>
  <c r="C958" i="1"/>
  <c r="C959" i="1"/>
  <c r="C960" i="1"/>
  <c r="C961" i="1"/>
  <c r="C962" i="1"/>
  <c r="C963" i="1"/>
  <c r="C964" i="1"/>
  <c r="C965" i="1"/>
  <c r="C966" i="1"/>
  <c r="C967" i="1"/>
  <c r="C968" i="1"/>
  <c r="C969" i="1"/>
  <c r="C970" i="1"/>
  <c r="C971" i="1"/>
  <c r="C972" i="1"/>
  <c r="C973" i="1"/>
  <c r="C974" i="1"/>
  <c r="C975" i="1"/>
  <c r="C976" i="1"/>
  <c r="C977" i="1"/>
  <c r="C978" i="1"/>
  <c r="C979" i="1"/>
  <c r="C980" i="1"/>
  <c r="C981" i="1"/>
  <c r="C982" i="1"/>
  <c r="C983" i="1"/>
  <c r="C984" i="1"/>
  <c r="C985" i="1"/>
  <c r="C986" i="1"/>
  <c r="C987" i="1"/>
  <c r="C988" i="1"/>
  <c r="C989" i="1"/>
  <c r="C990" i="1"/>
  <c r="C991" i="1"/>
  <c r="C992" i="1"/>
  <c r="C993" i="1"/>
  <c r="C994" i="1"/>
  <c r="C995" i="1"/>
  <c r="C996" i="1"/>
  <c r="C997" i="1"/>
  <c r="C998" i="1"/>
  <c r="C999" i="1"/>
  <c r="C1000" i="1"/>
  <c r="C1001" i="1"/>
  <c r="C1002" i="1"/>
  <c r="C1003" i="1"/>
  <c r="C1004" i="1"/>
  <c r="C1005" i="1"/>
  <c r="C1006" i="1"/>
  <c r="C1007" i="1"/>
  <c r="C1008" i="1"/>
  <c r="C1009" i="1"/>
  <c r="C1010" i="1"/>
  <c r="C1011" i="1"/>
  <c r="C1012" i="1"/>
  <c r="C1013" i="1"/>
  <c r="C1014" i="1"/>
  <c r="C1015" i="1"/>
  <c r="C1016" i="1"/>
  <c r="C1017" i="1"/>
  <c r="C1018" i="1"/>
  <c r="C1019" i="1"/>
  <c r="C1020" i="1"/>
  <c r="C1021" i="1"/>
  <c r="C1022" i="1"/>
  <c r="C1023" i="1"/>
  <c r="C1024" i="1"/>
  <c r="C1025" i="1"/>
  <c r="C1026" i="1"/>
  <c r="C1027" i="1"/>
  <c r="C1028" i="1"/>
  <c r="C1029" i="1"/>
  <c r="C1030" i="1"/>
  <c r="C1031" i="1"/>
  <c r="C1032" i="1"/>
  <c r="C1033" i="1"/>
  <c r="C1034" i="1"/>
  <c r="C1035" i="1"/>
  <c r="C1036" i="1"/>
  <c r="C1037" i="1"/>
  <c r="C1038" i="1"/>
  <c r="C1039" i="1"/>
  <c r="C1040" i="1"/>
  <c r="C1041" i="1"/>
  <c r="C1042" i="1"/>
  <c r="C1043" i="1"/>
  <c r="C1044" i="1"/>
  <c r="C1045" i="1"/>
  <c r="C1046" i="1"/>
  <c r="C1047" i="1"/>
  <c r="C1048" i="1"/>
  <c r="C1049" i="1"/>
  <c r="C1050" i="1"/>
  <c r="C1051" i="1"/>
  <c r="C1052" i="1"/>
  <c r="C1053" i="1"/>
  <c r="C1054" i="1"/>
  <c r="C1055" i="1"/>
  <c r="C1056" i="1"/>
  <c r="C1057" i="1"/>
  <c r="C1058" i="1"/>
  <c r="C1059" i="1"/>
  <c r="C1060" i="1"/>
  <c r="C1061" i="1"/>
  <c r="C1062" i="1"/>
  <c r="C1063" i="1"/>
  <c r="C1064" i="1"/>
  <c r="C1065" i="1"/>
  <c r="C1066" i="1"/>
  <c r="C1067" i="1"/>
  <c r="C1068" i="1"/>
  <c r="C1069" i="1"/>
  <c r="C1070" i="1"/>
  <c r="C1071" i="1"/>
  <c r="C1072" i="1"/>
  <c r="C1073" i="1"/>
  <c r="C1074" i="1"/>
  <c r="C1075" i="1"/>
  <c r="C1076" i="1"/>
  <c r="C1077" i="1"/>
  <c r="C1078" i="1"/>
  <c r="C1079" i="1"/>
  <c r="C1080" i="1"/>
  <c r="C1081" i="1"/>
  <c r="C1082" i="1"/>
  <c r="C1083" i="1"/>
  <c r="C1084" i="1"/>
  <c r="C1085" i="1"/>
  <c r="C1086" i="1"/>
  <c r="C1087" i="1"/>
  <c r="C1088" i="1"/>
  <c r="C1089" i="1"/>
  <c r="C1090" i="1"/>
  <c r="C1091" i="1"/>
  <c r="C1092" i="1"/>
  <c r="C1093" i="1"/>
  <c r="C1094" i="1"/>
  <c r="C1095" i="1"/>
  <c r="C1096" i="1"/>
  <c r="C1097" i="1"/>
  <c r="C1098" i="1"/>
  <c r="C1099" i="1"/>
  <c r="C1100" i="1"/>
  <c r="C1101" i="1"/>
  <c r="C1102" i="1"/>
  <c r="C1103" i="1"/>
  <c r="C1104" i="1"/>
  <c r="C1105" i="1"/>
  <c r="C1106" i="1"/>
  <c r="C1107" i="1"/>
  <c r="C1108" i="1"/>
  <c r="C1109" i="1"/>
  <c r="C1110" i="1"/>
  <c r="C1111" i="1"/>
  <c r="C1112" i="1"/>
  <c r="C1113" i="1"/>
  <c r="C1114" i="1"/>
  <c r="C1115" i="1"/>
  <c r="C1116" i="1"/>
  <c r="C1117" i="1"/>
  <c r="C1118" i="1"/>
  <c r="C1119" i="1"/>
  <c r="C1120" i="1"/>
  <c r="C1121" i="1"/>
  <c r="C1122" i="1"/>
  <c r="C1123" i="1"/>
  <c r="C1124" i="1"/>
  <c r="C1125" i="1"/>
  <c r="C1126" i="1"/>
  <c r="C1127" i="1"/>
  <c r="C1128" i="1"/>
  <c r="C1129" i="1"/>
  <c r="C1130" i="1"/>
  <c r="C1131" i="1"/>
  <c r="C1132" i="1"/>
  <c r="C1133" i="1"/>
  <c r="C1134" i="1"/>
  <c r="C1135" i="1"/>
  <c r="C1136" i="1"/>
  <c r="C1137" i="1"/>
  <c r="C1138" i="1"/>
  <c r="C1139" i="1"/>
  <c r="C1140" i="1"/>
  <c r="C1141" i="1"/>
  <c r="C1142" i="1"/>
  <c r="C1143" i="1"/>
  <c r="C1144" i="1"/>
  <c r="C1145" i="1"/>
  <c r="C1146" i="1"/>
  <c r="C1147" i="1"/>
  <c r="C1148" i="1"/>
  <c r="C1149" i="1"/>
  <c r="C1150" i="1"/>
  <c r="C1151" i="1"/>
  <c r="C1152" i="1"/>
  <c r="C1153" i="1"/>
  <c r="C1154" i="1"/>
  <c r="C1155" i="1"/>
  <c r="C1156" i="1"/>
  <c r="C1157" i="1"/>
  <c r="C1158" i="1"/>
  <c r="C1159" i="1"/>
  <c r="C1160" i="1"/>
  <c r="C1161" i="1"/>
  <c r="C1162" i="1"/>
  <c r="C1163" i="1"/>
  <c r="C1164" i="1"/>
  <c r="C1165" i="1"/>
  <c r="C1166" i="1"/>
  <c r="C1167" i="1"/>
  <c r="C1168" i="1"/>
  <c r="C1169" i="1"/>
  <c r="C1170" i="1"/>
  <c r="C1171" i="1"/>
  <c r="C1172" i="1"/>
  <c r="C1173" i="1"/>
  <c r="C1174" i="1"/>
  <c r="C1175" i="1"/>
  <c r="C1176" i="1"/>
  <c r="C1177" i="1"/>
  <c r="C1178" i="1"/>
  <c r="C1179" i="1"/>
  <c r="C1180" i="1"/>
  <c r="C1181" i="1"/>
  <c r="C1182" i="1"/>
  <c r="C1183" i="1"/>
  <c r="C1184" i="1"/>
  <c r="C1185" i="1"/>
  <c r="C1186" i="1"/>
  <c r="C1187" i="1"/>
  <c r="C1188" i="1"/>
  <c r="C1189" i="1"/>
  <c r="C1190" i="1"/>
  <c r="C1191" i="1"/>
  <c r="C1192" i="1"/>
  <c r="C1193" i="1"/>
  <c r="C1194" i="1"/>
  <c r="C1195" i="1"/>
  <c r="C1196" i="1"/>
  <c r="C1197" i="1"/>
  <c r="C1198" i="1"/>
  <c r="C1199" i="1"/>
  <c r="C1200" i="1"/>
  <c r="C1201" i="1"/>
  <c r="C1202" i="1"/>
  <c r="C1203" i="1"/>
  <c r="C1204" i="1"/>
  <c r="C1205" i="1"/>
  <c r="C1206" i="1"/>
  <c r="C1207" i="1"/>
  <c r="C1208" i="1"/>
  <c r="C1209" i="1"/>
  <c r="C1210" i="1"/>
  <c r="C1211" i="1"/>
  <c r="C1212" i="1"/>
  <c r="C1213" i="1"/>
  <c r="C1214" i="1"/>
  <c r="C1215" i="1"/>
  <c r="C1216" i="1"/>
  <c r="C1217" i="1"/>
  <c r="C1218" i="1"/>
  <c r="C1219" i="1"/>
  <c r="C1220" i="1"/>
  <c r="C1221" i="1"/>
  <c r="C1222" i="1"/>
  <c r="C1223" i="1"/>
  <c r="C1224" i="1"/>
  <c r="C1225" i="1"/>
  <c r="C1226" i="1"/>
  <c r="C1227" i="1"/>
  <c r="C1228" i="1"/>
  <c r="C1229" i="1"/>
  <c r="C1230" i="1"/>
  <c r="C1231" i="1"/>
  <c r="C1232" i="1"/>
  <c r="C1233" i="1"/>
  <c r="C1234" i="1"/>
  <c r="C1235" i="1"/>
  <c r="C1236" i="1"/>
  <c r="C1237" i="1"/>
  <c r="C1238" i="1"/>
  <c r="C1239" i="1"/>
  <c r="C1240" i="1"/>
  <c r="C1241" i="1"/>
  <c r="C1242" i="1"/>
  <c r="C1243" i="1"/>
  <c r="C1244" i="1"/>
  <c r="C1245" i="1"/>
  <c r="C1246" i="1"/>
  <c r="C1247" i="1"/>
  <c r="C1248" i="1"/>
  <c r="C1249" i="1"/>
  <c r="C1250" i="1"/>
  <c r="C1251" i="1"/>
  <c r="C1252" i="1"/>
  <c r="C1253" i="1"/>
  <c r="C1254" i="1"/>
  <c r="C1255" i="1"/>
  <c r="C1256" i="1"/>
  <c r="C1257" i="1"/>
  <c r="C1258" i="1"/>
  <c r="C1259" i="1"/>
  <c r="C1260" i="1"/>
  <c r="C1261" i="1"/>
  <c r="C1262" i="1"/>
  <c r="C1263" i="1"/>
  <c r="C1264" i="1"/>
  <c r="C1265" i="1"/>
  <c r="C1266" i="1"/>
  <c r="C1267" i="1"/>
  <c r="C1268" i="1"/>
  <c r="C1269" i="1"/>
  <c r="C1270" i="1"/>
  <c r="C1271" i="1"/>
  <c r="C1272" i="1"/>
  <c r="C1273" i="1"/>
  <c r="C1274" i="1"/>
  <c r="C1275" i="1"/>
  <c r="C1276" i="1"/>
  <c r="C1277" i="1"/>
  <c r="C1278" i="1"/>
  <c r="C1279" i="1"/>
  <c r="C1280" i="1"/>
  <c r="C1281" i="1"/>
  <c r="C1282" i="1"/>
  <c r="C1283" i="1"/>
  <c r="C1284" i="1"/>
  <c r="C1285" i="1"/>
  <c r="C1286" i="1"/>
  <c r="C1287" i="1"/>
  <c r="C1288" i="1"/>
  <c r="C1289" i="1"/>
  <c r="C1290" i="1"/>
  <c r="C1291" i="1"/>
  <c r="C1292" i="1"/>
  <c r="C1293" i="1"/>
  <c r="C1294" i="1"/>
  <c r="C1295" i="1"/>
  <c r="C1296" i="1"/>
  <c r="C1297" i="1"/>
  <c r="C1298" i="1"/>
  <c r="C1299" i="1"/>
  <c r="C1300" i="1"/>
  <c r="C1301" i="1"/>
  <c r="C1302" i="1"/>
  <c r="C1303" i="1"/>
  <c r="C1304" i="1"/>
  <c r="C1305" i="1"/>
  <c r="C1306" i="1"/>
  <c r="C1307" i="1"/>
  <c r="C1308" i="1"/>
  <c r="C1309" i="1"/>
  <c r="C1310" i="1"/>
  <c r="C1311" i="1"/>
  <c r="C1312" i="1"/>
  <c r="C1313" i="1"/>
  <c r="C1314" i="1"/>
  <c r="C1315" i="1"/>
  <c r="C1316" i="1"/>
  <c r="C1317" i="1"/>
  <c r="C1318" i="1"/>
  <c r="C1319" i="1"/>
  <c r="C1320" i="1"/>
  <c r="C1321" i="1"/>
  <c r="C1322" i="1"/>
  <c r="C1323" i="1"/>
  <c r="C1324" i="1"/>
  <c r="C1325" i="1"/>
  <c r="C1326" i="1"/>
  <c r="C1327" i="1"/>
  <c r="C1328" i="1"/>
  <c r="C1329" i="1"/>
  <c r="C1330" i="1"/>
  <c r="C1331" i="1"/>
  <c r="C1332" i="1"/>
  <c r="C1333" i="1"/>
  <c r="C1334" i="1"/>
  <c r="C1335" i="1"/>
  <c r="C1336" i="1"/>
  <c r="C1337" i="1"/>
  <c r="C1338" i="1"/>
  <c r="C1339" i="1"/>
  <c r="C1340" i="1"/>
  <c r="C1341" i="1"/>
  <c r="C1342" i="1"/>
  <c r="C1343" i="1"/>
  <c r="C1344" i="1"/>
  <c r="C1345" i="1"/>
  <c r="C1346" i="1"/>
  <c r="C1347" i="1"/>
  <c r="C1348" i="1"/>
  <c r="C1349" i="1"/>
  <c r="C1350" i="1"/>
  <c r="C1351" i="1"/>
  <c r="C1352" i="1"/>
  <c r="C1353" i="1"/>
  <c r="C1354" i="1"/>
  <c r="C1355" i="1"/>
  <c r="C1356" i="1"/>
  <c r="C1357" i="1"/>
  <c r="C1358" i="1"/>
  <c r="C1359" i="1"/>
  <c r="C1360" i="1"/>
  <c r="C1361" i="1"/>
  <c r="C1362" i="1"/>
  <c r="C1363" i="1"/>
  <c r="C1364" i="1"/>
  <c r="C1365" i="1"/>
  <c r="C1366" i="1"/>
  <c r="C1367" i="1"/>
  <c r="C1368" i="1"/>
  <c r="C1369" i="1"/>
  <c r="C1370" i="1"/>
  <c r="C1371" i="1"/>
  <c r="C1372" i="1"/>
  <c r="C1373" i="1"/>
  <c r="C1374" i="1"/>
  <c r="C1375" i="1"/>
  <c r="C1376" i="1"/>
  <c r="C1377" i="1"/>
  <c r="C1378" i="1"/>
  <c r="C1379" i="1"/>
  <c r="C1380" i="1"/>
  <c r="C1381" i="1"/>
  <c r="C1382" i="1"/>
  <c r="C1383" i="1"/>
  <c r="C1384" i="1"/>
  <c r="C1385" i="1"/>
  <c r="C1386" i="1"/>
  <c r="C1387" i="1"/>
  <c r="C1388" i="1"/>
  <c r="C1389" i="1"/>
  <c r="C1390" i="1"/>
  <c r="C1391" i="1"/>
  <c r="C1392" i="1"/>
  <c r="C1393" i="1"/>
  <c r="C1394" i="1"/>
  <c r="C1395" i="1"/>
  <c r="C1396" i="1"/>
  <c r="C1397" i="1"/>
  <c r="C1398" i="1"/>
  <c r="C1399" i="1"/>
  <c r="C1400" i="1"/>
  <c r="C1401" i="1"/>
  <c r="C1402" i="1"/>
  <c r="C1403" i="1"/>
  <c r="C1404" i="1"/>
  <c r="C1405" i="1"/>
  <c r="C1406" i="1"/>
  <c r="C1407" i="1"/>
  <c r="C1408" i="1"/>
  <c r="C1409" i="1"/>
  <c r="C1410" i="1"/>
  <c r="C1411" i="1"/>
  <c r="C1412" i="1"/>
  <c r="C1413" i="1"/>
  <c r="C1414" i="1"/>
  <c r="C1415" i="1"/>
  <c r="C1416" i="1"/>
  <c r="C1417" i="1"/>
  <c r="C1418" i="1"/>
  <c r="C1419" i="1"/>
  <c r="C1420" i="1"/>
  <c r="C1421" i="1"/>
  <c r="C1422" i="1"/>
  <c r="C1423" i="1"/>
  <c r="C1424" i="1"/>
  <c r="C1425" i="1"/>
  <c r="C1426" i="1"/>
  <c r="C1427" i="1"/>
  <c r="C1428" i="1"/>
  <c r="C1429" i="1"/>
  <c r="C1430" i="1"/>
  <c r="C1431" i="1"/>
  <c r="C1432" i="1"/>
  <c r="C1433" i="1"/>
  <c r="C1434" i="1"/>
  <c r="C1435" i="1"/>
  <c r="C1436" i="1"/>
  <c r="C1437" i="1"/>
  <c r="C1438" i="1"/>
  <c r="C1439" i="1"/>
  <c r="C1440" i="1"/>
  <c r="C1441" i="1"/>
  <c r="C1442" i="1"/>
  <c r="C1443" i="1"/>
  <c r="C1444" i="1"/>
  <c r="C1445" i="1"/>
  <c r="C1446" i="1"/>
  <c r="C1447" i="1"/>
  <c r="C1448" i="1"/>
  <c r="C1449" i="1"/>
  <c r="C1450" i="1"/>
  <c r="C1451" i="1"/>
  <c r="C1452" i="1"/>
  <c r="C1453" i="1"/>
  <c r="C1454" i="1"/>
  <c r="C1455" i="1"/>
  <c r="C1456" i="1"/>
  <c r="C1457" i="1"/>
  <c r="C1458" i="1"/>
  <c r="C1459" i="1"/>
  <c r="C1460" i="1"/>
  <c r="C1461" i="1"/>
  <c r="C1462" i="1"/>
  <c r="C1463" i="1"/>
  <c r="C1464" i="1"/>
  <c r="C1465" i="1"/>
  <c r="C1466" i="1"/>
  <c r="C1467" i="1"/>
  <c r="C1468" i="1"/>
  <c r="C1469" i="1"/>
  <c r="C1470" i="1"/>
  <c r="C1471" i="1"/>
  <c r="C1472" i="1"/>
  <c r="C1473" i="1"/>
  <c r="C1474" i="1"/>
  <c r="C1475" i="1"/>
  <c r="C1476" i="1"/>
  <c r="C1477" i="1"/>
  <c r="C1478" i="1"/>
  <c r="C1479" i="1"/>
  <c r="C1480" i="1"/>
  <c r="C1481" i="1"/>
  <c r="C1482" i="1"/>
  <c r="C1483" i="1"/>
  <c r="C1484" i="1"/>
  <c r="C1485" i="1"/>
  <c r="C1486" i="1"/>
  <c r="C1487" i="1"/>
  <c r="C1488" i="1"/>
  <c r="C1489" i="1"/>
  <c r="C1490" i="1"/>
  <c r="C1491" i="1"/>
  <c r="C1492" i="1"/>
  <c r="C1493" i="1"/>
  <c r="C1494" i="1"/>
  <c r="C1495" i="1"/>
  <c r="C1496" i="1"/>
  <c r="C1497" i="1"/>
  <c r="C1498" i="1"/>
  <c r="C1499" i="1"/>
  <c r="C1500" i="1"/>
  <c r="C1501" i="1"/>
  <c r="C1502" i="1"/>
  <c r="C1503" i="1"/>
  <c r="C1504" i="1"/>
  <c r="C1505" i="1"/>
  <c r="C1506" i="1"/>
  <c r="C1507" i="1"/>
  <c r="C1508" i="1"/>
  <c r="C1509" i="1"/>
  <c r="C1510" i="1"/>
  <c r="C1511" i="1"/>
  <c r="C1512" i="1"/>
  <c r="C1513" i="1"/>
  <c r="C1514" i="1"/>
  <c r="C1515" i="1"/>
  <c r="C1516" i="1"/>
  <c r="C1517" i="1"/>
  <c r="C1518" i="1"/>
  <c r="C1519" i="1"/>
  <c r="C1520" i="1"/>
  <c r="C1521" i="1"/>
  <c r="C1522" i="1"/>
  <c r="C1523" i="1"/>
  <c r="C1524" i="1"/>
  <c r="C1525" i="1"/>
  <c r="C1526" i="1"/>
  <c r="C1527" i="1"/>
  <c r="C1528" i="1"/>
  <c r="C1529" i="1"/>
  <c r="C1530" i="1"/>
  <c r="C1531" i="1"/>
  <c r="C1532" i="1"/>
  <c r="C1533" i="1"/>
  <c r="C1534" i="1"/>
  <c r="C1535" i="1"/>
  <c r="C1536" i="1"/>
  <c r="C1537" i="1"/>
  <c r="C1538" i="1"/>
  <c r="C1539" i="1"/>
  <c r="C1540" i="1"/>
  <c r="C1541" i="1"/>
  <c r="C1542" i="1"/>
  <c r="C1543" i="1"/>
  <c r="C1544" i="1"/>
  <c r="C1545" i="1"/>
  <c r="C1546" i="1"/>
  <c r="C1547" i="1"/>
  <c r="C1548" i="1"/>
  <c r="C1549" i="1"/>
  <c r="C1550" i="1"/>
  <c r="C1551" i="1"/>
  <c r="C1552" i="1"/>
  <c r="C1553" i="1"/>
  <c r="C1554" i="1"/>
  <c r="C1555" i="1"/>
  <c r="C1556" i="1"/>
  <c r="C1557" i="1"/>
  <c r="C1558" i="1"/>
  <c r="C1559" i="1"/>
  <c r="C1560" i="1"/>
  <c r="C1561" i="1"/>
  <c r="C1562" i="1"/>
  <c r="C1563" i="1"/>
  <c r="C1564" i="1"/>
  <c r="C1565" i="1"/>
  <c r="C1566" i="1"/>
  <c r="C1567" i="1"/>
  <c r="C1568" i="1"/>
  <c r="C1569" i="1"/>
  <c r="C1570" i="1"/>
  <c r="C1571" i="1"/>
  <c r="C1572" i="1"/>
  <c r="C1573" i="1"/>
  <c r="C1574" i="1"/>
  <c r="C1575" i="1"/>
  <c r="C1576" i="1"/>
  <c r="C1577" i="1"/>
  <c r="C1578" i="1"/>
  <c r="C1579" i="1"/>
  <c r="C1580" i="1"/>
  <c r="C1581" i="1"/>
  <c r="C1582" i="1"/>
  <c r="C1583" i="1"/>
  <c r="C1584" i="1"/>
  <c r="C1585" i="1"/>
  <c r="C1586" i="1"/>
  <c r="C1587" i="1"/>
  <c r="C1588" i="1"/>
  <c r="C1589" i="1"/>
  <c r="C1590" i="1"/>
  <c r="C1591" i="1"/>
  <c r="C1592" i="1"/>
  <c r="C1593" i="1"/>
  <c r="C1594" i="1"/>
  <c r="C1595" i="1"/>
  <c r="C1596" i="1"/>
  <c r="C1597" i="1"/>
  <c r="C1598" i="1"/>
  <c r="C1599" i="1"/>
  <c r="C1600" i="1"/>
  <c r="C1601" i="1"/>
  <c r="C1602" i="1"/>
  <c r="C1603" i="1"/>
  <c r="C1604" i="1"/>
  <c r="C1605" i="1"/>
  <c r="C1606" i="1"/>
  <c r="C1607" i="1"/>
  <c r="C1608" i="1"/>
  <c r="C1609" i="1"/>
  <c r="C1610" i="1"/>
  <c r="C1611" i="1"/>
  <c r="C1612" i="1"/>
  <c r="C1613" i="1"/>
  <c r="C1614" i="1"/>
  <c r="C1615" i="1"/>
  <c r="C1616" i="1"/>
  <c r="C1617" i="1"/>
  <c r="C1618" i="1"/>
  <c r="C1619" i="1"/>
  <c r="C1620" i="1"/>
  <c r="C1621" i="1"/>
  <c r="C1622" i="1"/>
  <c r="C1623" i="1"/>
  <c r="C1624" i="1"/>
  <c r="C1625" i="1"/>
  <c r="C1626" i="1"/>
  <c r="C1627" i="1"/>
  <c r="C1628" i="1"/>
  <c r="C1629" i="1"/>
  <c r="C1630" i="1"/>
  <c r="C1631" i="1"/>
  <c r="C1632" i="1"/>
  <c r="C1633" i="1"/>
  <c r="C1634" i="1"/>
  <c r="C1635" i="1"/>
  <c r="C1636" i="1"/>
  <c r="C1637" i="1"/>
  <c r="C1638" i="1"/>
  <c r="C1639" i="1"/>
  <c r="C1640" i="1"/>
  <c r="C1641" i="1"/>
  <c r="C1642" i="1"/>
  <c r="C1643" i="1"/>
  <c r="C1644" i="1"/>
  <c r="C1645" i="1"/>
  <c r="C1646" i="1"/>
  <c r="C1647" i="1"/>
  <c r="C1648" i="1"/>
  <c r="C1649" i="1"/>
  <c r="C1650" i="1"/>
  <c r="C1651" i="1"/>
  <c r="C1652" i="1"/>
  <c r="C1653" i="1"/>
  <c r="C1654" i="1"/>
  <c r="C1655" i="1"/>
  <c r="C1656" i="1"/>
  <c r="C1657" i="1"/>
  <c r="C1658" i="1"/>
  <c r="C1659" i="1"/>
  <c r="C1660" i="1"/>
  <c r="C1661" i="1"/>
  <c r="C1662" i="1"/>
  <c r="C1663" i="1"/>
  <c r="C1664" i="1"/>
  <c r="C1665" i="1"/>
  <c r="C1666" i="1"/>
  <c r="C1667" i="1"/>
  <c r="C1668" i="1"/>
  <c r="C1669" i="1"/>
  <c r="C1670" i="1"/>
  <c r="C1671" i="1"/>
  <c r="C1672" i="1"/>
  <c r="C1673" i="1"/>
  <c r="C1674" i="1"/>
  <c r="C1675" i="1"/>
  <c r="C1676" i="1"/>
  <c r="C1677" i="1"/>
  <c r="C1678" i="1"/>
  <c r="C1679" i="1"/>
  <c r="C1680" i="1"/>
  <c r="C1681" i="1"/>
  <c r="C1682" i="1"/>
  <c r="C1683" i="1"/>
  <c r="C1684" i="1"/>
  <c r="C1685" i="1"/>
  <c r="C1686" i="1"/>
  <c r="C1687" i="1"/>
  <c r="C1688" i="1"/>
  <c r="C1689" i="1"/>
  <c r="C1690" i="1"/>
  <c r="C1691" i="1"/>
  <c r="C1692" i="1"/>
  <c r="C1693" i="1"/>
  <c r="C1694" i="1"/>
  <c r="C1695" i="1"/>
  <c r="C1696" i="1"/>
  <c r="C1697" i="1"/>
  <c r="C1698" i="1"/>
  <c r="C1699" i="1"/>
  <c r="C1700" i="1"/>
  <c r="C1701" i="1"/>
  <c r="C1702" i="1"/>
  <c r="C1703" i="1"/>
  <c r="C1704" i="1"/>
  <c r="C1705" i="1"/>
  <c r="C1706" i="1"/>
  <c r="C1707" i="1"/>
  <c r="C1708" i="1"/>
  <c r="C1709" i="1"/>
  <c r="C1710" i="1"/>
  <c r="C1711" i="1"/>
  <c r="C1712" i="1"/>
  <c r="C1713" i="1"/>
  <c r="C1714" i="1"/>
  <c r="C1715" i="1"/>
  <c r="C1716" i="1"/>
  <c r="C1717" i="1"/>
  <c r="C1718" i="1"/>
  <c r="C1719" i="1"/>
  <c r="C1720" i="1"/>
  <c r="C1721" i="1"/>
  <c r="C1722" i="1"/>
  <c r="C1723" i="1"/>
  <c r="C1724" i="1"/>
  <c r="C1725" i="1"/>
  <c r="C1726" i="1"/>
  <c r="C1727" i="1"/>
  <c r="C1728" i="1"/>
  <c r="C1729" i="1"/>
  <c r="C1730" i="1"/>
  <c r="C1731" i="1"/>
  <c r="C1732" i="1"/>
  <c r="C1733" i="1"/>
  <c r="C1734" i="1"/>
  <c r="C1735" i="1"/>
  <c r="C1736" i="1"/>
  <c r="C1737" i="1"/>
  <c r="C1738" i="1"/>
  <c r="C1739" i="1"/>
  <c r="C1740" i="1"/>
  <c r="C1741" i="1"/>
  <c r="C1742" i="1"/>
  <c r="C1743" i="1"/>
  <c r="C1744" i="1"/>
  <c r="C1745" i="1"/>
  <c r="C1746" i="1"/>
  <c r="C1747" i="1"/>
  <c r="C1748" i="1"/>
  <c r="C1749" i="1"/>
  <c r="C1750" i="1"/>
  <c r="C1751" i="1"/>
  <c r="C1752" i="1"/>
  <c r="C1753" i="1"/>
  <c r="C1754" i="1"/>
  <c r="C1755" i="1"/>
  <c r="C1756" i="1"/>
  <c r="C1757" i="1"/>
  <c r="C1758" i="1"/>
  <c r="C1759" i="1"/>
  <c r="C1760" i="1"/>
  <c r="C1761" i="1"/>
  <c r="C1762" i="1"/>
  <c r="C1763" i="1"/>
  <c r="C1764" i="1"/>
  <c r="C1765" i="1"/>
  <c r="C1766" i="1"/>
  <c r="C1767" i="1"/>
  <c r="C1768" i="1"/>
  <c r="C1769" i="1"/>
  <c r="C1770" i="1"/>
  <c r="C1771" i="1"/>
  <c r="C1772" i="1"/>
  <c r="C1773" i="1"/>
  <c r="C1774" i="1"/>
  <c r="C1775" i="1"/>
  <c r="C1776" i="1"/>
  <c r="C1777" i="1"/>
  <c r="C1778" i="1"/>
  <c r="C1779" i="1"/>
  <c r="C1780" i="1"/>
  <c r="C1781" i="1"/>
  <c r="C1782" i="1"/>
  <c r="C1783" i="1"/>
  <c r="C1784" i="1"/>
  <c r="C1785" i="1"/>
  <c r="C1786" i="1"/>
  <c r="C1787" i="1"/>
  <c r="C1788" i="1"/>
  <c r="C1789" i="1"/>
  <c r="C1790" i="1"/>
  <c r="C1791" i="1"/>
  <c r="C1792" i="1"/>
  <c r="C1793" i="1"/>
  <c r="C1794" i="1"/>
  <c r="C1795" i="1"/>
  <c r="C1796" i="1"/>
  <c r="C1797" i="1"/>
  <c r="C1798" i="1"/>
  <c r="C1799" i="1"/>
  <c r="C1800" i="1"/>
  <c r="C1801" i="1"/>
  <c r="C1802" i="1"/>
  <c r="C1803" i="1"/>
  <c r="C1804" i="1"/>
  <c r="C1805" i="1"/>
  <c r="C1806" i="1"/>
  <c r="C1807" i="1"/>
  <c r="C1808" i="1"/>
  <c r="C1809" i="1"/>
  <c r="C1810" i="1"/>
  <c r="C1811" i="1"/>
  <c r="C1812" i="1"/>
  <c r="C1813" i="1"/>
  <c r="C1814" i="1"/>
  <c r="C1815" i="1"/>
  <c r="C1816" i="1"/>
  <c r="C1817" i="1"/>
  <c r="C1818" i="1"/>
  <c r="C1819" i="1"/>
  <c r="C1820" i="1"/>
  <c r="C1821" i="1"/>
  <c r="C1822" i="1"/>
  <c r="C1823" i="1"/>
  <c r="C1824" i="1"/>
  <c r="C1825" i="1"/>
  <c r="C1826" i="1"/>
  <c r="C1827" i="1"/>
  <c r="C1828" i="1"/>
  <c r="C1829" i="1"/>
  <c r="C1830" i="1"/>
  <c r="C1831" i="1"/>
  <c r="C1832" i="1"/>
  <c r="C1833" i="1"/>
  <c r="C1834" i="1"/>
  <c r="C1835" i="1"/>
  <c r="C1836" i="1"/>
  <c r="C1837" i="1"/>
  <c r="C1838" i="1"/>
  <c r="C1839" i="1"/>
  <c r="C1840" i="1"/>
  <c r="C1841" i="1"/>
  <c r="C1842" i="1"/>
  <c r="C1843" i="1"/>
  <c r="C1844" i="1"/>
  <c r="C1845" i="1"/>
  <c r="C1846" i="1"/>
  <c r="C1847" i="1"/>
  <c r="C1848" i="1"/>
  <c r="C1849" i="1"/>
  <c r="C1850" i="1"/>
  <c r="C1851" i="1"/>
  <c r="C1852" i="1"/>
  <c r="C1853" i="1"/>
  <c r="C1854" i="1"/>
  <c r="C1855" i="1"/>
  <c r="C1856" i="1"/>
  <c r="C1857" i="1"/>
  <c r="C1858" i="1"/>
  <c r="C1859" i="1"/>
  <c r="C1860" i="1"/>
  <c r="C1861" i="1"/>
  <c r="C1862" i="1"/>
  <c r="C1863" i="1"/>
  <c r="C1864" i="1"/>
  <c r="C1865" i="1"/>
  <c r="C1866" i="1"/>
  <c r="C1867" i="1"/>
  <c r="C1868" i="1"/>
  <c r="C1869" i="1"/>
  <c r="C1870" i="1"/>
  <c r="C1871" i="1"/>
  <c r="C1872" i="1"/>
  <c r="C1873" i="1"/>
  <c r="C1874" i="1"/>
  <c r="C1875" i="1"/>
  <c r="C1876" i="1"/>
  <c r="C1877" i="1"/>
  <c r="C1878" i="1"/>
  <c r="C1879" i="1"/>
  <c r="C1880" i="1"/>
  <c r="C1881" i="1"/>
  <c r="C1882" i="1"/>
  <c r="C1883" i="1"/>
  <c r="C1884" i="1"/>
  <c r="C1885" i="1"/>
  <c r="C1886" i="1"/>
  <c r="C1887" i="1"/>
  <c r="C1888" i="1"/>
  <c r="C1889" i="1"/>
  <c r="C1890" i="1"/>
  <c r="C1891" i="1"/>
  <c r="C1892" i="1"/>
  <c r="C1893" i="1"/>
  <c r="C1894" i="1"/>
  <c r="C1895" i="1"/>
  <c r="C1896" i="1"/>
  <c r="C1897" i="1"/>
  <c r="C1898" i="1"/>
  <c r="C1899" i="1"/>
  <c r="C1900" i="1"/>
  <c r="C1901" i="1"/>
  <c r="C1902" i="1"/>
  <c r="C1903" i="1"/>
  <c r="C1904" i="1"/>
  <c r="C1905" i="1"/>
  <c r="C1906" i="1"/>
  <c r="C1907" i="1"/>
  <c r="C1908" i="1"/>
  <c r="C1909" i="1"/>
  <c r="C1910" i="1"/>
  <c r="C1911" i="1"/>
  <c r="C1912" i="1"/>
  <c r="C1913" i="1"/>
  <c r="C1914" i="1"/>
  <c r="C1915" i="1"/>
  <c r="C1916" i="1"/>
  <c r="C1917" i="1"/>
  <c r="C1918" i="1"/>
  <c r="C1919" i="1"/>
  <c r="C1920" i="1"/>
  <c r="C1921" i="1"/>
  <c r="C1922" i="1"/>
  <c r="C1923" i="1"/>
  <c r="C1924" i="1"/>
  <c r="C1925" i="1"/>
  <c r="C1926" i="1"/>
  <c r="C1927" i="1"/>
  <c r="C1928" i="1"/>
  <c r="C1929" i="1"/>
  <c r="C1930" i="1"/>
  <c r="C1931" i="1"/>
  <c r="C1932" i="1"/>
  <c r="C1933" i="1"/>
  <c r="C1934" i="1"/>
  <c r="C1935" i="1"/>
  <c r="C1936" i="1"/>
  <c r="C1937" i="1"/>
  <c r="C1938" i="1"/>
  <c r="C1939" i="1"/>
  <c r="C1940" i="1"/>
  <c r="C1941" i="1"/>
  <c r="C1942" i="1"/>
  <c r="C1943" i="1"/>
  <c r="C1944" i="1"/>
  <c r="C1945" i="1"/>
  <c r="C1946" i="1"/>
  <c r="C1947" i="1"/>
  <c r="C1948" i="1"/>
  <c r="C1949" i="1"/>
  <c r="C1950" i="1"/>
  <c r="C1951" i="1"/>
  <c r="C1952" i="1"/>
  <c r="C1953" i="1"/>
  <c r="C1954" i="1"/>
  <c r="C1955" i="1"/>
  <c r="C1956" i="1"/>
  <c r="C1957" i="1"/>
  <c r="C1958" i="1"/>
  <c r="C1959" i="1"/>
  <c r="C1960" i="1"/>
  <c r="C1961" i="1"/>
  <c r="C1962" i="1"/>
  <c r="C1963" i="1"/>
  <c r="C1964" i="1"/>
  <c r="C1965" i="1"/>
  <c r="C1966" i="1"/>
  <c r="C1967" i="1"/>
  <c r="C1968" i="1"/>
  <c r="C1969" i="1"/>
  <c r="C1970" i="1"/>
  <c r="C1971" i="1"/>
  <c r="C1972" i="1"/>
  <c r="C1973" i="1"/>
  <c r="C1974" i="1"/>
  <c r="C1975" i="1"/>
  <c r="C1976" i="1"/>
  <c r="C1977" i="1"/>
  <c r="C1978" i="1"/>
  <c r="C1979" i="1"/>
  <c r="C1980" i="1"/>
  <c r="C1981" i="1"/>
  <c r="C1982" i="1"/>
  <c r="C1983" i="1"/>
  <c r="C1984" i="1"/>
  <c r="C1985" i="1"/>
  <c r="C1986" i="1"/>
  <c r="C1987" i="1"/>
  <c r="C1988" i="1"/>
  <c r="C1989" i="1"/>
  <c r="C1990" i="1"/>
  <c r="C1991" i="1"/>
  <c r="C1992" i="1"/>
  <c r="C1993" i="1"/>
  <c r="C1994" i="1"/>
  <c r="C1995" i="1"/>
  <c r="C1996" i="1"/>
  <c r="C1997" i="1"/>
  <c r="C1998" i="1"/>
  <c r="C1999" i="1"/>
  <c r="C2000" i="1"/>
  <c r="C2001" i="1"/>
  <c r="C2002" i="1"/>
  <c r="C2003" i="1"/>
  <c r="C2004" i="1"/>
  <c r="C2005" i="1"/>
  <c r="C2006" i="1"/>
  <c r="C2007" i="1"/>
  <c r="C2008" i="1"/>
  <c r="C2009" i="1"/>
  <c r="C2010" i="1"/>
  <c r="C2011" i="1"/>
  <c r="C2012" i="1"/>
  <c r="C2013" i="1"/>
  <c r="C2014" i="1"/>
  <c r="C2015" i="1"/>
  <c r="C2016" i="1"/>
  <c r="C2017" i="1"/>
  <c r="C2018" i="1"/>
  <c r="C2019" i="1"/>
  <c r="C2020" i="1"/>
  <c r="C2021" i="1"/>
  <c r="C2022" i="1"/>
  <c r="C2023" i="1"/>
  <c r="C2024" i="1"/>
  <c r="C2025" i="1"/>
  <c r="C2026" i="1"/>
  <c r="C2027" i="1"/>
  <c r="C2028" i="1"/>
  <c r="C2029" i="1"/>
  <c r="C2030" i="1"/>
  <c r="C2031" i="1"/>
  <c r="C2032" i="1"/>
  <c r="C2033" i="1"/>
  <c r="C2034" i="1"/>
  <c r="C2035" i="1"/>
  <c r="C2036" i="1"/>
  <c r="C2037" i="1"/>
  <c r="C2038" i="1"/>
  <c r="C2039" i="1"/>
  <c r="C2040" i="1"/>
  <c r="C2041" i="1"/>
  <c r="C2042" i="1"/>
  <c r="C2043" i="1"/>
  <c r="C2044" i="1"/>
  <c r="C2045" i="1"/>
  <c r="C2046" i="1"/>
  <c r="C2047" i="1"/>
  <c r="C2048" i="1"/>
  <c r="C2049" i="1"/>
  <c r="C2050" i="1"/>
  <c r="C2051" i="1"/>
  <c r="C2052" i="1"/>
  <c r="C2053" i="1"/>
  <c r="C2054" i="1"/>
  <c r="C2055" i="1"/>
  <c r="C2056" i="1"/>
  <c r="C2057" i="1"/>
  <c r="C2058" i="1"/>
  <c r="C2059" i="1"/>
  <c r="C2060" i="1"/>
  <c r="C2061" i="1"/>
  <c r="C2062" i="1"/>
  <c r="C2063" i="1"/>
  <c r="C2064" i="1"/>
  <c r="C2065" i="1"/>
  <c r="C2066" i="1"/>
  <c r="C2067" i="1"/>
  <c r="C2068" i="1"/>
  <c r="C2069" i="1"/>
  <c r="C2070" i="1"/>
  <c r="C2071" i="1"/>
  <c r="C2072" i="1"/>
  <c r="C2073" i="1"/>
  <c r="C2074" i="1"/>
  <c r="C2075" i="1"/>
  <c r="C2076" i="1"/>
  <c r="C2077" i="1"/>
  <c r="C2078" i="1"/>
  <c r="C2079" i="1"/>
  <c r="C2080" i="1"/>
  <c r="C2081" i="1"/>
  <c r="C2082" i="1"/>
  <c r="C2083" i="1"/>
  <c r="C2084" i="1"/>
  <c r="C2085" i="1"/>
  <c r="C2086" i="1"/>
  <c r="C2087" i="1"/>
  <c r="C2088" i="1"/>
  <c r="C2089" i="1"/>
  <c r="C2090" i="1"/>
  <c r="C2091" i="1"/>
  <c r="C2092" i="1"/>
  <c r="C2093" i="1"/>
  <c r="C2094" i="1"/>
  <c r="C2095" i="1"/>
  <c r="C2096" i="1"/>
  <c r="C2097" i="1"/>
  <c r="C2098" i="1"/>
  <c r="C2099" i="1"/>
  <c r="C2100" i="1"/>
  <c r="C2101" i="1"/>
  <c r="C2102" i="1"/>
  <c r="C2103" i="1"/>
  <c r="C2104" i="1"/>
  <c r="C2105" i="1"/>
  <c r="C2106" i="1"/>
  <c r="C2107" i="1"/>
  <c r="C2108" i="1"/>
  <c r="C2109" i="1"/>
  <c r="C2110" i="1"/>
  <c r="C2111" i="1"/>
  <c r="C2112" i="1"/>
  <c r="C2113" i="1"/>
  <c r="C2114" i="1"/>
  <c r="C2115" i="1"/>
  <c r="C2116" i="1"/>
  <c r="C2117" i="1"/>
  <c r="C2118" i="1"/>
  <c r="C2119" i="1"/>
  <c r="C2120" i="1"/>
  <c r="C2121" i="1"/>
  <c r="C2122" i="1"/>
  <c r="C2123" i="1"/>
  <c r="C2124" i="1"/>
  <c r="C2125" i="1"/>
  <c r="C2126" i="1"/>
  <c r="C2127" i="1"/>
  <c r="C2128" i="1"/>
  <c r="C2129" i="1"/>
  <c r="C2130" i="1"/>
  <c r="C2131" i="1"/>
  <c r="C2132" i="1"/>
  <c r="C2133" i="1"/>
  <c r="C2134" i="1"/>
  <c r="C2135" i="1"/>
  <c r="C2136" i="1"/>
  <c r="C2137" i="1"/>
  <c r="C2138" i="1"/>
  <c r="C2139" i="1"/>
  <c r="C2140" i="1"/>
  <c r="C2141" i="1"/>
  <c r="C2142" i="1"/>
  <c r="C2143" i="1"/>
  <c r="C2144" i="1"/>
  <c r="C2145" i="1"/>
  <c r="C2146" i="1"/>
  <c r="C2147" i="1"/>
  <c r="C2148" i="1"/>
  <c r="C2149" i="1"/>
  <c r="C2150" i="1"/>
  <c r="C2151" i="1"/>
  <c r="C2152" i="1"/>
  <c r="C2153" i="1"/>
  <c r="C2154" i="1"/>
  <c r="C2155" i="1"/>
  <c r="C2156" i="1"/>
  <c r="C2157" i="1"/>
  <c r="C2158" i="1"/>
  <c r="C2159" i="1"/>
  <c r="C2160" i="1"/>
  <c r="C2161" i="1"/>
  <c r="C2162" i="1"/>
  <c r="C2163" i="1"/>
  <c r="C2164" i="1"/>
  <c r="C2165" i="1"/>
  <c r="C2166" i="1"/>
  <c r="C2167" i="1"/>
  <c r="C2168" i="1"/>
  <c r="C2169" i="1"/>
  <c r="C2170" i="1"/>
  <c r="C2171" i="1"/>
  <c r="C2172" i="1"/>
  <c r="C2173" i="1"/>
  <c r="C2174" i="1"/>
  <c r="C2175" i="1"/>
  <c r="C2176" i="1"/>
  <c r="C2177" i="1"/>
  <c r="C2178" i="1"/>
  <c r="C2179" i="1"/>
  <c r="C2180" i="1"/>
  <c r="C2181" i="1"/>
  <c r="C2182" i="1"/>
  <c r="C2183" i="1"/>
  <c r="C2184" i="1"/>
  <c r="C2185" i="1"/>
  <c r="C2186" i="1"/>
  <c r="C2187" i="1"/>
  <c r="C2188" i="1"/>
  <c r="C2189" i="1"/>
  <c r="C2190" i="1"/>
  <c r="C2191" i="1"/>
  <c r="C2192" i="1"/>
  <c r="C2193" i="1"/>
  <c r="C2194" i="1"/>
  <c r="C2195" i="1"/>
  <c r="C2196" i="1"/>
  <c r="C2197" i="1"/>
  <c r="C2198" i="1"/>
  <c r="C2199" i="1"/>
  <c r="C2200" i="1"/>
  <c r="C2201" i="1"/>
  <c r="C2202" i="1"/>
  <c r="C2203" i="1"/>
  <c r="C2204" i="1"/>
  <c r="C2205" i="1"/>
  <c r="C2206" i="1"/>
  <c r="C2207" i="1"/>
  <c r="C2208" i="1"/>
  <c r="C2209" i="1"/>
  <c r="C2210" i="1"/>
  <c r="C2211" i="1"/>
  <c r="C2212" i="1"/>
  <c r="C2213" i="1"/>
  <c r="C2214" i="1"/>
  <c r="C2215" i="1"/>
  <c r="C2216" i="1"/>
  <c r="C2217" i="1"/>
  <c r="C2218" i="1"/>
  <c r="C2219" i="1"/>
  <c r="C2220" i="1"/>
  <c r="C2221" i="1"/>
  <c r="C2222" i="1"/>
  <c r="C2223" i="1"/>
  <c r="C2224" i="1"/>
  <c r="C2225" i="1"/>
  <c r="C2226" i="1"/>
  <c r="C2227" i="1"/>
  <c r="C2228" i="1"/>
  <c r="C2229" i="1"/>
  <c r="C2230" i="1"/>
  <c r="C2231" i="1"/>
  <c r="C2232" i="1"/>
  <c r="C2233" i="1"/>
  <c r="C2234" i="1"/>
  <c r="C2235" i="1"/>
  <c r="C2236" i="1"/>
  <c r="C2237" i="1"/>
  <c r="C2238" i="1"/>
  <c r="C2239" i="1"/>
  <c r="C2240" i="1"/>
  <c r="C2241" i="1"/>
  <c r="C2242" i="1"/>
  <c r="C2243" i="1"/>
  <c r="C2244" i="1"/>
  <c r="C2245" i="1"/>
  <c r="C2246" i="1"/>
  <c r="C2247" i="1"/>
  <c r="C2248" i="1"/>
  <c r="C2249" i="1"/>
  <c r="C2250" i="1"/>
  <c r="C2251" i="1"/>
  <c r="C2252" i="1"/>
  <c r="C2253" i="1"/>
  <c r="C2254" i="1"/>
  <c r="C2255" i="1"/>
  <c r="C2256" i="1"/>
  <c r="C2257" i="1"/>
  <c r="C2258" i="1"/>
  <c r="C2259" i="1"/>
  <c r="C2260" i="1"/>
  <c r="C2261" i="1"/>
  <c r="C2262" i="1"/>
  <c r="C2263" i="1"/>
  <c r="C2264" i="1"/>
  <c r="C2265" i="1"/>
  <c r="C2266" i="1"/>
  <c r="C2267" i="1"/>
  <c r="C2268" i="1"/>
  <c r="C2269" i="1"/>
  <c r="C2270" i="1"/>
  <c r="C2271" i="1"/>
  <c r="C2272" i="1"/>
  <c r="C2273" i="1"/>
  <c r="C2274" i="1"/>
  <c r="C2275" i="1"/>
  <c r="C2276" i="1"/>
  <c r="C2277" i="1"/>
  <c r="C2278" i="1"/>
  <c r="C2279" i="1"/>
  <c r="C2280" i="1"/>
  <c r="C2281" i="1"/>
  <c r="C2282" i="1"/>
  <c r="C2283" i="1"/>
  <c r="C2284" i="1"/>
  <c r="C2285" i="1"/>
  <c r="C2286" i="1"/>
  <c r="C2287" i="1"/>
  <c r="C2288" i="1"/>
  <c r="C2289" i="1"/>
  <c r="C2290" i="1"/>
  <c r="C2291" i="1"/>
  <c r="C2292" i="1"/>
  <c r="C2293" i="1"/>
  <c r="C2294" i="1"/>
  <c r="C2295" i="1"/>
  <c r="C2296" i="1"/>
  <c r="C2297" i="1"/>
  <c r="C2298" i="1"/>
  <c r="C2299" i="1"/>
  <c r="C2300" i="1"/>
  <c r="C2301" i="1"/>
  <c r="C2302" i="1"/>
  <c r="C2303" i="1"/>
  <c r="C2304" i="1"/>
  <c r="C2305" i="1"/>
  <c r="C2306" i="1"/>
  <c r="C2307" i="1"/>
  <c r="C2308" i="1"/>
  <c r="C2309" i="1"/>
  <c r="C2310" i="1"/>
  <c r="C2311" i="1"/>
  <c r="C2312" i="1"/>
  <c r="C2313" i="1"/>
  <c r="C2314" i="1"/>
  <c r="C2315" i="1"/>
  <c r="C2316" i="1"/>
  <c r="C2317" i="1"/>
  <c r="C2318" i="1"/>
  <c r="C2319" i="1"/>
  <c r="C2320" i="1"/>
  <c r="C2321" i="1"/>
  <c r="C2322" i="1"/>
  <c r="C2323" i="1"/>
  <c r="C2324" i="1"/>
  <c r="C2325" i="1"/>
  <c r="C2326" i="1"/>
  <c r="C2327" i="1"/>
  <c r="C2328" i="1"/>
  <c r="C2329" i="1"/>
  <c r="C2330" i="1"/>
  <c r="C2331" i="1"/>
  <c r="C2332" i="1"/>
  <c r="C2333" i="1"/>
  <c r="C2334" i="1"/>
  <c r="C2335" i="1"/>
  <c r="C2336" i="1"/>
  <c r="C2337" i="1"/>
  <c r="C2338" i="1"/>
  <c r="C2339" i="1"/>
  <c r="C2340" i="1"/>
  <c r="C2341" i="1"/>
  <c r="C2342" i="1"/>
  <c r="C2343" i="1"/>
  <c r="C2344" i="1"/>
  <c r="C2345" i="1"/>
  <c r="C2346" i="1"/>
  <c r="C2347" i="1"/>
  <c r="C2348" i="1"/>
  <c r="C2349" i="1"/>
  <c r="C2350" i="1"/>
  <c r="C2351" i="1"/>
  <c r="C2352" i="1"/>
  <c r="C2353" i="1"/>
  <c r="C2354" i="1"/>
  <c r="C2355" i="1"/>
  <c r="C2356" i="1"/>
  <c r="C2357" i="1"/>
  <c r="C2358" i="1"/>
  <c r="C2359" i="1"/>
  <c r="C2360" i="1"/>
  <c r="C2361" i="1"/>
  <c r="C2362" i="1"/>
  <c r="C2363" i="1"/>
  <c r="C2364" i="1"/>
  <c r="C2365" i="1"/>
  <c r="C2366" i="1"/>
  <c r="C2367" i="1"/>
  <c r="C2368" i="1"/>
  <c r="C2369" i="1"/>
  <c r="C2370" i="1"/>
  <c r="C2371" i="1"/>
  <c r="C2372" i="1"/>
  <c r="C2373" i="1"/>
  <c r="C2374" i="1"/>
  <c r="C2375" i="1"/>
  <c r="C2376" i="1"/>
  <c r="C2377" i="1"/>
  <c r="C2378" i="1"/>
  <c r="C2379" i="1"/>
  <c r="C2380" i="1"/>
  <c r="C2381" i="1"/>
  <c r="C2382" i="1"/>
  <c r="C2383" i="1"/>
  <c r="C2384" i="1"/>
  <c r="C2385" i="1"/>
  <c r="C2386" i="1"/>
  <c r="C2387" i="1"/>
  <c r="C2388" i="1"/>
  <c r="C2389" i="1"/>
  <c r="C2390" i="1"/>
  <c r="C2391" i="1"/>
  <c r="C2392" i="1"/>
  <c r="C2393" i="1"/>
  <c r="C2394" i="1"/>
  <c r="C2395" i="1"/>
  <c r="C2396" i="1"/>
  <c r="C2397" i="1"/>
  <c r="C2398" i="1"/>
  <c r="C2399" i="1"/>
  <c r="C2400" i="1"/>
  <c r="C2401" i="1"/>
  <c r="C2402" i="1"/>
  <c r="C2403" i="1"/>
  <c r="C2404" i="1"/>
  <c r="C2405" i="1"/>
  <c r="C2406" i="1"/>
  <c r="C2407" i="1"/>
  <c r="C2408" i="1"/>
  <c r="C2409" i="1"/>
  <c r="C2410" i="1"/>
  <c r="C2411" i="1"/>
  <c r="C2412" i="1"/>
  <c r="C2413" i="1"/>
  <c r="C2414" i="1"/>
  <c r="C2415" i="1"/>
  <c r="C2416" i="1"/>
  <c r="C2417" i="1"/>
  <c r="C2418" i="1"/>
  <c r="C2419" i="1"/>
  <c r="C2420" i="1"/>
  <c r="C2421" i="1"/>
  <c r="C2422" i="1"/>
  <c r="C2423" i="1"/>
  <c r="C2424" i="1"/>
  <c r="C2425" i="1"/>
  <c r="C2426" i="1"/>
  <c r="C2427" i="1"/>
  <c r="C2428" i="1"/>
  <c r="C2429" i="1"/>
  <c r="C2430" i="1"/>
  <c r="C2431" i="1"/>
  <c r="C2432" i="1"/>
  <c r="C2433" i="1"/>
  <c r="C2434" i="1"/>
  <c r="C2435" i="1"/>
  <c r="C2436" i="1"/>
  <c r="C2437" i="1"/>
  <c r="C2438" i="1"/>
  <c r="C2439" i="1"/>
  <c r="C2440" i="1"/>
  <c r="C2441" i="1"/>
  <c r="C2442" i="1"/>
  <c r="C2443" i="1"/>
  <c r="C2444" i="1"/>
  <c r="C2445" i="1"/>
  <c r="C2446" i="1"/>
  <c r="C2447" i="1"/>
  <c r="C2448" i="1"/>
  <c r="C2449" i="1"/>
  <c r="C2450" i="1"/>
  <c r="C2451" i="1"/>
  <c r="C2452" i="1"/>
  <c r="C2453" i="1"/>
  <c r="C2454" i="1"/>
  <c r="C2455" i="1"/>
  <c r="C2456" i="1"/>
  <c r="C2457" i="1"/>
  <c r="C2458" i="1"/>
  <c r="C2459" i="1"/>
  <c r="C2460" i="1"/>
  <c r="C2461" i="1"/>
  <c r="C2462" i="1"/>
  <c r="C2463" i="1"/>
  <c r="C2464" i="1"/>
  <c r="C2465" i="1"/>
  <c r="C2466" i="1"/>
  <c r="C2467" i="1"/>
  <c r="C2468" i="1"/>
  <c r="C2469" i="1"/>
  <c r="C2470" i="1"/>
  <c r="C2471" i="1"/>
  <c r="C2472" i="1"/>
  <c r="C2473" i="1"/>
  <c r="C2474" i="1"/>
  <c r="C2475" i="1"/>
  <c r="C2476" i="1"/>
  <c r="C2477" i="1"/>
  <c r="C2478" i="1"/>
  <c r="C2479" i="1"/>
  <c r="C2480" i="1"/>
  <c r="C2481" i="1"/>
  <c r="C2482" i="1"/>
  <c r="C2483" i="1"/>
  <c r="C2484" i="1"/>
  <c r="C2485" i="1"/>
  <c r="C2486" i="1"/>
  <c r="C2487" i="1"/>
  <c r="C2488" i="1"/>
  <c r="C2489" i="1"/>
  <c r="C2490" i="1"/>
  <c r="C2491" i="1"/>
  <c r="C2492" i="1"/>
  <c r="C2493" i="1"/>
  <c r="C2494" i="1"/>
  <c r="C2495" i="1"/>
  <c r="C2496" i="1"/>
  <c r="C2497" i="1"/>
  <c r="C2498" i="1"/>
  <c r="C2499" i="1"/>
  <c r="C2500" i="1"/>
  <c r="C2501" i="1"/>
  <c r="C2502" i="1"/>
  <c r="C2503" i="1"/>
  <c r="C2504" i="1"/>
  <c r="C2505" i="1"/>
  <c r="C2506" i="1"/>
  <c r="C2507" i="1"/>
  <c r="C2508" i="1"/>
  <c r="C2509" i="1"/>
  <c r="C2510" i="1"/>
  <c r="C2511" i="1"/>
  <c r="C2512" i="1"/>
  <c r="C2513" i="1"/>
  <c r="C2514" i="1"/>
  <c r="C2515" i="1"/>
  <c r="C2516" i="1"/>
  <c r="C2517" i="1"/>
  <c r="C2518" i="1"/>
  <c r="C2519" i="1"/>
  <c r="C2520" i="1"/>
  <c r="C2521" i="1"/>
  <c r="C2522" i="1"/>
  <c r="C2523" i="1"/>
  <c r="C2524" i="1"/>
  <c r="C2525" i="1"/>
  <c r="C2526" i="1"/>
  <c r="C2527" i="1"/>
  <c r="C2528" i="1"/>
  <c r="C2529" i="1"/>
  <c r="C2530" i="1"/>
  <c r="C2531" i="1"/>
  <c r="C2532" i="1"/>
  <c r="C2533" i="1"/>
  <c r="C2534" i="1"/>
  <c r="C2535" i="1"/>
  <c r="C2536" i="1"/>
  <c r="C2537" i="1"/>
  <c r="C2538" i="1"/>
  <c r="C2539" i="1"/>
  <c r="C2540" i="1"/>
  <c r="C2541" i="1"/>
  <c r="C2542" i="1"/>
  <c r="C2543" i="1"/>
  <c r="C2544" i="1"/>
  <c r="C2545" i="1"/>
  <c r="C2546" i="1"/>
  <c r="C2547" i="1"/>
  <c r="C2548" i="1"/>
  <c r="C2549" i="1"/>
  <c r="C2550" i="1"/>
  <c r="C2551" i="1"/>
  <c r="C2552" i="1"/>
  <c r="C2553" i="1"/>
  <c r="C2554" i="1"/>
  <c r="C2555" i="1"/>
  <c r="C2556" i="1"/>
  <c r="C2557" i="1"/>
  <c r="C2558" i="1"/>
  <c r="C2559" i="1"/>
  <c r="C2560" i="1"/>
  <c r="C2561" i="1"/>
  <c r="C2562" i="1"/>
  <c r="C2563" i="1"/>
  <c r="C2564" i="1"/>
  <c r="C2565" i="1"/>
  <c r="C2566" i="1"/>
  <c r="C2567" i="1"/>
  <c r="C2568" i="1"/>
  <c r="C2569" i="1"/>
  <c r="C2570" i="1"/>
  <c r="C2571" i="1"/>
  <c r="C2572" i="1"/>
  <c r="C2573" i="1"/>
  <c r="C2574" i="1"/>
  <c r="C2575" i="1"/>
  <c r="C2576" i="1"/>
  <c r="C2577" i="1"/>
  <c r="C2578" i="1"/>
  <c r="C2579" i="1"/>
  <c r="C2580" i="1"/>
  <c r="C2581" i="1"/>
  <c r="C2582" i="1"/>
  <c r="C2583" i="1"/>
  <c r="C2584" i="1"/>
  <c r="C2585" i="1"/>
  <c r="C2586" i="1"/>
  <c r="C2587" i="1"/>
  <c r="C2588" i="1"/>
  <c r="C2589" i="1"/>
  <c r="C2590" i="1"/>
  <c r="C2591" i="1"/>
  <c r="C2592" i="1"/>
  <c r="C2593" i="1"/>
  <c r="C2594" i="1"/>
  <c r="C2595" i="1"/>
  <c r="C2596" i="1"/>
  <c r="C2597" i="1"/>
  <c r="C2598" i="1"/>
  <c r="C2599" i="1"/>
  <c r="C2600" i="1"/>
  <c r="C2601" i="1"/>
  <c r="C2602" i="1"/>
  <c r="C2603" i="1"/>
  <c r="C2604" i="1"/>
  <c r="C2605" i="1"/>
  <c r="C2606" i="1"/>
  <c r="C2607" i="1"/>
  <c r="C2608" i="1"/>
  <c r="C2609" i="1"/>
  <c r="C2610" i="1"/>
  <c r="C2611" i="1"/>
  <c r="C2612" i="1"/>
  <c r="C2613" i="1"/>
  <c r="C2614" i="1"/>
  <c r="C2615" i="1"/>
  <c r="C2616" i="1"/>
  <c r="C2617" i="1"/>
  <c r="C2618" i="1"/>
  <c r="C2619" i="1"/>
  <c r="C2620" i="1"/>
  <c r="C2621" i="1"/>
  <c r="C2622" i="1"/>
  <c r="C2623" i="1"/>
  <c r="C2624" i="1"/>
  <c r="C2625" i="1"/>
  <c r="C2626" i="1"/>
  <c r="C2627" i="1"/>
  <c r="C2628" i="1"/>
  <c r="C2629" i="1"/>
  <c r="C2630" i="1"/>
  <c r="C2631" i="1"/>
  <c r="C2632" i="1"/>
  <c r="C2633" i="1"/>
  <c r="C2634" i="1"/>
  <c r="C2635" i="1"/>
  <c r="C2636" i="1"/>
  <c r="C2637" i="1"/>
  <c r="C2638" i="1"/>
  <c r="C2639" i="1"/>
  <c r="C2640" i="1"/>
  <c r="C2641" i="1"/>
  <c r="C2642" i="1"/>
  <c r="C2643" i="1"/>
  <c r="C2644" i="1"/>
  <c r="C2645" i="1"/>
  <c r="C2646" i="1"/>
  <c r="C2647" i="1"/>
  <c r="C2648" i="1"/>
  <c r="C2649" i="1"/>
  <c r="C2650" i="1"/>
  <c r="C2651" i="1"/>
  <c r="C2652" i="1"/>
  <c r="C2653" i="1"/>
  <c r="C2654" i="1"/>
  <c r="C2655" i="1"/>
  <c r="C2656" i="1"/>
  <c r="C2657" i="1"/>
  <c r="C2658" i="1"/>
  <c r="C2659" i="1"/>
  <c r="C2660" i="1"/>
  <c r="C2661" i="1"/>
  <c r="C2662" i="1"/>
  <c r="C2663" i="1"/>
  <c r="C2664" i="1"/>
  <c r="C2665" i="1"/>
  <c r="C2666" i="1"/>
  <c r="C2667" i="1"/>
  <c r="C2668" i="1"/>
  <c r="C2669" i="1"/>
  <c r="C2670" i="1"/>
  <c r="C2671" i="1"/>
  <c r="C2672" i="1"/>
  <c r="C2673" i="1"/>
  <c r="C2674" i="1"/>
  <c r="C2675" i="1"/>
  <c r="C2676" i="1"/>
  <c r="C2677" i="1"/>
  <c r="C2678" i="1"/>
  <c r="C2679" i="1"/>
  <c r="C2680" i="1"/>
  <c r="C2681" i="1"/>
  <c r="C2682" i="1"/>
  <c r="C2683" i="1"/>
  <c r="C2684" i="1"/>
  <c r="C2685" i="1"/>
  <c r="C2686" i="1"/>
  <c r="C2687" i="1"/>
  <c r="C2688" i="1"/>
  <c r="C2689" i="1"/>
  <c r="C2690" i="1"/>
  <c r="C2691" i="1"/>
  <c r="C2692" i="1"/>
  <c r="C2693" i="1"/>
  <c r="C2694" i="1"/>
  <c r="C2695" i="1"/>
  <c r="C2696" i="1"/>
  <c r="C2697" i="1"/>
  <c r="C2698" i="1"/>
  <c r="C2699" i="1"/>
  <c r="C2700" i="1"/>
  <c r="C2701" i="1"/>
  <c r="C2702" i="1"/>
  <c r="C2703" i="1"/>
  <c r="C2704" i="1"/>
  <c r="C2705" i="1"/>
  <c r="C2706" i="1"/>
  <c r="C2707" i="1"/>
  <c r="C2708" i="1"/>
  <c r="C2709" i="1"/>
  <c r="C2710" i="1"/>
  <c r="C2711" i="1"/>
  <c r="C2712" i="1"/>
  <c r="C2713" i="1"/>
  <c r="C2714" i="1"/>
  <c r="C2715" i="1"/>
  <c r="C2716" i="1"/>
  <c r="C2717" i="1"/>
  <c r="C2718" i="1"/>
  <c r="C2719" i="1"/>
  <c r="C2720" i="1"/>
  <c r="C2721" i="1"/>
  <c r="C2722" i="1"/>
  <c r="C2723" i="1"/>
  <c r="C2724" i="1"/>
  <c r="C2725" i="1"/>
  <c r="C2726" i="1"/>
  <c r="C2727" i="1"/>
  <c r="C2728" i="1"/>
  <c r="C2729" i="1"/>
  <c r="C2730" i="1"/>
  <c r="C2731" i="1"/>
  <c r="C2732" i="1"/>
  <c r="C2733" i="1"/>
  <c r="C2734" i="1"/>
  <c r="C2735" i="1"/>
  <c r="C2736" i="1"/>
  <c r="C2737" i="1"/>
  <c r="C2738" i="1"/>
  <c r="C2739" i="1"/>
  <c r="C2740" i="1"/>
  <c r="C2741" i="1"/>
  <c r="C2742" i="1"/>
  <c r="C2743" i="1"/>
  <c r="C2744" i="1"/>
  <c r="C2745" i="1"/>
  <c r="C2746" i="1"/>
  <c r="C2747" i="1"/>
  <c r="C2748" i="1"/>
  <c r="C2749" i="1"/>
  <c r="C2750" i="1"/>
  <c r="C2751" i="1"/>
  <c r="C2752" i="1"/>
  <c r="C2753" i="1"/>
  <c r="C2754" i="1"/>
  <c r="C2755" i="1"/>
  <c r="C2756" i="1"/>
  <c r="C2757" i="1"/>
  <c r="C2758" i="1"/>
  <c r="C2759" i="1"/>
  <c r="C2760" i="1"/>
  <c r="C2761" i="1"/>
  <c r="C2762" i="1"/>
  <c r="C2763" i="1"/>
  <c r="C2764" i="1"/>
  <c r="C2765" i="1"/>
  <c r="C2766" i="1"/>
  <c r="C2767" i="1"/>
  <c r="C2768" i="1"/>
  <c r="C2769" i="1"/>
  <c r="C2770" i="1"/>
  <c r="C2771" i="1"/>
  <c r="C2772" i="1"/>
  <c r="C2773" i="1"/>
  <c r="C2774" i="1"/>
  <c r="C2775" i="1"/>
  <c r="C2776" i="1"/>
  <c r="C2777" i="1"/>
  <c r="C2778" i="1"/>
  <c r="C2779" i="1"/>
  <c r="C2780" i="1"/>
  <c r="C2781" i="1"/>
  <c r="C2782" i="1"/>
  <c r="C2783" i="1"/>
  <c r="C2784" i="1"/>
  <c r="C2785" i="1"/>
  <c r="C2786" i="1"/>
  <c r="C2787" i="1"/>
  <c r="C2788" i="1"/>
  <c r="C2789" i="1"/>
  <c r="C2790" i="1"/>
  <c r="C2791" i="1"/>
  <c r="C2792" i="1"/>
  <c r="C2793" i="1"/>
  <c r="C2794" i="1"/>
  <c r="C2795" i="1"/>
  <c r="C2796" i="1"/>
  <c r="C2797" i="1"/>
  <c r="C2798" i="1"/>
  <c r="C2799" i="1"/>
  <c r="C2800" i="1"/>
  <c r="C2801" i="1"/>
  <c r="C2802" i="1"/>
  <c r="C2803" i="1"/>
  <c r="C2804" i="1"/>
  <c r="C2805" i="1"/>
  <c r="C2806" i="1"/>
  <c r="C2807" i="1"/>
  <c r="C2808" i="1"/>
  <c r="C2809" i="1"/>
  <c r="C2810" i="1"/>
  <c r="C2811" i="1"/>
  <c r="C2812" i="1"/>
  <c r="C2813" i="1"/>
  <c r="C2814" i="1"/>
  <c r="C2815" i="1"/>
  <c r="C2816" i="1"/>
  <c r="C2817" i="1"/>
  <c r="C2818" i="1"/>
  <c r="C2819" i="1"/>
  <c r="C2820" i="1"/>
  <c r="C2821" i="1"/>
  <c r="C2822" i="1"/>
  <c r="C2823" i="1"/>
  <c r="C2824" i="1"/>
  <c r="C2825" i="1"/>
  <c r="C2826" i="1"/>
  <c r="C2827" i="1"/>
  <c r="C2828" i="1"/>
  <c r="C2829" i="1"/>
  <c r="C2830" i="1"/>
  <c r="C2831" i="1"/>
  <c r="C2832" i="1"/>
  <c r="C2833" i="1"/>
  <c r="C2834" i="1"/>
  <c r="C2835" i="1"/>
  <c r="C2836" i="1"/>
  <c r="C2837" i="1"/>
  <c r="C2838" i="1"/>
  <c r="C2839" i="1"/>
  <c r="C2840" i="1"/>
  <c r="C2841" i="1"/>
  <c r="C2842" i="1"/>
  <c r="C2843" i="1"/>
  <c r="C2844" i="1"/>
  <c r="C2845" i="1"/>
  <c r="C2846" i="1"/>
  <c r="C2847" i="1"/>
  <c r="C2848" i="1"/>
  <c r="C2849" i="1"/>
  <c r="C2850" i="1"/>
  <c r="C2851" i="1"/>
  <c r="C2852" i="1"/>
  <c r="C2853" i="1"/>
  <c r="C2854" i="1"/>
  <c r="C2855" i="1"/>
  <c r="C2856" i="1"/>
  <c r="C2857" i="1"/>
  <c r="C2858" i="1"/>
  <c r="C2859" i="1"/>
  <c r="C2860" i="1"/>
  <c r="C2861" i="1"/>
  <c r="C2862" i="1"/>
  <c r="C2863" i="1"/>
  <c r="C2864" i="1"/>
  <c r="C2865" i="1"/>
  <c r="C2866" i="1"/>
  <c r="C2867" i="1"/>
  <c r="C2868" i="1"/>
  <c r="C2869" i="1"/>
  <c r="C2870" i="1"/>
  <c r="C2871" i="1"/>
  <c r="C2872" i="1"/>
  <c r="C2873" i="1"/>
  <c r="C2874" i="1"/>
  <c r="C2875" i="1"/>
  <c r="C2876" i="1"/>
  <c r="C2877" i="1"/>
  <c r="C2878" i="1"/>
  <c r="C2879" i="1"/>
  <c r="C2880" i="1"/>
  <c r="C2881" i="1"/>
  <c r="C2882" i="1"/>
  <c r="C2883" i="1"/>
  <c r="C2884" i="1"/>
  <c r="C2885" i="1"/>
  <c r="C2886" i="1"/>
  <c r="C2887" i="1"/>
  <c r="C2888" i="1"/>
  <c r="C2889" i="1"/>
  <c r="C2890" i="1"/>
  <c r="C2891" i="1"/>
  <c r="C2892" i="1"/>
  <c r="C2893" i="1"/>
  <c r="C2894" i="1"/>
  <c r="C2895" i="1"/>
  <c r="C2896" i="1"/>
  <c r="C2897" i="1"/>
  <c r="C2898" i="1"/>
  <c r="C2899" i="1"/>
  <c r="C2900" i="1"/>
  <c r="C2901" i="1"/>
  <c r="C2902" i="1"/>
  <c r="C2903" i="1"/>
  <c r="C2904" i="1"/>
  <c r="C2905" i="1"/>
  <c r="C2906" i="1"/>
  <c r="C2907" i="1"/>
  <c r="C2908" i="1"/>
  <c r="C2909" i="1"/>
  <c r="C2910" i="1"/>
  <c r="C2911" i="1"/>
  <c r="C2912" i="1"/>
  <c r="C2913" i="1"/>
  <c r="C2914" i="1"/>
  <c r="C2915" i="1"/>
  <c r="C2916" i="1"/>
  <c r="C2917" i="1"/>
  <c r="C2918" i="1"/>
  <c r="C2919" i="1"/>
  <c r="C2920" i="1"/>
  <c r="C2921" i="1"/>
  <c r="C2922" i="1"/>
  <c r="C2923" i="1"/>
  <c r="C2924" i="1"/>
  <c r="C2925" i="1"/>
  <c r="C2926" i="1"/>
  <c r="C2927" i="1"/>
  <c r="C2928" i="1"/>
  <c r="C2929" i="1"/>
  <c r="C2930" i="1"/>
  <c r="C2931" i="1"/>
  <c r="C2932" i="1"/>
  <c r="C2933" i="1"/>
  <c r="C2934" i="1"/>
  <c r="C2935" i="1"/>
  <c r="C2936" i="1"/>
  <c r="C2937" i="1"/>
  <c r="C2938" i="1"/>
  <c r="C2939" i="1"/>
  <c r="C2940" i="1"/>
  <c r="C2941" i="1"/>
  <c r="C2942" i="1"/>
  <c r="C2943" i="1"/>
  <c r="C2944" i="1"/>
  <c r="C2945" i="1"/>
  <c r="C2946" i="1"/>
  <c r="C2947" i="1"/>
  <c r="C2948" i="1"/>
  <c r="C2949" i="1"/>
  <c r="C2950" i="1"/>
  <c r="C2951" i="1"/>
  <c r="C2952" i="1"/>
  <c r="C2953" i="1"/>
  <c r="C2954" i="1"/>
  <c r="C2955" i="1"/>
  <c r="C2956" i="1"/>
  <c r="C2957" i="1"/>
  <c r="C2958" i="1"/>
  <c r="C2959" i="1"/>
  <c r="C2960" i="1"/>
  <c r="C2961" i="1"/>
  <c r="C2962" i="1"/>
  <c r="C2963" i="1"/>
  <c r="C2964" i="1"/>
  <c r="C2965" i="1"/>
  <c r="C2966" i="1"/>
  <c r="C2967" i="1"/>
  <c r="C2968" i="1"/>
  <c r="C2969" i="1"/>
  <c r="C2970" i="1"/>
  <c r="C2971" i="1"/>
  <c r="C2972" i="1"/>
  <c r="C2973" i="1"/>
  <c r="C2974" i="1"/>
  <c r="C2975" i="1"/>
  <c r="C2976" i="1"/>
  <c r="C2977" i="1"/>
  <c r="C2978" i="1"/>
  <c r="C2979" i="1"/>
  <c r="C2980" i="1"/>
  <c r="C2981" i="1"/>
  <c r="C2982" i="1"/>
  <c r="C2983" i="1"/>
  <c r="C2984" i="1"/>
  <c r="C2985" i="1"/>
  <c r="C2986" i="1"/>
  <c r="C2987" i="1"/>
  <c r="C2988" i="1"/>
  <c r="C2989" i="1"/>
  <c r="C2990" i="1"/>
  <c r="C2991" i="1"/>
  <c r="C2992" i="1"/>
  <c r="C2993" i="1"/>
  <c r="C2994" i="1"/>
  <c r="C2995" i="1"/>
  <c r="C2996" i="1"/>
  <c r="C2997" i="1"/>
  <c r="C2998" i="1"/>
  <c r="C2999" i="1"/>
  <c r="C3000" i="1"/>
  <c r="C3001" i="1"/>
  <c r="C3002" i="1"/>
  <c r="C3003" i="1"/>
  <c r="C3004" i="1"/>
  <c r="C3005" i="1"/>
  <c r="C3006" i="1"/>
  <c r="C3007" i="1"/>
  <c r="C3008" i="1"/>
  <c r="C3009" i="1"/>
  <c r="C3010" i="1"/>
  <c r="C3011" i="1"/>
  <c r="C3012" i="1"/>
  <c r="C3013" i="1"/>
  <c r="C3014" i="1"/>
  <c r="C3015" i="1"/>
  <c r="C3016" i="1"/>
  <c r="C3017" i="1"/>
  <c r="C3018" i="1"/>
  <c r="C3019" i="1"/>
  <c r="C3020" i="1"/>
  <c r="C3021" i="1"/>
  <c r="C3022" i="1"/>
  <c r="C3023" i="1"/>
  <c r="C3024" i="1"/>
  <c r="C3025" i="1"/>
  <c r="C3026" i="1"/>
  <c r="C3027" i="1"/>
  <c r="C3028" i="1"/>
  <c r="C3029" i="1"/>
  <c r="C3030" i="1"/>
  <c r="C3031" i="1"/>
  <c r="C3032" i="1"/>
  <c r="C3033" i="1"/>
  <c r="C3034" i="1"/>
  <c r="C3035" i="1"/>
  <c r="C3036" i="1"/>
  <c r="C3037" i="1"/>
  <c r="C3038" i="1"/>
  <c r="C3039" i="1"/>
  <c r="C3040" i="1"/>
  <c r="C3041" i="1"/>
  <c r="C3042" i="1"/>
  <c r="C3043" i="1"/>
  <c r="C3044" i="1"/>
  <c r="C3045" i="1"/>
  <c r="C3046" i="1"/>
  <c r="C3047" i="1"/>
  <c r="C3048" i="1"/>
  <c r="C3049" i="1"/>
  <c r="C3050" i="1"/>
  <c r="C3051" i="1"/>
  <c r="C3052" i="1"/>
  <c r="C3053" i="1"/>
  <c r="C3054" i="1"/>
  <c r="C3055" i="1"/>
  <c r="C3056" i="1"/>
  <c r="C3057" i="1"/>
  <c r="C3058" i="1"/>
  <c r="C3059" i="1"/>
  <c r="C3060" i="1"/>
  <c r="C3061" i="1"/>
  <c r="C3062" i="1"/>
  <c r="C3063" i="1"/>
  <c r="C3064" i="1"/>
  <c r="C3065" i="1"/>
  <c r="C3066" i="1"/>
  <c r="C3067" i="1"/>
  <c r="C3068" i="1"/>
  <c r="C3069" i="1"/>
  <c r="C3070" i="1"/>
  <c r="C3071" i="1"/>
  <c r="C3072" i="1"/>
  <c r="C3073" i="1"/>
  <c r="C3074" i="1"/>
  <c r="C3075" i="1"/>
  <c r="C3076" i="1"/>
  <c r="C3077" i="1"/>
  <c r="C3078" i="1"/>
  <c r="C3079" i="1"/>
  <c r="C3080" i="1"/>
  <c r="C3081" i="1"/>
  <c r="C3082" i="1"/>
  <c r="C3083" i="1"/>
  <c r="C3084" i="1"/>
  <c r="C3085" i="1"/>
  <c r="C3086" i="1"/>
  <c r="C3087" i="1"/>
  <c r="C3088" i="1"/>
  <c r="C3089" i="1"/>
  <c r="C3090" i="1"/>
  <c r="C3091" i="1"/>
  <c r="C3092" i="1"/>
  <c r="C3093" i="1"/>
  <c r="C3094" i="1"/>
  <c r="C3095" i="1"/>
  <c r="C3096" i="1"/>
  <c r="C3097" i="1"/>
  <c r="C3098" i="1"/>
  <c r="C3099" i="1"/>
  <c r="C3100" i="1"/>
  <c r="C3101" i="1"/>
  <c r="C3102" i="1"/>
  <c r="C3103" i="1"/>
  <c r="C3104" i="1"/>
  <c r="C3105" i="1"/>
  <c r="C3106" i="1"/>
  <c r="C3107" i="1"/>
  <c r="C3108" i="1"/>
  <c r="C3109" i="1"/>
  <c r="C3110" i="1"/>
  <c r="C3111" i="1"/>
  <c r="C3112" i="1"/>
  <c r="C3113" i="1"/>
  <c r="C3114" i="1"/>
  <c r="C3115" i="1"/>
  <c r="C3116" i="1"/>
  <c r="C3117" i="1"/>
  <c r="C3118" i="1"/>
  <c r="C3119" i="1"/>
  <c r="C3120" i="1"/>
  <c r="C3121" i="1"/>
  <c r="C3122" i="1"/>
  <c r="C3123" i="1"/>
  <c r="C3124" i="1"/>
  <c r="C3125" i="1"/>
  <c r="C3126" i="1"/>
  <c r="C3127" i="1"/>
  <c r="C3128" i="1"/>
  <c r="C3129" i="1"/>
  <c r="C3130" i="1"/>
  <c r="C3131" i="1"/>
  <c r="C3132" i="1"/>
  <c r="C3133" i="1"/>
  <c r="C3134" i="1"/>
  <c r="C3135" i="1"/>
  <c r="C3136" i="1"/>
  <c r="C3137" i="1"/>
  <c r="C3138" i="1"/>
  <c r="C3139" i="1"/>
  <c r="C3140" i="1"/>
  <c r="C3141" i="1"/>
  <c r="C3142" i="1"/>
  <c r="C3143" i="1"/>
  <c r="C3144" i="1"/>
  <c r="C3145" i="1"/>
  <c r="C3146" i="1"/>
  <c r="C3147" i="1"/>
  <c r="C3148" i="1"/>
  <c r="C3149" i="1"/>
  <c r="C3150" i="1"/>
  <c r="C3151" i="1"/>
  <c r="C3152" i="1"/>
  <c r="C3153" i="1"/>
  <c r="C3154" i="1"/>
  <c r="C3155" i="1"/>
  <c r="C3156" i="1"/>
  <c r="C3157" i="1"/>
  <c r="C3158" i="1"/>
  <c r="C3159" i="1"/>
  <c r="C3160" i="1"/>
  <c r="C3161" i="1"/>
  <c r="C3162" i="1"/>
  <c r="C3163" i="1"/>
  <c r="C3164" i="1"/>
  <c r="C3165" i="1"/>
  <c r="C3166" i="1"/>
  <c r="C3167" i="1"/>
  <c r="C3168" i="1"/>
  <c r="C3169" i="1"/>
  <c r="C3170" i="1"/>
  <c r="C3171" i="1"/>
  <c r="C3172" i="1"/>
  <c r="C3173" i="1"/>
  <c r="C3174" i="1"/>
  <c r="C3175" i="1"/>
  <c r="C3176" i="1"/>
  <c r="C3177" i="1"/>
  <c r="C3178" i="1"/>
  <c r="C3179" i="1"/>
  <c r="C3180" i="1"/>
  <c r="C3181" i="1"/>
  <c r="C3182" i="1"/>
  <c r="C3183" i="1"/>
  <c r="C3184" i="1"/>
  <c r="C3185" i="1"/>
  <c r="C3186" i="1"/>
  <c r="C3187" i="1"/>
  <c r="C3188" i="1"/>
  <c r="C3189" i="1"/>
  <c r="C3190" i="1"/>
  <c r="C3191" i="1"/>
  <c r="C3192" i="1"/>
  <c r="C3193" i="1"/>
  <c r="C3194" i="1"/>
  <c r="C3195" i="1"/>
  <c r="C3196" i="1"/>
  <c r="C3197" i="1"/>
  <c r="C3198" i="1"/>
  <c r="C3199" i="1"/>
  <c r="C3200" i="1"/>
  <c r="C3201" i="1"/>
  <c r="C3202" i="1"/>
  <c r="C3203" i="1"/>
  <c r="C3204" i="1"/>
  <c r="C3205" i="1"/>
  <c r="C3206" i="1"/>
  <c r="C3207" i="1"/>
  <c r="C3208" i="1"/>
  <c r="C3209" i="1"/>
  <c r="C3210" i="1"/>
  <c r="C3211" i="1"/>
  <c r="C3212" i="1"/>
  <c r="C3213" i="1"/>
  <c r="C3214" i="1"/>
  <c r="C3215" i="1"/>
  <c r="C3216" i="1"/>
  <c r="C3217" i="1"/>
  <c r="C3218" i="1"/>
  <c r="C3219" i="1"/>
  <c r="C3220" i="1"/>
  <c r="C3221" i="1"/>
  <c r="C3222" i="1"/>
  <c r="C3223" i="1"/>
  <c r="C3224" i="1"/>
  <c r="C3225" i="1"/>
  <c r="C3226" i="1"/>
  <c r="C3227" i="1"/>
  <c r="C3228" i="1"/>
  <c r="C3229" i="1"/>
  <c r="C3230" i="1"/>
  <c r="C3231" i="1"/>
  <c r="C3232" i="1"/>
  <c r="C3233" i="1"/>
  <c r="C3234" i="1"/>
  <c r="C3235" i="1"/>
  <c r="C3236" i="1"/>
  <c r="C3237" i="1"/>
  <c r="C3238" i="1"/>
  <c r="C3239" i="1"/>
  <c r="C3240" i="1"/>
  <c r="C3241" i="1"/>
  <c r="C3242" i="1"/>
  <c r="C3243" i="1"/>
  <c r="C3244" i="1"/>
  <c r="C3245" i="1"/>
  <c r="C3246" i="1"/>
  <c r="C3247" i="1"/>
  <c r="C3248" i="1"/>
  <c r="C3249" i="1"/>
  <c r="C3250" i="1"/>
  <c r="C3251" i="1"/>
  <c r="C3252" i="1"/>
  <c r="C3253" i="1"/>
  <c r="C3254" i="1"/>
  <c r="C3255" i="1"/>
  <c r="C3256" i="1"/>
  <c r="C3257" i="1"/>
  <c r="C3258" i="1"/>
  <c r="C3259" i="1"/>
  <c r="C3260" i="1"/>
  <c r="C3261" i="1"/>
  <c r="C3262" i="1"/>
  <c r="C3263" i="1"/>
  <c r="C3264" i="1"/>
  <c r="C3265" i="1"/>
  <c r="C3266" i="1"/>
  <c r="C3267" i="1"/>
  <c r="C3268" i="1"/>
  <c r="C3269" i="1"/>
  <c r="C3270" i="1"/>
  <c r="C3271" i="1"/>
  <c r="C3272" i="1"/>
  <c r="C3273" i="1"/>
  <c r="C3274" i="1"/>
  <c r="C3275" i="1"/>
  <c r="C3276" i="1"/>
  <c r="C3277" i="1"/>
  <c r="C3278" i="1"/>
  <c r="C3279" i="1"/>
  <c r="C3280" i="1"/>
  <c r="C3281" i="1"/>
  <c r="C3282" i="1"/>
  <c r="C3283" i="1"/>
  <c r="C3284" i="1"/>
  <c r="C3285" i="1"/>
  <c r="C3286" i="1"/>
  <c r="C3287" i="1"/>
  <c r="C3288" i="1"/>
  <c r="C3289" i="1"/>
  <c r="C3290" i="1"/>
  <c r="C3291" i="1"/>
  <c r="C3292" i="1"/>
  <c r="C3293" i="1"/>
  <c r="C3294" i="1"/>
  <c r="C3295" i="1"/>
  <c r="C3296" i="1"/>
  <c r="C3297" i="1"/>
  <c r="C3298" i="1"/>
  <c r="C3299" i="1"/>
  <c r="C3300" i="1"/>
  <c r="C3301" i="1"/>
  <c r="C3302" i="1"/>
  <c r="C3303" i="1"/>
  <c r="C3304" i="1"/>
  <c r="C3305" i="1"/>
  <c r="C3306" i="1"/>
  <c r="C3307" i="1"/>
  <c r="C3308" i="1"/>
  <c r="C3309" i="1"/>
  <c r="C3310" i="1"/>
  <c r="C3311" i="1"/>
  <c r="C3312" i="1"/>
  <c r="C3313" i="1"/>
  <c r="C3314" i="1"/>
  <c r="C3315" i="1"/>
  <c r="C3316" i="1"/>
  <c r="C3317" i="1"/>
  <c r="C3318" i="1"/>
  <c r="C3319" i="1"/>
  <c r="C3320" i="1"/>
  <c r="C3321" i="1"/>
  <c r="C3322" i="1"/>
  <c r="C3323" i="1"/>
  <c r="C3324" i="1"/>
  <c r="C3325" i="1"/>
  <c r="C3326" i="1"/>
  <c r="C3327" i="1"/>
  <c r="C3328" i="1"/>
  <c r="C3329" i="1"/>
  <c r="C3330" i="1"/>
  <c r="C3331" i="1"/>
  <c r="C3332" i="1"/>
  <c r="C3333" i="1"/>
  <c r="C3334" i="1"/>
  <c r="C3335" i="1"/>
  <c r="C3336" i="1"/>
  <c r="C3337" i="1"/>
  <c r="C3338" i="1"/>
  <c r="C3339" i="1"/>
  <c r="C3340" i="1"/>
  <c r="C3341" i="1"/>
  <c r="C3342" i="1"/>
  <c r="C3343" i="1"/>
  <c r="C3344" i="1"/>
  <c r="C3345" i="1"/>
  <c r="C3346" i="1"/>
  <c r="C3347" i="1"/>
  <c r="C3348" i="1"/>
  <c r="C3349" i="1"/>
  <c r="C3350" i="1"/>
  <c r="C3351" i="1"/>
  <c r="C3352" i="1"/>
  <c r="C3353" i="1"/>
  <c r="C3354" i="1"/>
  <c r="C3355" i="1"/>
  <c r="C3356" i="1"/>
  <c r="C3357" i="1"/>
  <c r="C3358" i="1"/>
  <c r="C3359" i="1"/>
  <c r="C3360" i="1"/>
  <c r="C3361" i="1"/>
  <c r="C3362" i="1"/>
  <c r="C3363" i="1"/>
  <c r="C3364" i="1"/>
  <c r="C3365" i="1"/>
  <c r="C3366" i="1"/>
  <c r="C3367" i="1"/>
  <c r="C3368" i="1"/>
  <c r="C3369" i="1"/>
  <c r="C3370" i="1"/>
  <c r="C3371" i="1"/>
  <c r="C3372" i="1"/>
  <c r="C3373" i="1"/>
  <c r="C3374" i="1"/>
  <c r="C3375" i="1"/>
  <c r="C3376" i="1"/>
  <c r="C3377" i="1"/>
  <c r="C3378" i="1"/>
  <c r="C3379" i="1"/>
  <c r="C3380" i="1"/>
  <c r="C3381" i="1"/>
  <c r="C3382" i="1"/>
  <c r="C3383" i="1"/>
  <c r="C3384" i="1"/>
  <c r="C3385" i="1"/>
  <c r="C3386" i="1"/>
  <c r="C3387" i="1"/>
  <c r="C3388" i="1"/>
  <c r="C3389" i="1"/>
  <c r="C3390" i="1"/>
  <c r="C3391" i="1"/>
  <c r="C3392" i="1"/>
  <c r="C3393" i="1"/>
  <c r="C3394" i="1"/>
  <c r="C3395" i="1"/>
  <c r="C3396" i="1"/>
  <c r="C3397" i="1"/>
  <c r="C3398" i="1"/>
  <c r="C3399" i="1"/>
  <c r="C3400" i="1"/>
  <c r="C3401" i="1"/>
  <c r="C3402" i="1"/>
  <c r="C3403" i="1"/>
  <c r="C3404" i="1"/>
  <c r="C3405" i="1"/>
  <c r="C3406" i="1"/>
  <c r="C3407" i="1"/>
  <c r="C3408" i="1"/>
  <c r="C3409" i="1"/>
  <c r="C3410" i="1"/>
  <c r="C3411" i="1"/>
  <c r="C3412" i="1"/>
  <c r="C3413" i="1"/>
  <c r="C3414" i="1"/>
  <c r="C3415" i="1"/>
  <c r="C3416" i="1"/>
  <c r="C3417" i="1"/>
  <c r="C3418" i="1"/>
  <c r="C3419" i="1"/>
  <c r="C3420" i="1"/>
  <c r="C3421" i="1"/>
  <c r="C3422" i="1"/>
  <c r="C3423" i="1"/>
  <c r="C3424" i="1"/>
  <c r="C3425" i="1"/>
  <c r="C3426" i="1"/>
  <c r="C3427" i="1"/>
  <c r="C3428" i="1"/>
  <c r="C3429" i="1"/>
  <c r="C3430" i="1"/>
  <c r="C3431" i="1"/>
  <c r="C3432" i="1"/>
  <c r="C3433" i="1"/>
  <c r="C3434" i="1"/>
  <c r="C3435" i="1"/>
  <c r="C3436" i="1"/>
  <c r="C3437" i="1"/>
  <c r="C3438" i="1"/>
  <c r="C3439" i="1"/>
  <c r="C3440" i="1"/>
  <c r="C3441" i="1"/>
  <c r="C3442" i="1"/>
  <c r="C3443" i="1"/>
  <c r="C3444" i="1"/>
  <c r="C3445" i="1"/>
  <c r="C3446" i="1"/>
  <c r="C3447" i="1"/>
  <c r="C3448" i="1"/>
  <c r="C3449" i="1"/>
  <c r="C3450" i="1"/>
  <c r="C3451" i="1"/>
  <c r="C3452" i="1"/>
  <c r="C3453" i="1"/>
  <c r="C3454" i="1"/>
  <c r="C3455" i="1"/>
  <c r="C3456" i="1"/>
  <c r="C3457" i="1"/>
  <c r="C3458" i="1"/>
  <c r="C3459" i="1"/>
  <c r="C3460" i="1"/>
  <c r="C3461" i="1"/>
  <c r="C3462" i="1"/>
  <c r="C3463" i="1"/>
  <c r="C3464" i="1"/>
  <c r="C3465" i="1"/>
  <c r="C3466" i="1"/>
  <c r="C3467" i="1"/>
  <c r="C3468" i="1"/>
  <c r="C3469" i="1"/>
  <c r="C3470" i="1"/>
  <c r="C3471" i="1"/>
  <c r="C3472" i="1"/>
  <c r="C3473" i="1"/>
  <c r="C3474" i="1"/>
  <c r="C3475" i="1"/>
  <c r="C3476" i="1"/>
  <c r="C3477" i="1"/>
  <c r="C3478" i="1"/>
  <c r="C3479" i="1"/>
  <c r="C3480" i="1"/>
  <c r="C3481" i="1"/>
  <c r="C3482" i="1"/>
  <c r="C3483" i="1"/>
  <c r="C3484" i="1"/>
  <c r="C3485" i="1"/>
  <c r="C3486" i="1"/>
  <c r="C3487" i="1"/>
  <c r="C3488" i="1"/>
  <c r="C3489" i="1"/>
  <c r="C3490" i="1"/>
  <c r="C3491" i="1"/>
  <c r="C3492" i="1"/>
  <c r="C3493" i="1"/>
  <c r="C3494" i="1"/>
  <c r="C3495" i="1"/>
  <c r="C3496" i="1"/>
  <c r="C3497" i="1"/>
  <c r="C3498" i="1"/>
  <c r="C3499" i="1"/>
  <c r="C3500" i="1"/>
  <c r="C3501" i="1"/>
  <c r="C3502" i="1"/>
  <c r="C3503" i="1"/>
  <c r="C3504" i="1"/>
  <c r="C3505" i="1"/>
  <c r="C3506" i="1"/>
  <c r="C3507" i="1"/>
  <c r="C3508" i="1"/>
  <c r="C3509" i="1"/>
  <c r="C3510" i="1"/>
  <c r="C3511" i="1"/>
  <c r="C3512" i="1"/>
  <c r="C3513" i="1"/>
  <c r="C3514" i="1"/>
  <c r="C3515" i="1"/>
  <c r="C3516" i="1"/>
  <c r="C3517" i="1"/>
  <c r="C3518" i="1"/>
  <c r="C3519" i="1"/>
  <c r="C3520" i="1"/>
  <c r="C3521" i="1"/>
  <c r="C3522" i="1"/>
  <c r="C3523" i="1"/>
  <c r="C3524" i="1"/>
  <c r="C3525" i="1"/>
  <c r="C3526" i="1"/>
  <c r="C3527" i="1"/>
  <c r="C3528" i="1"/>
  <c r="C3529" i="1"/>
  <c r="C3530" i="1"/>
  <c r="C3531" i="1"/>
  <c r="C3532" i="1"/>
  <c r="C3533" i="1"/>
  <c r="C3534" i="1"/>
  <c r="C3535" i="1"/>
  <c r="C3536" i="1"/>
  <c r="C3537" i="1"/>
  <c r="C3538" i="1"/>
  <c r="C3539" i="1"/>
  <c r="C3540" i="1"/>
  <c r="C3541" i="1"/>
  <c r="C3542" i="1"/>
  <c r="C3543" i="1"/>
  <c r="C3544" i="1"/>
  <c r="C3545" i="1"/>
  <c r="C3546" i="1"/>
  <c r="C3547" i="1"/>
  <c r="C3548" i="1"/>
  <c r="C3549" i="1"/>
  <c r="C3550" i="1"/>
  <c r="C3551" i="1"/>
  <c r="C3552" i="1"/>
  <c r="C3553" i="1"/>
  <c r="C3554" i="1"/>
  <c r="C3555" i="1"/>
  <c r="C3556" i="1"/>
  <c r="C3557" i="1"/>
  <c r="C3558" i="1"/>
  <c r="C3559" i="1"/>
  <c r="C3560" i="1"/>
  <c r="C3561" i="1"/>
  <c r="C3562" i="1"/>
  <c r="C3563" i="1"/>
  <c r="C3564" i="1"/>
  <c r="C3565" i="1"/>
  <c r="C3566" i="1"/>
  <c r="C3567" i="1"/>
  <c r="C3568" i="1"/>
  <c r="C3569" i="1"/>
  <c r="C3570" i="1"/>
  <c r="C3571" i="1"/>
  <c r="C3572" i="1"/>
  <c r="C3573" i="1"/>
  <c r="C3574" i="1"/>
  <c r="C3575" i="1"/>
  <c r="C3576" i="1"/>
  <c r="C3577" i="1"/>
  <c r="C3578" i="1"/>
  <c r="C3579" i="1"/>
  <c r="C3580" i="1"/>
  <c r="C3581" i="1"/>
  <c r="C3582" i="1"/>
  <c r="C3583" i="1"/>
  <c r="C3584" i="1"/>
  <c r="C3585" i="1"/>
  <c r="C3586" i="1"/>
  <c r="C3587" i="1"/>
  <c r="C3588" i="1"/>
  <c r="C3589" i="1"/>
  <c r="C3590" i="1"/>
  <c r="C3591" i="1"/>
  <c r="C3592" i="1"/>
  <c r="C3593" i="1"/>
  <c r="C3594" i="1"/>
  <c r="C3595" i="1"/>
  <c r="C3596" i="1"/>
  <c r="C3597" i="1"/>
  <c r="C3598" i="1"/>
  <c r="C3599" i="1"/>
  <c r="C3600" i="1"/>
  <c r="C3601" i="1"/>
  <c r="C3602" i="1"/>
  <c r="C3603" i="1"/>
  <c r="C3604" i="1"/>
  <c r="C3605" i="1"/>
  <c r="C3606" i="1"/>
  <c r="C3607" i="1"/>
  <c r="C3608" i="1"/>
  <c r="C3609" i="1"/>
  <c r="C3610" i="1"/>
  <c r="C3611" i="1"/>
  <c r="C3612" i="1"/>
  <c r="C3613" i="1"/>
  <c r="C3614" i="1"/>
  <c r="C3615" i="1"/>
  <c r="C3616" i="1"/>
  <c r="C3617" i="1"/>
  <c r="C3618" i="1"/>
  <c r="C3619" i="1"/>
  <c r="C3620" i="1"/>
  <c r="C3621" i="1"/>
  <c r="C3622" i="1"/>
  <c r="C3623" i="1"/>
  <c r="C3624" i="1"/>
  <c r="C3625" i="1"/>
  <c r="C3626" i="1"/>
  <c r="C3627" i="1"/>
  <c r="C3628" i="1"/>
  <c r="C3629" i="1"/>
  <c r="C3630" i="1"/>
  <c r="C3631" i="1"/>
  <c r="C3632" i="1"/>
  <c r="C3633" i="1"/>
  <c r="C3634" i="1"/>
  <c r="C3635" i="1"/>
  <c r="C3636" i="1"/>
  <c r="C3637" i="1"/>
  <c r="C3638" i="1"/>
  <c r="C3639" i="1"/>
  <c r="C3640" i="1"/>
  <c r="C3641" i="1"/>
  <c r="C3642" i="1"/>
  <c r="C3643" i="1"/>
  <c r="C3644" i="1"/>
  <c r="C3645" i="1"/>
  <c r="C3646" i="1"/>
  <c r="C3647" i="1"/>
  <c r="C3648" i="1"/>
  <c r="C3649" i="1"/>
  <c r="C3650" i="1"/>
  <c r="C3651" i="1"/>
  <c r="C3652" i="1"/>
  <c r="C3653" i="1"/>
  <c r="C3654" i="1"/>
  <c r="C3655" i="1"/>
  <c r="C3656" i="1"/>
  <c r="C3657" i="1"/>
  <c r="C3658" i="1"/>
  <c r="C3659" i="1"/>
  <c r="C3660" i="1"/>
  <c r="C3661" i="1"/>
  <c r="C3662" i="1"/>
  <c r="C3663" i="1"/>
  <c r="C3664" i="1"/>
  <c r="C3665" i="1"/>
  <c r="C3666" i="1"/>
  <c r="C3667" i="1"/>
  <c r="C3668" i="1"/>
  <c r="C3669" i="1"/>
  <c r="C3670" i="1"/>
  <c r="C3671" i="1"/>
  <c r="C3672" i="1"/>
  <c r="C3673" i="1"/>
  <c r="C3674" i="1"/>
  <c r="C3675" i="1"/>
  <c r="C3676" i="1"/>
  <c r="C3677" i="1"/>
  <c r="C3678" i="1"/>
  <c r="C3679" i="1"/>
  <c r="C3680" i="1"/>
  <c r="C3681" i="1"/>
  <c r="C3682" i="1"/>
  <c r="C3683" i="1"/>
  <c r="C3684" i="1"/>
  <c r="C3685" i="1"/>
  <c r="C3686" i="1"/>
  <c r="C3687" i="1"/>
  <c r="C3688" i="1"/>
  <c r="C3689" i="1"/>
  <c r="C3690" i="1"/>
  <c r="C3691" i="1"/>
  <c r="C3692" i="1"/>
  <c r="C3693" i="1"/>
  <c r="C3694" i="1"/>
  <c r="C3695" i="1"/>
  <c r="C3696" i="1"/>
  <c r="C3697" i="1"/>
  <c r="C3698" i="1"/>
  <c r="C3699" i="1"/>
  <c r="C3700" i="1"/>
  <c r="C3701" i="1"/>
  <c r="C3702" i="1"/>
  <c r="C3703" i="1"/>
  <c r="C3704" i="1"/>
  <c r="C3705" i="1"/>
  <c r="C3706" i="1"/>
  <c r="C3707" i="1"/>
  <c r="C3708" i="1"/>
  <c r="C3709" i="1"/>
  <c r="C3710" i="1"/>
  <c r="C3711" i="1"/>
  <c r="C3712" i="1"/>
  <c r="C3713" i="1"/>
  <c r="C3714" i="1"/>
  <c r="C3715" i="1"/>
  <c r="C3716" i="1"/>
  <c r="C3717" i="1"/>
  <c r="C3718" i="1"/>
  <c r="C3719" i="1"/>
  <c r="C3720" i="1"/>
  <c r="C3721" i="1"/>
  <c r="C3722" i="1"/>
  <c r="C3723" i="1"/>
  <c r="C3724" i="1"/>
  <c r="C3725" i="1"/>
  <c r="C3726" i="1"/>
  <c r="C3727" i="1"/>
  <c r="C3728" i="1"/>
  <c r="C3729" i="1"/>
  <c r="C3730" i="1"/>
  <c r="C3731" i="1"/>
  <c r="C3732" i="1"/>
  <c r="C3733" i="1"/>
  <c r="C3734" i="1"/>
  <c r="C3735" i="1"/>
  <c r="C3736" i="1"/>
  <c r="C3737" i="1"/>
  <c r="C3738" i="1"/>
  <c r="C3739" i="1"/>
  <c r="C3740" i="1"/>
  <c r="C3741" i="1"/>
  <c r="C3742" i="1"/>
  <c r="C3743" i="1"/>
  <c r="C3744" i="1"/>
  <c r="C3745" i="1"/>
  <c r="C3746" i="1"/>
  <c r="C3747" i="1"/>
  <c r="C3748" i="1"/>
  <c r="C3749" i="1"/>
  <c r="C3750" i="1"/>
  <c r="C3751" i="1"/>
  <c r="C3752" i="1"/>
  <c r="C3753" i="1"/>
  <c r="C3754" i="1"/>
  <c r="C3755" i="1"/>
  <c r="C3756" i="1"/>
  <c r="C3757" i="1"/>
  <c r="C3758" i="1"/>
  <c r="C3759" i="1"/>
  <c r="C3760" i="1"/>
  <c r="C3761" i="1"/>
  <c r="C3762" i="1"/>
  <c r="C3763" i="1"/>
  <c r="C3764" i="1"/>
  <c r="C3765" i="1"/>
  <c r="C3766" i="1"/>
  <c r="C3767" i="1"/>
  <c r="C3768" i="1"/>
  <c r="C3769" i="1"/>
  <c r="C3770" i="1"/>
  <c r="C3771" i="1"/>
  <c r="C3772" i="1"/>
  <c r="C3773" i="1"/>
  <c r="C3774" i="1"/>
  <c r="C3775" i="1"/>
  <c r="C3776" i="1"/>
  <c r="C3777" i="1"/>
  <c r="C3778" i="1"/>
  <c r="C3779" i="1"/>
  <c r="C3780" i="1"/>
  <c r="C3781" i="1"/>
  <c r="C3782" i="1"/>
  <c r="C3783" i="1"/>
  <c r="C3784" i="1"/>
  <c r="C3785" i="1"/>
  <c r="C3786" i="1"/>
  <c r="C3787" i="1"/>
  <c r="C3788" i="1"/>
  <c r="C3789" i="1"/>
  <c r="C3790" i="1"/>
  <c r="C3791" i="1"/>
  <c r="C3792" i="1"/>
  <c r="C3793" i="1"/>
  <c r="C3794" i="1"/>
  <c r="C3795" i="1"/>
  <c r="C3796" i="1"/>
  <c r="C3797" i="1"/>
  <c r="C3798" i="1"/>
  <c r="C3799" i="1"/>
  <c r="C3800" i="1"/>
  <c r="C3801" i="1"/>
  <c r="C3802" i="1"/>
  <c r="C3803" i="1"/>
  <c r="C3804" i="1"/>
  <c r="C3805" i="1"/>
  <c r="C3806" i="1"/>
  <c r="C3807" i="1"/>
  <c r="C3808" i="1"/>
  <c r="C3809" i="1"/>
  <c r="C3810" i="1"/>
  <c r="C3811" i="1"/>
  <c r="C3812" i="1"/>
  <c r="C3813" i="1"/>
  <c r="C3814" i="1"/>
  <c r="C3815" i="1"/>
  <c r="C3816" i="1"/>
  <c r="C3817" i="1"/>
  <c r="C3818" i="1"/>
  <c r="C3819" i="1"/>
  <c r="C3820" i="1"/>
  <c r="C3821" i="1"/>
  <c r="C3822" i="1"/>
  <c r="C3823" i="1"/>
  <c r="C3824" i="1"/>
  <c r="C3825" i="1"/>
  <c r="C3826" i="1"/>
  <c r="C3827" i="1"/>
  <c r="C3828" i="1"/>
  <c r="C3829" i="1"/>
  <c r="C3830" i="1"/>
  <c r="C3831" i="1"/>
  <c r="C3832" i="1"/>
  <c r="C3833" i="1"/>
  <c r="C3834" i="1"/>
  <c r="C3835" i="1"/>
  <c r="C3836" i="1"/>
  <c r="C3837" i="1"/>
  <c r="C3838" i="1"/>
  <c r="C3839" i="1"/>
  <c r="C3840" i="1"/>
  <c r="C3841" i="1"/>
  <c r="C3842" i="1"/>
  <c r="C3843" i="1"/>
  <c r="C3844" i="1"/>
  <c r="C3845" i="1"/>
  <c r="C3846" i="1"/>
  <c r="C3847" i="1"/>
  <c r="C3848" i="1"/>
  <c r="C3849" i="1"/>
  <c r="C3850" i="1"/>
  <c r="C3851" i="1"/>
  <c r="C3852" i="1"/>
  <c r="C3853" i="1"/>
  <c r="C3854" i="1"/>
  <c r="C3855" i="1"/>
  <c r="C3856" i="1"/>
  <c r="C3857" i="1"/>
  <c r="C3858" i="1"/>
  <c r="C3859" i="1"/>
  <c r="C3860" i="1"/>
  <c r="C3861" i="1"/>
  <c r="C3862" i="1"/>
  <c r="C3863" i="1"/>
  <c r="C3864" i="1"/>
  <c r="C3865" i="1"/>
  <c r="C3866" i="1"/>
  <c r="C3867" i="1"/>
  <c r="C3868" i="1"/>
  <c r="C3869" i="1"/>
  <c r="C3870" i="1"/>
  <c r="C3871" i="1"/>
  <c r="C3872" i="1"/>
  <c r="C3873" i="1"/>
  <c r="C3874" i="1"/>
  <c r="C3875" i="1"/>
  <c r="C3876" i="1"/>
  <c r="C3877" i="1"/>
  <c r="C3878" i="1"/>
  <c r="C3879" i="1"/>
  <c r="C3880" i="1"/>
  <c r="C3881" i="1"/>
  <c r="C3882" i="1"/>
  <c r="C3883" i="1"/>
  <c r="C3884" i="1"/>
  <c r="C3885" i="1"/>
  <c r="C3886" i="1"/>
  <c r="C3887" i="1"/>
  <c r="C3888" i="1"/>
  <c r="C3889" i="1"/>
  <c r="C3890" i="1"/>
  <c r="C3891" i="1"/>
  <c r="C3892" i="1"/>
  <c r="C3893" i="1"/>
  <c r="C3894" i="1"/>
  <c r="C3895" i="1"/>
  <c r="C3896" i="1"/>
  <c r="C3897" i="1"/>
  <c r="C3898" i="1"/>
  <c r="C3899" i="1"/>
  <c r="C3900" i="1"/>
  <c r="C3901" i="1"/>
  <c r="C3902" i="1"/>
  <c r="C3903" i="1"/>
  <c r="C3904" i="1"/>
  <c r="C3905" i="1"/>
  <c r="C3906" i="1"/>
  <c r="C3907" i="1"/>
  <c r="C3908" i="1"/>
  <c r="C3909" i="1"/>
  <c r="C3910" i="1"/>
  <c r="C3911" i="1"/>
  <c r="C3912" i="1"/>
  <c r="C3913" i="1"/>
  <c r="C3914" i="1"/>
  <c r="C3915" i="1"/>
  <c r="C3916" i="1"/>
  <c r="C3917" i="1"/>
  <c r="C3918" i="1"/>
  <c r="C3919" i="1"/>
  <c r="C3920" i="1"/>
  <c r="C3921" i="1"/>
  <c r="C3922" i="1"/>
  <c r="C3923" i="1"/>
  <c r="C3924" i="1"/>
  <c r="C3925" i="1"/>
  <c r="C3926" i="1"/>
  <c r="C3927" i="1"/>
  <c r="C3928" i="1"/>
  <c r="C3929" i="1"/>
  <c r="C3930" i="1"/>
  <c r="C3931" i="1"/>
  <c r="C3932" i="1"/>
  <c r="C3933" i="1"/>
  <c r="C3934" i="1"/>
  <c r="C3935" i="1"/>
  <c r="C3936" i="1"/>
  <c r="C3937" i="1"/>
  <c r="C3938" i="1"/>
  <c r="C3939" i="1"/>
  <c r="C3940" i="1"/>
  <c r="C3941" i="1"/>
  <c r="C3942" i="1"/>
  <c r="C3943" i="1"/>
  <c r="C3944" i="1"/>
  <c r="C3945" i="1"/>
  <c r="C3946" i="1"/>
  <c r="C3947" i="1"/>
  <c r="C3948" i="1"/>
  <c r="C3949" i="1"/>
  <c r="C3950" i="1"/>
  <c r="C3951" i="1"/>
  <c r="C3952" i="1"/>
  <c r="C3953" i="1"/>
  <c r="C3954" i="1"/>
  <c r="C3955" i="1"/>
  <c r="C3956" i="1"/>
  <c r="C3957" i="1"/>
  <c r="C3958" i="1"/>
  <c r="C3959" i="1"/>
  <c r="C3960" i="1"/>
  <c r="C3961" i="1"/>
  <c r="C3962" i="1"/>
  <c r="C3963" i="1"/>
  <c r="C3964" i="1"/>
  <c r="C3965" i="1"/>
  <c r="C3966" i="1"/>
  <c r="C3967" i="1"/>
  <c r="C3968" i="1"/>
  <c r="C3969" i="1"/>
  <c r="C3970" i="1"/>
  <c r="C3971" i="1"/>
  <c r="C3972" i="1"/>
  <c r="C3973" i="1"/>
  <c r="C3974" i="1"/>
  <c r="C3975" i="1"/>
  <c r="C3976" i="1"/>
  <c r="C3977" i="1"/>
  <c r="C3978" i="1"/>
  <c r="C3979" i="1"/>
  <c r="C3980" i="1"/>
  <c r="C3981" i="1"/>
  <c r="C3982" i="1"/>
  <c r="C3983" i="1"/>
  <c r="C3984" i="1"/>
  <c r="C3985" i="1"/>
  <c r="C3986" i="1"/>
  <c r="C3987" i="1"/>
  <c r="C3988" i="1"/>
  <c r="C3989" i="1"/>
  <c r="C3990" i="1"/>
  <c r="C3991" i="1"/>
  <c r="C3992" i="1"/>
  <c r="C3993" i="1"/>
  <c r="C3994" i="1"/>
  <c r="C3995" i="1"/>
  <c r="C3996" i="1"/>
  <c r="C3997" i="1"/>
  <c r="C3998" i="1"/>
  <c r="C3999" i="1"/>
  <c r="C4000" i="1"/>
  <c r="C4001" i="1"/>
  <c r="C4002" i="1"/>
  <c r="C4003" i="1"/>
  <c r="C4004" i="1"/>
  <c r="C4005" i="1"/>
  <c r="C4006" i="1"/>
  <c r="C4007" i="1"/>
  <c r="C4008" i="1"/>
  <c r="C4009" i="1"/>
  <c r="C4010" i="1"/>
  <c r="C4011" i="1"/>
  <c r="C4012" i="1"/>
  <c r="C4013" i="1"/>
  <c r="C4014" i="1"/>
  <c r="C4015" i="1"/>
  <c r="C4016" i="1"/>
  <c r="C4017" i="1"/>
  <c r="C4018" i="1"/>
  <c r="C4019" i="1"/>
  <c r="C4020" i="1"/>
  <c r="C4021" i="1"/>
  <c r="C4022" i="1"/>
  <c r="C4023" i="1"/>
  <c r="C4024" i="1"/>
  <c r="C4025" i="1"/>
  <c r="C4026" i="1"/>
  <c r="C4027" i="1"/>
  <c r="C4028" i="1"/>
  <c r="C4029" i="1"/>
  <c r="C4030" i="1"/>
  <c r="C4031" i="1"/>
  <c r="C4032" i="1"/>
  <c r="C4033" i="1"/>
  <c r="C4034" i="1"/>
  <c r="C4035" i="1"/>
  <c r="C4036" i="1"/>
  <c r="C4037" i="1"/>
  <c r="C4038" i="1"/>
  <c r="C4039" i="1"/>
  <c r="C4040" i="1"/>
  <c r="C4041" i="1"/>
  <c r="C4042" i="1"/>
  <c r="C4043" i="1"/>
  <c r="C4044" i="1"/>
  <c r="C4045" i="1"/>
  <c r="C4046" i="1"/>
  <c r="C4047" i="1"/>
  <c r="C4048" i="1"/>
  <c r="C4049" i="1"/>
  <c r="C4050" i="1"/>
  <c r="C4051" i="1"/>
  <c r="C4052" i="1"/>
  <c r="C4053" i="1"/>
  <c r="C4054" i="1"/>
  <c r="C4055" i="1"/>
  <c r="C4056" i="1"/>
  <c r="C4057" i="1"/>
  <c r="C4058" i="1"/>
  <c r="C4059" i="1"/>
  <c r="C4060" i="1"/>
  <c r="C4061" i="1"/>
  <c r="C4062" i="1"/>
  <c r="C4063" i="1"/>
  <c r="C4064" i="1"/>
  <c r="C4065" i="1"/>
  <c r="C4066" i="1"/>
  <c r="C4067" i="1"/>
  <c r="C4068" i="1"/>
  <c r="C4069" i="1"/>
  <c r="C4070" i="1"/>
  <c r="C4071" i="1"/>
  <c r="C4072" i="1"/>
  <c r="C4073" i="1"/>
  <c r="C4074" i="1"/>
  <c r="C4075" i="1"/>
  <c r="C4076" i="1"/>
  <c r="C4077" i="1"/>
  <c r="C4078" i="1"/>
  <c r="C4079" i="1"/>
  <c r="C4080" i="1"/>
  <c r="C4081" i="1"/>
  <c r="C4082" i="1"/>
  <c r="C4083" i="1"/>
  <c r="C4084" i="1"/>
  <c r="C4085" i="1"/>
  <c r="C4086" i="1"/>
  <c r="C4087" i="1"/>
  <c r="C4088" i="1"/>
  <c r="C4089" i="1"/>
  <c r="C4090" i="1"/>
  <c r="C4091" i="1"/>
  <c r="C4092" i="1"/>
  <c r="C4093" i="1"/>
  <c r="C4094" i="1"/>
  <c r="C4095" i="1"/>
  <c r="C4096" i="1"/>
  <c r="C4097" i="1"/>
  <c r="C4098" i="1"/>
  <c r="C4099" i="1"/>
  <c r="C4100" i="1"/>
  <c r="C4101" i="1"/>
  <c r="C4102" i="1"/>
  <c r="C4103" i="1"/>
  <c r="C4104" i="1"/>
  <c r="C4105" i="1"/>
  <c r="C4106" i="1"/>
  <c r="C4107" i="1"/>
  <c r="C4108" i="1"/>
  <c r="C4109" i="1"/>
  <c r="C4110" i="1"/>
  <c r="C4111" i="1"/>
  <c r="C4112" i="1"/>
  <c r="C4113" i="1"/>
  <c r="C4114" i="1"/>
  <c r="C4115" i="1"/>
  <c r="C4116" i="1"/>
  <c r="C4117" i="1"/>
  <c r="C4118" i="1"/>
  <c r="C4119" i="1"/>
  <c r="C4120" i="1"/>
  <c r="C4121" i="1"/>
  <c r="C4122" i="1"/>
  <c r="C4123" i="1"/>
  <c r="C4124" i="1"/>
  <c r="C4125" i="1"/>
  <c r="C4126" i="1"/>
  <c r="C4127" i="1"/>
  <c r="C4128" i="1"/>
  <c r="C4129" i="1"/>
  <c r="C4130" i="1"/>
  <c r="C4131" i="1"/>
  <c r="C4132" i="1"/>
  <c r="C4133" i="1"/>
  <c r="C4134" i="1"/>
  <c r="C4135" i="1"/>
  <c r="C4136" i="1"/>
  <c r="C4137" i="1"/>
  <c r="C4138" i="1"/>
  <c r="C4139" i="1"/>
  <c r="C4140" i="1"/>
  <c r="C4141" i="1"/>
  <c r="C4142" i="1"/>
  <c r="C4143" i="1"/>
  <c r="C4144" i="1"/>
  <c r="C4145" i="1"/>
  <c r="C4146" i="1"/>
  <c r="C4147" i="1"/>
  <c r="C4148" i="1"/>
  <c r="C4149" i="1"/>
  <c r="C4150" i="1"/>
  <c r="C4151" i="1"/>
  <c r="C4152" i="1"/>
  <c r="C4153" i="1"/>
  <c r="C4154" i="1"/>
  <c r="C4155" i="1"/>
  <c r="C4156" i="1"/>
  <c r="C4157" i="1"/>
  <c r="C4158" i="1"/>
  <c r="C4159" i="1"/>
  <c r="C4160" i="1"/>
  <c r="C4161" i="1"/>
  <c r="C4162" i="1"/>
  <c r="C4163" i="1"/>
  <c r="C4164" i="1"/>
  <c r="C4165" i="1"/>
  <c r="C4166" i="1"/>
  <c r="C4167" i="1"/>
  <c r="C4168" i="1"/>
  <c r="C4169" i="1"/>
  <c r="C4170" i="1"/>
  <c r="C4171" i="1"/>
  <c r="C4172" i="1"/>
  <c r="C4173" i="1"/>
  <c r="C4174" i="1"/>
  <c r="C4175" i="1"/>
  <c r="C4176" i="1"/>
  <c r="C4177" i="1"/>
  <c r="C4178" i="1"/>
  <c r="C4179" i="1"/>
  <c r="C4180" i="1"/>
  <c r="C4181" i="1"/>
  <c r="C4182" i="1"/>
  <c r="C4183" i="1"/>
  <c r="C4184" i="1"/>
  <c r="C4185" i="1"/>
  <c r="C4186" i="1"/>
  <c r="C4187" i="1"/>
  <c r="C4188" i="1"/>
  <c r="C4189" i="1"/>
  <c r="C4190" i="1"/>
  <c r="C4191" i="1"/>
  <c r="C4192" i="1"/>
  <c r="C4193" i="1"/>
  <c r="C4194" i="1"/>
  <c r="C4195" i="1"/>
  <c r="C4196" i="1"/>
  <c r="C4197" i="1"/>
  <c r="C4198" i="1"/>
  <c r="C4199" i="1"/>
  <c r="C4200" i="1"/>
  <c r="C4201" i="1"/>
  <c r="C4202" i="1"/>
  <c r="C4203" i="1"/>
  <c r="C4204" i="1"/>
  <c r="C4205" i="1"/>
  <c r="C4206" i="1"/>
  <c r="C4207" i="1"/>
  <c r="C4208" i="1"/>
  <c r="C4209" i="1"/>
  <c r="C4210" i="1"/>
  <c r="C4211" i="1"/>
  <c r="C4212" i="1"/>
  <c r="C4213" i="1"/>
  <c r="C4214" i="1"/>
  <c r="C4215" i="1"/>
  <c r="C4216" i="1"/>
  <c r="C4217" i="1"/>
  <c r="C4218" i="1"/>
  <c r="C4219" i="1"/>
  <c r="C4220" i="1"/>
  <c r="C4221" i="1"/>
  <c r="C4222" i="1"/>
  <c r="C4223" i="1"/>
  <c r="C4224" i="1"/>
  <c r="C4225" i="1"/>
  <c r="C4226" i="1"/>
  <c r="C4227" i="1"/>
  <c r="C4228" i="1"/>
  <c r="C4229" i="1"/>
  <c r="C4230" i="1"/>
  <c r="C4231" i="1"/>
  <c r="C4232" i="1"/>
  <c r="C4233" i="1"/>
  <c r="C4234" i="1"/>
  <c r="C4235" i="1"/>
  <c r="C4236" i="1"/>
  <c r="C4237" i="1"/>
  <c r="C4238" i="1"/>
  <c r="C4239" i="1"/>
  <c r="C4240" i="1"/>
  <c r="C4241" i="1"/>
  <c r="C4242" i="1"/>
  <c r="C4243" i="1"/>
  <c r="C4244" i="1"/>
  <c r="C4245" i="1"/>
  <c r="C4246" i="1"/>
  <c r="C4247" i="1"/>
  <c r="C4248" i="1"/>
  <c r="C4249" i="1"/>
  <c r="C4250" i="1"/>
  <c r="C4251" i="1"/>
  <c r="C4252" i="1"/>
  <c r="C4253" i="1"/>
  <c r="C4254" i="1"/>
  <c r="C4255" i="1"/>
  <c r="C4256" i="1"/>
  <c r="C4257" i="1"/>
  <c r="C4258" i="1"/>
  <c r="C4259" i="1"/>
  <c r="C4260" i="1"/>
  <c r="C4261" i="1"/>
  <c r="C4262" i="1"/>
  <c r="C4263" i="1"/>
  <c r="C4264" i="1"/>
  <c r="C4265" i="1"/>
  <c r="C4266" i="1"/>
  <c r="C4267" i="1"/>
  <c r="C4268" i="1"/>
  <c r="C4269" i="1"/>
  <c r="C4270" i="1"/>
  <c r="C4271" i="1"/>
  <c r="C4272" i="1"/>
  <c r="C4273" i="1"/>
  <c r="C4274" i="1"/>
  <c r="C4275" i="1"/>
  <c r="C4276" i="1"/>
  <c r="C4277" i="1"/>
  <c r="C4278" i="1"/>
  <c r="C4279" i="1"/>
  <c r="C4280" i="1"/>
  <c r="C4281" i="1"/>
  <c r="C4282" i="1"/>
  <c r="C4283" i="1"/>
  <c r="C4284" i="1"/>
  <c r="C4285" i="1"/>
  <c r="C4286" i="1"/>
  <c r="C4287" i="1"/>
  <c r="C4288" i="1"/>
  <c r="C4289" i="1"/>
  <c r="C4290" i="1"/>
  <c r="C4291" i="1"/>
  <c r="C4292" i="1"/>
  <c r="C4293" i="1"/>
  <c r="C4294" i="1"/>
  <c r="C4295" i="1"/>
  <c r="C4296" i="1"/>
  <c r="C4297" i="1"/>
  <c r="C4298" i="1"/>
  <c r="C4299" i="1"/>
  <c r="C4300" i="1"/>
  <c r="C4301" i="1"/>
  <c r="C4302" i="1"/>
  <c r="C4303" i="1"/>
  <c r="C4304" i="1"/>
  <c r="C4305" i="1"/>
  <c r="C4306" i="1"/>
  <c r="C4307" i="1"/>
  <c r="C4308" i="1"/>
  <c r="C4309" i="1"/>
  <c r="C4310" i="1"/>
  <c r="C4311" i="1"/>
  <c r="C4312" i="1"/>
  <c r="C4313" i="1"/>
  <c r="C4314" i="1"/>
  <c r="C4315" i="1"/>
  <c r="C4316" i="1"/>
  <c r="C4317" i="1"/>
  <c r="C4318" i="1"/>
  <c r="C4319" i="1"/>
  <c r="C4320" i="1"/>
  <c r="C4321" i="1"/>
  <c r="C4322" i="1"/>
  <c r="C4323" i="1"/>
  <c r="C4324" i="1"/>
  <c r="C4325" i="1"/>
  <c r="C4326" i="1"/>
  <c r="C4327" i="1"/>
  <c r="C4328" i="1"/>
  <c r="C4329" i="1"/>
  <c r="C4330" i="1"/>
  <c r="C4331" i="1"/>
  <c r="C4332" i="1"/>
  <c r="C4333" i="1"/>
  <c r="C4334" i="1"/>
  <c r="C4335" i="1"/>
  <c r="C4336" i="1"/>
  <c r="C4337" i="1"/>
  <c r="C4338" i="1"/>
  <c r="C4339" i="1"/>
  <c r="C4340" i="1"/>
  <c r="C4341" i="1"/>
  <c r="C4342" i="1"/>
  <c r="C4343" i="1"/>
  <c r="C4344" i="1"/>
  <c r="C4345" i="1"/>
  <c r="C4346" i="1"/>
  <c r="C4347" i="1"/>
  <c r="C4348" i="1"/>
  <c r="C4349" i="1"/>
  <c r="C4350" i="1"/>
  <c r="C4351" i="1"/>
  <c r="C4352" i="1"/>
  <c r="C4353" i="1"/>
  <c r="C4354" i="1"/>
  <c r="C4355" i="1"/>
  <c r="C4356" i="1"/>
  <c r="C4357" i="1"/>
  <c r="C4358" i="1"/>
  <c r="C4359" i="1"/>
  <c r="C4360" i="1"/>
  <c r="C4361" i="1"/>
  <c r="C4362" i="1"/>
  <c r="C4363" i="1"/>
  <c r="C4364" i="1"/>
  <c r="C4365" i="1"/>
  <c r="C4366" i="1"/>
  <c r="C4367" i="1"/>
  <c r="C4368" i="1"/>
  <c r="C4369" i="1"/>
  <c r="C4370" i="1"/>
  <c r="C4371" i="1"/>
  <c r="C4372" i="1"/>
  <c r="C4373" i="1"/>
  <c r="C4374" i="1"/>
  <c r="C4375" i="1"/>
  <c r="C4376" i="1"/>
  <c r="C4377" i="1"/>
  <c r="C4378" i="1"/>
  <c r="C4379" i="1"/>
  <c r="C4380" i="1"/>
  <c r="C4381" i="1"/>
  <c r="C4382" i="1"/>
  <c r="C4383" i="1"/>
  <c r="C4384" i="1"/>
  <c r="C4385" i="1"/>
  <c r="C4386" i="1"/>
  <c r="C4387" i="1"/>
  <c r="C4388" i="1"/>
  <c r="C4389" i="1"/>
  <c r="C4390" i="1"/>
  <c r="C4391" i="1"/>
  <c r="C4392" i="1"/>
  <c r="C4393" i="1"/>
  <c r="C4394" i="1"/>
  <c r="C4395" i="1"/>
  <c r="C4396" i="1"/>
  <c r="C4397" i="1"/>
  <c r="C4398" i="1"/>
  <c r="C4399" i="1"/>
  <c r="C4400" i="1"/>
  <c r="C4401" i="1"/>
  <c r="C4402" i="1"/>
  <c r="C4403" i="1"/>
  <c r="C4404" i="1"/>
  <c r="C4405" i="1"/>
  <c r="C4406" i="1"/>
  <c r="C4407" i="1"/>
  <c r="C4408" i="1"/>
  <c r="C4409" i="1"/>
  <c r="C4410" i="1"/>
  <c r="C4411" i="1"/>
  <c r="C4412" i="1"/>
  <c r="C4413" i="1"/>
  <c r="C4414" i="1"/>
  <c r="C4415" i="1"/>
  <c r="C4416" i="1"/>
  <c r="C4417" i="1"/>
  <c r="C4418" i="1"/>
  <c r="C4419" i="1"/>
  <c r="C4420" i="1"/>
  <c r="C4421" i="1"/>
  <c r="C4422" i="1"/>
  <c r="C4423" i="1"/>
  <c r="C4424" i="1"/>
  <c r="C4425" i="1"/>
  <c r="C4426" i="1"/>
  <c r="C4427" i="1"/>
  <c r="C4428" i="1"/>
  <c r="C4429" i="1"/>
  <c r="C4430" i="1"/>
  <c r="C4431" i="1"/>
  <c r="C4432" i="1"/>
  <c r="C4433" i="1"/>
  <c r="C4434" i="1"/>
  <c r="C4435" i="1"/>
  <c r="C4436" i="1"/>
  <c r="C4437" i="1"/>
  <c r="C4438" i="1"/>
  <c r="C4439" i="1"/>
  <c r="C4440" i="1"/>
  <c r="C4441" i="1"/>
  <c r="C4442" i="1"/>
  <c r="C4443" i="1"/>
  <c r="C4444" i="1"/>
  <c r="C4445" i="1"/>
  <c r="C4446" i="1"/>
  <c r="C4447" i="1"/>
  <c r="C4448" i="1"/>
  <c r="C4449" i="1"/>
  <c r="C4450" i="1"/>
  <c r="C4451" i="1"/>
  <c r="C4452" i="1"/>
  <c r="C4453" i="1"/>
  <c r="C4454" i="1"/>
  <c r="C4455" i="1"/>
  <c r="C4456" i="1"/>
  <c r="C4457" i="1"/>
  <c r="C4458" i="1"/>
  <c r="C4459" i="1"/>
  <c r="C4460" i="1"/>
  <c r="C4461" i="1"/>
  <c r="C4462" i="1"/>
  <c r="C4463" i="1"/>
  <c r="C4464" i="1"/>
  <c r="C4465" i="1"/>
  <c r="C4466" i="1"/>
  <c r="C4467" i="1"/>
  <c r="C4468" i="1"/>
  <c r="C4469" i="1"/>
  <c r="C4470" i="1"/>
  <c r="C4471" i="1"/>
  <c r="C4472" i="1"/>
  <c r="C4473" i="1"/>
  <c r="C4474" i="1"/>
  <c r="C4475" i="1"/>
  <c r="C4476" i="1"/>
  <c r="C4477" i="1"/>
  <c r="C4478" i="1"/>
  <c r="C4479" i="1"/>
  <c r="C4480" i="1"/>
  <c r="C4481" i="1"/>
  <c r="C4482" i="1"/>
  <c r="C4483" i="1"/>
  <c r="C4484" i="1"/>
  <c r="C4485" i="1"/>
  <c r="C4486" i="1"/>
  <c r="C4487" i="1"/>
  <c r="C4488" i="1"/>
  <c r="C4489" i="1"/>
  <c r="C4490" i="1"/>
  <c r="C4491" i="1"/>
  <c r="C4492" i="1"/>
  <c r="C4493" i="1"/>
  <c r="C4494" i="1"/>
  <c r="C4495" i="1"/>
  <c r="C4496" i="1"/>
  <c r="C4497" i="1"/>
  <c r="C4498" i="1"/>
  <c r="C4499" i="1"/>
  <c r="C4500" i="1"/>
  <c r="C4501" i="1"/>
  <c r="C4502" i="1"/>
  <c r="C4503" i="1"/>
  <c r="C4504" i="1"/>
  <c r="C4505" i="1"/>
  <c r="C4506" i="1"/>
  <c r="C4507" i="1"/>
  <c r="C4508" i="1"/>
  <c r="C4509" i="1"/>
  <c r="C4510" i="1"/>
  <c r="C4511" i="1"/>
  <c r="C4512" i="1"/>
  <c r="C4513" i="1"/>
  <c r="C4514" i="1"/>
  <c r="C4515" i="1"/>
  <c r="C4516" i="1"/>
  <c r="C4517" i="1"/>
  <c r="C4518" i="1"/>
  <c r="C4519" i="1"/>
  <c r="C4520" i="1"/>
  <c r="C4521" i="1"/>
  <c r="C4522" i="1"/>
  <c r="C4523" i="1"/>
  <c r="C4524" i="1"/>
  <c r="C4525" i="1"/>
  <c r="C4526" i="1"/>
  <c r="C4527" i="1"/>
  <c r="C4528" i="1"/>
  <c r="C4529" i="1"/>
  <c r="C4530" i="1"/>
  <c r="C4531" i="1"/>
  <c r="C4532" i="1"/>
  <c r="C4533" i="1"/>
  <c r="C4534" i="1"/>
  <c r="C4535" i="1"/>
  <c r="C4536" i="1"/>
  <c r="C4537" i="1"/>
  <c r="C4538" i="1"/>
  <c r="C4539" i="1"/>
  <c r="C4540" i="1"/>
  <c r="C4541" i="1"/>
  <c r="C4542" i="1"/>
  <c r="C4543" i="1"/>
  <c r="C4544" i="1"/>
  <c r="C4545" i="1"/>
  <c r="C4546" i="1"/>
  <c r="C4547" i="1"/>
  <c r="C4548" i="1"/>
  <c r="C4549" i="1"/>
  <c r="C4550" i="1"/>
  <c r="C4551" i="1"/>
  <c r="C4552" i="1"/>
  <c r="C4553" i="1"/>
  <c r="C4554" i="1"/>
  <c r="C4555" i="1"/>
  <c r="C4556" i="1"/>
  <c r="C4557" i="1"/>
  <c r="C4558" i="1"/>
  <c r="C4559" i="1"/>
  <c r="C4560" i="1"/>
  <c r="C4561" i="1"/>
  <c r="C4562" i="1"/>
  <c r="C4563" i="1"/>
  <c r="C4564" i="1"/>
  <c r="C4565" i="1"/>
  <c r="C4566" i="1"/>
  <c r="C4567" i="1"/>
  <c r="C4568" i="1"/>
  <c r="C4569" i="1"/>
  <c r="C4570" i="1"/>
  <c r="C4571" i="1"/>
  <c r="C4572" i="1"/>
  <c r="C4573" i="1"/>
  <c r="C4574" i="1"/>
  <c r="C4575" i="1"/>
  <c r="C4576" i="1"/>
  <c r="C4577" i="1"/>
  <c r="C4578" i="1"/>
  <c r="C4579" i="1"/>
  <c r="C4580" i="1"/>
  <c r="C4581" i="1"/>
  <c r="C4582" i="1"/>
  <c r="C4583" i="1"/>
  <c r="C4584" i="1"/>
  <c r="C4585" i="1"/>
  <c r="C4586" i="1"/>
  <c r="C4587" i="1"/>
  <c r="C4588" i="1"/>
  <c r="C4589" i="1"/>
  <c r="C4590" i="1"/>
  <c r="C4591" i="1"/>
  <c r="C4592" i="1"/>
  <c r="C4593" i="1"/>
  <c r="C4594" i="1"/>
  <c r="C4595" i="1"/>
  <c r="C4596" i="1"/>
  <c r="C4597" i="1"/>
  <c r="C4598" i="1"/>
  <c r="C4599" i="1"/>
  <c r="C4600" i="1"/>
  <c r="C4601" i="1"/>
  <c r="C4602" i="1"/>
  <c r="C4603" i="1"/>
  <c r="C4604" i="1"/>
  <c r="C4605" i="1"/>
  <c r="C4606" i="1"/>
  <c r="C4607" i="1"/>
  <c r="C4608" i="1"/>
  <c r="C4609" i="1"/>
  <c r="C4610" i="1"/>
  <c r="C4611" i="1"/>
  <c r="C4612" i="1"/>
  <c r="C4613" i="1"/>
  <c r="C4614" i="1"/>
  <c r="C4615" i="1"/>
  <c r="C4616" i="1"/>
  <c r="C4617" i="1"/>
  <c r="C4618" i="1"/>
  <c r="C4619" i="1"/>
  <c r="C4620" i="1"/>
  <c r="C4621" i="1"/>
  <c r="C4622" i="1"/>
  <c r="C4623" i="1"/>
  <c r="C4624" i="1"/>
  <c r="C4625" i="1"/>
  <c r="C4626" i="1"/>
  <c r="C4627" i="1"/>
  <c r="C4628" i="1"/>
  <c r="C4629" i="1"/>
  <c r="C4630" i="1"/>
  <c r="C4631" i="1"/>
  <c r="C4632" i="1"/>
  <c r="C4633" i="1"/>
  <c r="C4634" i="1"/>
  <c r="C4635" i="1"/>
  <c r="C4636" i="1"/>
  <c r="C4637" i="1"/>
  <c r="C4638" i="1"/>
  <c r="C4639" i="1"/>
  <c r="C4640" i="1"/>
  <c r="C4641" i="1"/>
  <c r="C4642" i="1"/>
  <c r="C4643" i="1"/>
  <c r="C4644" i="1"/>
  <c r="C4645" i="1"/>
  <c r="C4646" i="1"/>
  <c r="C4647" i="1"/>
  <c r="C4648" i="1"/>
  <c r="C4649" i="1"/>
  <c r="C4650" i="1"/>
  <c r="C4651" i="1"/>
  <c r="C4652" i="1"/>
  <c r="C4653" i="1"/>
  <c r="C4654" i="1"/>
  <c r="C4655" i="1"/>
  <c r="C4656" i="1"/>
  <c r="C4657" i="1"/>
  <c r="C4658" i="1"/>
  <c r="C4659" i="1"/>
  <c r="C4660" i="1"/>
  <c r="C4661" i="1"/>
  <c r="C4662" i="1"/>
  <c r="C4663" i="1"/>
  <c r="C4664" i="1"/>
  <c r="C4665" i="1"/>
  <c r="C4666" i="1"/>
  <c r="C4667" i="1"/>
  <c r="C4668" i="1"/>
  <c r="C4669" i="1"/>
  <c r="C4670" i="1"/>
  <c r="C4671" i="1"/>
  <c r="C4672" i="1"/>
  <c r="C4673" i="1"/>
  <c r="C4674" i="1"/>
  <c r="C4675" i="1"/>
  <c r="C4676" i="1"/>
  <c r="C4677" i="1"/>
  <c r="C4678" i="1"/>
  <c r="C4679" i="1"/>
  <c r="C4680" i="1"/>
  <c r="C4681" i="1"/>
  <c r="C4682" i="1"/>
  <c r="C4683" i="1"/>
  <c r="C4684" i="1"/>
  <c r="C4685" i="1"/>
  <c r="C4686" i="1"/>
  <c r="C4687" i="1"/>
  <c r="C4688" i="1"/>
  <c r="C4689" i="1"/>
  <c r="C4690" i="1"/>
  <c r="C4691" i="1"/>
  <c r="C4692" i="1"/>
  <c r="C4693" i="1"/>
  <c r="C4694" i="1"/>
  <c r="C4695" i="1"/>
  <c r="C4696" i="1"/>
  <c r="C4697" i="1"/>
  <c r="C4698" i="1"/>
  <c r="C4699" i="1"/>
  <c r="C4700" i="1"/>
  <c r="C4701" i="1"/>
  <c r="C4702" i="1"/>
  <c r="C4703" i="1"/>
  <c r="C4704" i="1"/>
  <c r="C4705" i="1"/>
  <c r="C4706" i="1"/>
  <c r="C4707" i="1"/>
  <c r="C4708" i="1"/>
  <c r="C4709" i="1"/>
  <c r="C4710" i="1"/>
  <c r="C4711" i="1"/>
  <c r="C4712" i="1"/>
  <c r="C4713" i="1"/>
  <c r="C4714" i="1"/>
  <c r="C4715" i="1"/>
  <c r="C4716" i="1"/>
  <c r="C4717" i="1"/>
  <c r="C4718" i="1"/>
  <c r="C4719" i="1"/>
  <c r="C4720" i="1"/>
  <c r="C4721" i="1"/>
  <c r="C4722" i="1"/>
  <c r="C4723" i="1"/>
  <c r="C4724" i="1"/>
  <c r="C4725" i="1"/>
  <c r="C4726" i="1"/>
  <c r="C4727" i="1"/>
  <c r="C4728" i="1"/>
  <c r="C4729" i="1"/>
  <c r="C4730" i="1"/>
  <c r="C4731" i="1"/>
  <c r="C4732" i="1"/>
  <c r="C4733" i="1"/>
  <c r="C4734" i="1"/>
  <c r="C4735" i="1"/>
  <c r="C4736" i="1"/>
  <c r="C4737" i="1"/>
  <c r="C4738" i="1"/>
  <c r="C4739" i="1"/>
  <c r="C4740" i="1"/>
  <c r="C4741" i="1"/>
  <c r="C4742" i="1"/>
  <c r="C4743" i="1"/>
  <c r="C4744" i="1"/>
  <c r="C4745" i="1"/>
  <c r="C4746" i="1"/>
  <c r="C4747" i="1"/>
  <c r="C4748" i="1"/>
  <c r="C4749" i="1"/>
  <c r="C4750" i="1"/>
  <c r="C4751" i="1"/>
  <c r="C4752" i="1"/>
  <c r="C4753" i="1"/>
  <c r="C4754" i="1"/>
  <c r="C4755" i="1"/>
  <c r="C4756" i="1"/>
  <c r="C4757" i="1"/>
  <c r="C4758" i="1"/>
  <c r="C4759" i="1"/>
  <c r="C4760" i="1"/>
  <c r="C4761" i="1"/>
  <c r="C4762" i="1"/>
  <c r="C4763" i="1"/>
  <c r="C4764" i="1"/>
  <c r="C4765" i="1"/>
  <c r="C4766" i="1"/>
  <c r="C4767" i="1"/>
  <c r="C4768" i="1"/>
  <c r="C4769" i="1"/>
  <c r="C4770" i="1"/>
  <c r="C4771" i="1"/>
  <c r="C4772" i="1"/>
  <c r="C4773" i="1"/>
  <c r="C4774" i="1"/>
  <c r="C4775" i="1"/>
  <c r="C4776" i="1"/>
  <c r="C4777" i="1"/>
  <c r="C4778" i="1"/>
  <c r="C4779" i="1"/>
  <c r="C4780" i="1"/>
  <c r="C4781" i="1"/>
  <c r="C4782" i="1"/>
  <c r="C4783" i="1"/>
  <c r="C4784" i="1"/>
  <c r="C4785" i="1"/>
  <c r="C4786" i="1"/>
  <c r="C4787" i="1"/>
  <c r="C4788" i="1"/>
  <c r="C4789" i="1"/>
  <c r="C4790" i="1"/>
  <c r="C4791" i="1"/>
  <c r="C4792" i="1"/>
  <c r="C4793" i="1"/>
  <c r="C4794" i="1"/>
  <c r="C4795" i="1"/>
  <c r="C4796" i="1"/>
  <c r="C4797" i="1"/>
  <c r="C4798" i="1"/>
  <c r="C4799" i="1"/>
  <c r="C4800" i="1"/>
  <c r="C4801" i="1"/>
  <c r="C4802" i="1"/>
  <c r="C4803" i="1"/>
  <c r="C4804" i="1"/>
  <c r="C4805" i="1"/>
  <c r="C4806" i="1"/>
  <c r="C4807" i="1"/>
  <c r="C4808" i="1"/>
  <c r="C4809" i="1"/>
  <c r="C4810" i="1"/>
  <c r="C4811" i="1"/>
  <c r="C4812" i="1"/>
  <c r="C4813" i="1"/>
  <c r="C4814" i="1"/>
  <c r="C4815" i="1"/>
  <c r="C4816" i="1"/>
  <c r="C4817" i="1"/>
  <c r="C4818" i="1"/>
  <c r="C4819" i="1"/>
  <c r="C4820" i="1"/>
  <c r="C4821" i="1"/>
  <c r="C4822" i="1"/>
  <c r="C4823" i="1"/>
  <c r="C4824" i="1"/>
  <c r="C4825" i="1"/>
  <c r="C4826" i="1"/>
  <c r="C4827" i="1"/>
  <c r="C4828" i="1"/>
  <c r="C4829" i="1"/>
  <c r="C4830" i="1"/>
  <c r="C4831" i="1"/>
  <c r="C4832" i="1"/>
  <c r="C4833" i="1"/>
  <c r="C4834" i="1"/>
  <c r="C4835" i="1"/>
  <c r="C4836" i="1"/>
  <c r="C4837" i="1"/>
  <c r="C4838" i="1"/>
  <c r="C4839" i="1"/>
  <c r="C4840" i="1"/>
  <c r="C4841" i="1"/>
  <c r="C4842" i="1"/>
  <c r="C4843" i="1"/>
  <c r="C4844" i="1"/>
  <c r="C4845" i="1"/>
  <c r="C4846" i="1"/>
  <c r="C4847" i="1"/>
  <c r="C4848" i="1"/>
  <c r="C4849" i="1"/>
  <c r="C4850" i="1"/>
  <c r="C4851" i="1"/>
  <c r="C4852" i="1"/>
  <c r="C4853" i="1"/>
  <c r="C4854" i="1"/>
  <c r="C4855" i="1"/>
  <c r="C4856" i="1"/>
  <c r="C4857" i="1"/>
  <c r="C4858" i="1"/>
  <c r="C4859" i="1"/>
  <c r="C4860" i="1"/>
  <c r="C4861" i="1"/>
  <c r="C4862" i="1"/>
  <c r="C4863" i="1"/>
  <c r="C4864" i="1"/>
  <c r="C4865" i="1"/>
  <c r="C4866" i="1"/>
  <c r="C4867" i="1"/>
  <c r="C4868" i="1"/>
  <c r="C4869" i="1"/>
  <c r="C4870" i="1"/>
  <c r="C4871" i="1"/>
  <c r="C4872" i="1"/>
  <c r="C4873" i="1"/>
  <c r="C4874" i="1"/>
  <c r="C4875" i="1"/>
  <c r="C4876" i="1"/>
  <c r="C4877" i="1"/>
  <c r="C4878" i="1"/>
  <c r="C4879" i="1"/>
  <c r="C4880" i="1"/>
  <c r="C4881" i="1"/>
  <c r="C4882" i="1"/>
  <c r="C4883" i="1"/>
  <c r="C4884" i="1"/>
  <c r="C4885" i="1"/>
  <c r="C4886" i="1"/>
  <c r="C4887" i="1"/>
  <c r="C4888" i="1"/>
  <c r="C4889" i="1"/>
  <c r="C4890" i="1"/>
  <c r="C4891" i="1"/>
  <c r="C4892" i="1"/>
  <c r="C4893" i="1"/>
  <c r="C4894" i="1"/>
  <c r="C4895" i="1"/>
  <c r="C4896" i="1"/>
  <c r="C4897" i="1"/>
  <c r="C4898" i="1"/>
  <c r="C4899" i="1"/>
  <c r="C4900" i="1"/>
  <c r="C4901" i="1"/>
  <c r="C4902" i="1"/>
  <c r="C4903" i="1"/>
  <c r="C4904" i="1"/>
  <c r="C4905" i="1"/>
  <c r="C4906" i="1"/>
  <c r="C4907" i="1"/>
  <c r="C4908" i="1"/>
  <c r="C4909" i="1"/>
  <c r="C4910" i="1"/>
  <c r="C4911" i="1"/>
  <c r="C4912" i="1"/>
  <c r="C4913" i="1"/>
  <c r="C4914" i="1"/>
  <c r="C4915" i="1"/>
  <c r="C4916" i="1"/>
  <c r="C4917" i="1"/>
  <c r="C4918" i="1"/>
  <c r="C4919" i="1"/>
  <c r="C4920" i="1"/>
  <c r="C4921" i="1"/>
  <c r="C4922" i="1"/>
  <c r="C4923" i="1"/>
  <c r="C4924" i="1"/>
  <c r="C4925" i="1"/>
  <c r="C4926" i="1"/>
  <c r="C4927" i="1"/>
  <c r="C4928" i="1"/>
  <c r="C4929" i="1"/>
  <c r="C4930" i="1"/>
  <c r="C4931" i="1"/>
  <c r="C4932" i="1"/>
  <c r="C4933" i="1"/>
  <c r="C4934" i="1"/>
  <c r="C4935" i="1"/>
  <c r="C4936" i="1"/>
  <c r="C4937" i="1"/>
  <c r="C4938" i="1"/>
  <c r="C4939" i="1"/>
  <c r="C4940" i="1"/>
  <c r="C4941" i="1"/>
  <c r="C4942" i="1"/>
  <c r="C4943" i="1"/>
  <c r="C4944" i="1"/>
  <c r="C4945" i="1"/>
  <c r="C4946" i="1"/>
  <c r="C4947" i="1"/>
  <c r="C4948" i="1"/>
  <c r="C4949" i="1"/>
  <c r="C4950" i="1"/>
  <c r="C4951" i="1"/>
  <c r="C4952" i="1"/>
  <c r="C4953" i="1"/>
  <c r="C4954" i="1"/>
  <c r="C4955" i="1"/>
  <c r="C4956" i="1"/>
  <c r="C4957" i="1"/>
  <c r="C4958" i="1"/>
  <c r="C4959" i="1"/>
  <c r="C4960" i="1"/>
  <c r="C4961" i="1"/>
  <c r="C4962" i="1"/>
  <c r="C4963" i="1"/>
  <c r="C4964" i="1"/>
  <c r="C4965" i="1"/>
  <c r="C4966" i="1"/>
  <c r="C4967" i="1"/>
  <c r="C4968" i="1"/>
  <c r="C4969" i="1"/>
  <c r="C4970" i="1"/>
  <c r="C4971" i="1"/>
  <c r="C4972" i="1"/>
  <c r="C4973" i="1"/>
  <c r="C4974" i="1"/>
  <c r="C4975" i="1"/>
  <c r="C4976" i="1"/>
  <c r="C4977" i="1"/>
  <c r="C4978" i="1"/>
  <c r="C4979" i="1"/>
  <c r="C4980" i="1"/>
  <c r="C4981" i="1"/>
  <c r="C4982" i="1"/>
  <c r="C4983" i="1"/>
  <c r="C4984" i="1"/>
  <c r="C4985" i="1"/>
  <c r="C4986" i="1"/>
  <c r="C4987" i="1"/>
  <c r="C4988" i="1"/>
  <c r="C4989" i="1"/>
  <c r="C4990" i="1"/>
  <c r="C4991" i="1"/>
  <c r="C4992" i="1"/>
  <c r="C4993" i="1"/>
  <c r="C4994" i="1"/>
  <c r="C4995" i="1"/>
  <c r="C4996" i="1"/>
  <c r="C4997" i="1"/>
  <c r="C4998" i="1"/>
  <c r="C4999" i="1"/>
  <c r="C5000" i="1"/>
  <c r="C5001" i="1"/>
  <c r="C5002" i="1"/>
  <c r="C5003" i="1"/>
  <c r="C5004" i="1"/>
  <c r="C5005" i="1"/>
  <c r="C5006" i="1"/>
  <c r="C5007" i="1"/>
  <c r="C5008" i="1"/>
  <c r="C3" i="1"/>
  <c r="J4965" i="1" l="1"/>
  <c r="I4953" i="1"/>
  <c r="I4955" i="1"/>
  <c r="I4957" i="1"/>
  <c r="I4959" i="1"/>
  <c r="I4961" i="1"/>
  <c r="I4963" i="1"/>
  <c r="I4947" i="1"/>
  <c r="I4949" i="1"/>
  <c r="I4951" i="1"/>
  <c r="I4939" i="1"/>
  <c r="I4943" i="1"/>
  <c r="I4945" i="1"/>
  <c r="I4942" i="1"/>
  <c r="I4941" i="1"/>
  <c r="J883" i="1"/>
  <c r="J884" i="1"/>
  <c r="J885" i="1"/>
  <c r="J886" i="1"/>
  <c r="J887" i="1"/>
  <c r="J888" i="1"/>
  <c r="J880" i="1"/>
  <c r="J881" i="1"/>
  <c r="J882" i="1"/>
  <c r="J866" i="1" l="1"/>
  <c r="J867" i="1"/>
  <c r="J868" i="1"/>
  <c r="J869" i="1"/>
  <c r="J870" i="1"/>
  <c r="J871" i="1"/>
  <c r="J872" i="1"/>
  <c r="J873" i="1"/>
  <c r="J874" i="1"/>
  <c r="J875" i="1"/>
  <c r="J876" i="1"/>
  <c r="J877" i="1"/>
  <c r="J878" i="1"/>
  <c r="J879" i="1"/>
  <c r="J4967" i="1"/>
  <c r="J4966" i="1"/>
  <c r="J4086" i="1"/>
  <c r="J4085" i="1"/>
  <c r="J4084" i="1"/>
  <c r="J4083" i="1"/>
  <c r="J4135" i="1"/>
  <c r="J4134" i="1"/>
  <c r="J4133" i="1"/>
  <c r="J4132" i="1"/>
  <c r="J3455" i="1"/>
  <c r="J3454" i="1"/>
  <c r="J3453" i="1"/>
  <c r="J3452" i="1"/>
  <c r="J3451" i="1"/>
  <c r="J3450" i="1"/>
  <c r="J3449" i="1"/>
  <c r="J3448" i="1"/>
  <c r="J3447" i="1"/>
  <c r="J3446" i="1"/>
  <c r="J3445" i="1"/>
  <c r="J3444" i="1"/>
  <c r="J3441" i="1"/>
  <c r="J3442" i="1"/>
  <c r="J3443" i="1"/>
  <c r="J3440" i="1"/>
  <c r="J3517" i="1"/>
  <c r="J3518" i="1"/>
  <c r="J3519" i="1"/>
  <c r="J3520" i="1"/>
  <c r="J3521" i="1"/>
  <c r="J3522" i="1"/>
  <c r="J3523" i="1"/>
  <c r="J3524" i="1"/>
  <c r="J3525" i="1"/>
  <c r="J3526" i="1"/>
  <c r="J3527" i="1"/>
  <c r="J3528" i="1"/>
  <c r="J3529" i="1"/>
  <c r="J3530" i="1"/>
  <c r="J3531" i="1"/>
  <c r="J3532" i="1"/>
  <c r="J3533" i="1"/>
  <c r="J3534" i="1"/>
  <c r="J3535" i="1"/>
  <c r="J3536" i="1"/>
  <c r="J3537" i="1"/>
  <c r="J3538" i="1"/>
  <c r="J3539" i="1"/>
  <c r="J3540" i="1"/>
  <c r="J3541" i="1"/>
  <c r="J3542" i="1"/>
  <c r="J3543" i="1"/>
  <c r="J3516" i="1"/>
  <c r="J3012" i="1"/>
  <c r="J3011" i="1"/>
  <c r="J932" i="1"/>
  <c r="J933" i="1"/>
  <c r="J934" i="1"/>
  <c r="J935" i="1"/>
  <c r="J936" i="1"/>
  <c r="J937" i="1"/>
  <c r="J938" i="1"/>
  <c r="J939" i="1"/>
  <c r="J940" i="1"/>
  <c r="J941" i="1"/>
  <c r="J942" i="1"/>
  <c r="J931" i="1"/>
  <c r="J912" i="1"/>
  <c r="J913" i="1"/>
  <c r="J914" i="1"/>
  <c r="J915" i="1"/>
  <c r="J916" i="1"/>
  <c r="J917" i="1"/>
  <c r="J918" i="1"/>
  <c r="J911" i="1"/>
  <c r="J1588" i="1"/>
  <c r="J1589" i="1"/>
  <c r="J1590" i="1"/>
  <c r="J1591" i="1"/>
  <c r="J1592" i="1"/>
  <c r="J1593" i="1"/>
  <c r="J1594" i="1"/>
  <c r="J1587" i="1"/>
  <c r="J1076" i="1"/>
  <c r="J1077" i="1"/>
  <c r="J1078" i="1"/>
  <c r="J1079" i="1"/>
  <c r="J1080" i="1"/>
  <c r="J1081" i="1"/>
  <c r="J1082" i="1"/>
  <c r="J1075" i="1"/>
  <c r="J3779" i="1" l="1"/>
  <c r="J3775" i="1"/>
  <c r="J3771" i="1"/>
  <c r="J3767" i="1"/>
  <c r="J3763" i="1"/>
  <c r="J3759" i="1"/>
  <c r="J3755" i="1"/>
  <c r="J3751" i="1"/>
  <c r="J3747" i="1"/>
  <c r="J3743" i="1"/>
  <c r="J3739" i="1"/>
  <c r="J3735" i="1"/>
  <c r="J3731" i="1"/>
  <c r="J3727" i="1"/>
  <c r="J3723" i="1"/>
  <c r="J3719" i="1"/>
  <c r="J3720" i="1"/>
  <c r="J3715" i="1"/>
  <c r="J3711" i="1"/>
  <c r="J3707" i="1"/>
  <c r="J3703" i="1"/>
  <c r="J3699" i="1"/>
  <c r="J3695" i="1"/>
  <c r="J3691" i="1"/>
  <c r="J3687" i="1"/>
  <c r="J3683" i="1"/>
  <c r="J1556" i="1" l="1"/>
  <c r="J1557" i="1"/>
  <c r="J1558" i="1"/>
  <c r="J1559" i="1"/>
  <c r="J1560" i="1"/>
  <c r="J1561" i="1"/>
  <c r="J1562" i="1"/>
  <c r="J1563" i="1"/>
  <c r="J1564" i="1"/>
  <c r="J1565" i="1"/>
  <c r="J1566" i="1"/>
  <c r="J1567" i="1"/>
  <c r="J1568" i="1"/>
  <c r="J1569" i="1"/>
  <c r="J1570" i="1"/>
  <c r="J1571" i="1"/>
  <c r="J1572" i="1"/>
  <c r="J1555" i="1"/>
  <c r="Q1183" i="1"/>
  <c r="J1184" i="1"/>
  <c r="J1185" i="1"/>
  <c r="J1186" i="1"/>
  <c r="J1187" i="1"/>
  <c r="J1188" i="1"/>
  <c r="J1189" i="1"/>
  <c r="J1190" i="1"/>
  <c r="J1191" i="1"/>
  <c r="J1192" i="1"/>
  <c r="J1193" i="1"/>
  <c r="J1194" i="1"/>
  <c r="J1195" i="1"/>
  <c r="J1196" i="1"/>
  <c r="J1197" i="1"/>
  <c r="J1198" i="1"/>
  <c r="J1199" i="1"/>
  <c r="J1200" i="1"/>
  <c r="J1201" i="1"/>
  <c r="J1202" i="1"/>
  <c r="J1203" i="1"/>
  <c r="J1204" i="1"/>
  <c r="J1205" i="1"/>
  <c r="J1206" i="1"/>
  <c r="J1207" i="1"/>
  <c r="J1208" i="1"/>
  <c r="J1209" i="1"/>
  <c r="J1210" i="1"/>
  <c r="J1211" i="1"/>
  <c r="J1212" i="1"/>
  <c r="J1213" i="1"/>
  <c r="J1214" i="1"/>
  <c r="J1215" i="1"/>
  <c r="J1216" i="1"/>
  <c r="J1217" i="1"/>
  <c r="J1218" i="1"/>
  <c r="J1183" i="1"/>
  <c r="I4944" i="1" l="1"/>
  <c r="I4946" i="1"/>
  <c r="I4948" i="1"/>
  <c r="I4950" i="1"/>
  <c r="I4952" i="1"/>
  <c r="I4954" i="1"/>
  <c r="I4956" i="1"/>
  <c r="I4958" i="1"/>
  <c r="I4960" i="1"/>
  <c r="I4962" i="1"/>
  <c r="I4964" i="1"/>
  <c r="I4940" i="1"/>
  <c r="J3781" i="1" l="1"/>
  <c r="J3782" i="1"/>
  <c r="J3780" i="1"/>
  <c r="J3748" i="1"/>
  <c r="J3749" i="1"/>
  <c r="J3750" i="1"/>
  <c r="J3752" i="1"/>
  <c r="J3753" i="1"/>
  <c r="J3754" i="1"/>
  <c r="J3756" i="1"/>
  <c r="J3757" i="1"/>
  <c r="J3758" i="1"/>
  <c r="J3760" i="1"/>
  <c r="J3761" i="1"/>
  <c r="J3762" i="1"/>
  <c r="J3764" i="1"/>
  <c r="J3765" i="1"/>
  <c r="J3766" i="1"/>
  <c r="J3768" i="1"/>
  <c r="J3769" i="1"/>
  <c r="J3770" i="1"/>
  <c r="J3772" i="1"/>
  <c r="J3773" i="1"/>
  <c r="J3774" i="1"/>
  <c r="J3776" i="1"/>
  <c r="J3777" i="1"/>
  <c r="J3778" i="1"/>
  <c r="J3716" i="1"/>
  <c r="J3717" i="1"/>
  <c r="J3718" i="1"/>
  <c r="J3721" i="1"/>
  <c r="J3722" i="1"/>
  <c r="J3724" i="1"/>
  <c r="J3725" i="1"/>
  <c r="J3726" i="1"/>
  <c r="J3728" i="1"/>
  <c r="J3729" i="1"/>
  <c r="J3730" i="1"/>
  <c r="J3732" i="1"/>
  <c r="J3733" i="1"/>
  <c r="J3734" i="1"/>
  <c r="J3736" i="1"/>
  <c r="J3737" i="1"/>
  <c r="J3738" i="1"/>
  <c r="J3740" i="1"/>
  <c r="J3741" i="1"/>
  <c r="J3742" i="1"/>
  <c r="J3744" i="1"/>
  <c r="J3745" i="1"/>
  <c r="J3746" i="1"/>
  <c r="J3685" i="1"/>
  <c r="J3686" i="1"/>
  <c r="J3688" i="1"/>
  <c r="J3689" i="1"/>
  <c r="J3690" i="1"/>
  <c r="J3692" i="1"/>
  <c r="J3693" i="1"/>
  <c r="J3694" i="1"/>
  <c r="J3696" i="1"/>
  <c r="J3697" i="1"/>
  <c r="J3698" i="1"/>
  <c r="J3700" i="1"/>
  <c r="J3701" i="1"/>
  <c r="J3702" i="1"/>
  <c r="J3704" i="1"/>
  <c r="J3705" i="1"/>
  <c r="J3706" i="1"/>
  <c r="J3708" i="1"/>
  <c r="J3709" i="1"/>
  <c r="J3710" i="1"/>
  <c r="J3712" i="1"/>
  <c r="J3713" i="1"/>
  <c r="J3714" i="1"/>
  <c r="J3684" i="1"/>
  <c r="J4045" i="1" l="1"/>
  <c r="J4046" i="1"/>
  <c r="J4047" i="1"/>
  <c r="J4048" i="1"/>
  <c r="J4049" i="1"/>
  <c r="J4050" i="1"/>
  <c r="J4051" i="1"/>
  <c r="J4052" i="1"/>
  <c r="J4053" i="1"/>
  <c r="J4054" i="1"/>
  <c r="J4055" i="1"/>
  <c r="J4056" i="1"/>
  <c r="J4057" i="1"/>
  <c r="J4058" i="1"/>
  <c r="J4059" i="1"/>
  <c r="J4060" i="1"/>
  <c r="J4061" i="1"/>
  <c r="J4062" i="1"/>
  <c r="J4063" i="1"/>
  <c r="J4064" i="1"/>
  <c r="J4065" i="1"/>
  <c r="J4066" i="1"/>
  <c r="J4067" i="1"/>
  <c r="J4068" i="1"/>
  <c r="J4069" i="1"/>
  <c r="J4070" i="1"/>
  <c r="J4071" i="1"/>
  <c r="J4072" i="1"/>
  <c r="J4073" i="1"/>
  <c r="J4074" i="1"/>
  <c r="J4075" i="1"/>
  <c r="J4076" i="1"/>
  <c r="J4077" i="1"/>
  <c r="J4078" i="1"/>
  <c r="J4079" i="1"/>
  <c r="J4044" i="1"/>
</calcChain>
</file>

<file path=xl/comments1.xml><?xml version="1.0" encoding="utf-8"?>
<comments xmlns="http://schemas.openxmlformats.org/spreadsheetml/2006/main">
  <authors>
    <author>federica verdi</author>
  </authors>
  <commentList>
    <comment ref="A4988" authorId="0" shapeId="0">
      <text>
        <r>
          <rPr>
            <b/>
            <sz val="10"/>
            <color rgb="FF000000"/>
            <rFont val="Tahoma"/>
            <family val="2"/>
          </rPr>
          <t>federica verdi:</t>
        </r>
        <r>
          <rPr>
            <sz val="10"/>
            <color rgb="FF000000"/>
            <rFont val="Tahoma"/>
            <family val="2"/>
          </rPr>
          <t xml:space="preserve">
</t>
        </r>
        <r>
          <rPr>
            <sz val="10"/>
            <color rgb="FF000000"/>
            <rFont val="Tahoma"/>
            <family val="2"/>
          </rPr>
          <t>moltiplicatore 43</t>
        </r>
      </text>
    </comment>
  </commentList>
</comments>
</file>

<file path=xl/sharedStrings.xml><?xml version="1.0" encoding="utf-8"?>
<sst xmlns="http://schemas.openxmlformats.org/spreadsheetml/2006/main" count="50596" uniqueCount="17320">
  <si>
    <t>The current price list is valid from April 2025</t>
  </si>
  <si>
    <t xml:space="preserve">CODE </t>
  </si>
  <si>
    <t>PHASE IN</t>
  </si>
  <si>
    <t>CATEGORY</t>
  </si>
  <si>
    <t>SUBCATEGORY</t>
  </si>
  <si>
    <t>COLLECTION</t>
  </si>
  <si>
    <t>FINISH</t>
  </si>
  <si>
    <t>DESCRIPTION</t>
  </si>
  <si>
    <t>FULL DESCRIPTION EN</t>
  </si>
  <si>
    <t>DECRIZIONE IT</t>
  </si>
  <si>
    <t>DIMENSIONS (cm)</t>
  </si>
  <si>
    <t>DIMENSIONS (inches)</t>
  </si>
  <si>
    <t>UOM</t>
  </si>
  <si>
    <t>ADDITIONAL INFO</t>
  </si>
  <si>
    <t>MATCHING PRODUCTS</t>
  </si>
  <si>
    <t>2MRADMIRALALDD</t>
  </si>
  <si>
    <t>Bathtubs</t>
  </si>
  <si>
    <t>Cast iron</t>
  </si>
  <si>
    <t>Admiral</t>
  </si>
  <si>
    <t>Eagle feet, Natural aluminium</t>
  </si>
  <si>
    <t>Cast iron bathtub without tap holes, primed for final enameling</t>
  </si>
  <si>
    <t>Admiral - Cast iron bathtub without tap holes, primed for final enameling - Eagle feet, Natural aluminium</t>
  </si>
  <si>
    <t>Admiral - Vasca in ghisa senza fori con fondo di preparazione - Piedi Eagle, alluminio naturale</t>
  </si>
  <si>
    <t>cm L: 182 x H: 73 x D: 81</t>
  </si>
  <si>
    <t>L: 71 2/3” x H: 28 1/3” x D: 31 8/9”</t>
  </si>
  <si>
    <t>Product characteristics: our cast iron bathtubs are produced following traditional hand-made systems. Their internal and external finishes are both proof of the way in which they are produced. The external painting of our bathtubs is primed for the final enameling and cannot be considered as a final finish. A simple brush painting with normal distemper, washable distemper or enamel paints is suggested. By using the spotting technique or that of the trompe l’oeil the colour of the painting of the bathtub is usually the same of the walls of the bathrooms. The decoration of the feet of our bathtubs can be slightly different from that of the tubs which are shown in our catalogue.
(*) if tap holes are requested, please always specify at time of order.</t>
  </si>
  <si>
    <t>SFD1058S - SFD74 - SFDDEV1 - SFD1040S - FR1011 - SF3358 - AS06251DE3</t>
  </si>
  <si>
    <t>2MRADMIRALCRDD</t>
  </si>
  <si>
    <t>Eagle feet, Polished aluminium</t>
  </si>
  <si>
    <t>Admiral - Cast iron bathtub without tap holes, primed for final enameling - Eagle feet, Polished aluminium</t>
  </si>
  <si>
    <t>Admiral - Vasca in ghisa senza fori con fondo di preparazione - Piedi Eagle, alluminio lucido</t>
  </si>
  <si>
    <t>L: 71 2/3” x H: 28 3/4” x D: 31 8/9”</t>
  </si>
  <si>
    <t>2MRADMIRALOTDD</t>
  </si>
  <si>
    <t>Eagle feet, Polished brass</t>
  </si>
  <si>
    <t>Admiral - Cast iron bathtub without tap holes, primed for final enameling - Eagle feet, Polished brass</t>
  </si>
  <si>
    <t>Admiral - Vasca in ghisa senza fori con fondo di preparazione - Piedi Eagle, ottone lucido</t>
  </si>
  <si>
    <t>2MRADMIRALBIDD</t>
  </si>
  <si>
    <t>Eagle feet, White</t>
  </si>
  <si>
    <t>Admiral - Cast iron bathtub without tap holes, primed for final enameling - Eagle feet, White</t>
  </si>
  <si>
    <t>Admiral - Vasca in ghisa senza fori con fondo di preparazione - Piedi Eagle, bianco</t>
  </si>
  <si>
    <t>2MRADMIRALPDALDD</t>
  </si>
  <si>
    <t>Decò feet, Natural aluminium</t>
  </si>
  <si>
    <t>Admiral - Cast iron bathtub without tap holes, primed for final enameling - Decò feet, Natural aluminium</t>
  </si>
  <si>
    <t>Admiral - Vasca in ghisa senza fori con fondo di preparazione - Piedi Decò, alluminio naturale</t>
  </si>
  <si>
    <t>cm L: 182 x H: 72 x D: 81</t>
  </si>
  <si>
    <t>2MRADMIRALPDCRDD</t>
  </si>
  <si>
    <t>Decò feet, Polished aluminium</t>
  </si>
  <si>
    <t>Admiral - Cast iron bathtub without tap holes, primed for final enameling - Decò feet, Polished aluminium</t>
  </si>
  <si>
    <t>Admiral - Vasca in ghisa senza fori con fondo di preparazione - Piedi Decò, alluminio lucido</t>
  </si>
  <si>
    <t>2MRADMIRALPDOTDD</t>
  </si>
  <si>
    <t>Decò feet, Polished brass</t>
  </si>
  <si>
    <t>Admiral - Cast iron bathtub without tap holes, primed for final enameling - Decò feet, Polished brass</t>
  </si>
  <si>
    <t>Admiral - Vasca in ghisa senza fori con fondo di preparazione - Piedi Decò, ottone lucido</t>
  </si>
  <si>
    <t>2MRADMIRALPDBIDD</t>
  </si>
  <si>
    <t>Decò feet, White</t>
  </si>
  <si>
    <t>Admiral - Cast iron bathtub without tap holes, primed for final enameling - Decò feet, White</t>
  </si>
  <si>
    <t>Admiral - Vasca in ghisa senza fori con fondo di preparazione - Piedi Decò, bianco</t>
  </si>
  <si>
    <t>2MRADMIRALVALDD</t>
  </si>
  <si>
    <t>Cast iron bathtub without tap holes, external painting in matt colour</t>
  </si>
  <si>
    <t>Admiral - Cast iron bathtub without tap holes, external painting in matt colour - Eagle feet, Natural aluminium</t>
  </si>
  <si>
    <t>Admiral - Vasca in ghisa senza fori, colorazione esterna opaca - Piedi Eagle, alluminio naturale</t>
  </si>
  <si>
    <t>2MRADMIRALVCRDD</t>
  </si>
  <si>
    <t>Admiral - Cast iron bathtub without tap holes, external painting in matt colour - Eagle feet, Polished aluminium</t>
  </si>
  <si>
    <t>Admiral - Vasca in ghisa senza fori, colorazione esterna opaca - Piedi Eagle, alluminio lucido</t>
  </si>
  <si>
    <t>2MRADMIRALVOTDD</t>
  </si>
  <si>
    <t>Admiral - Cast iron bathtub without tap holes, external painting in matt colour - Eagle feet, Polished brass</t>
  </si>
  <si>
    <t>Admiral - Vasca in ghisa senza fori, colorazione esterna opaca - Piedi Eagle, ottone lucido</t>
  </si>
  <si>
    <t>2MRADMIRALVBIDD</t>
  </si>
  <si>
    <t>Admiral - Cast iron bathtub without tap holes, external painting in matt colour - Eagle feet, White</t>
  </si>
  <si>
    <t>Admiral - Vasca in ghisa senza fori, colorazione esterna opaca - Piedi Eagle, bianco</t>
  </si>
  <si>
    <t>2MRADMIRALVPDALDD</t>
  </si>
  <si>
    <t>Admiral - Cast iron bathtub without tap holes, external painting in matt colour - Decò feet, Natural aluminium</t>
  </si>
  <si>
    <t>Admiral - Vasca in ghisa senza fori, colorazione esterna opaca - Piedi Decò, alluminio naturale</t>
  </si>
  <si>
    <t>2MRADMIRALVPDCRDD</t>
  </si>
  <si>
    <t>Admiral - Cast iron bathtub without tap holes, external painting in matt colour - Decò feet, Polished aluminium</t>
  </si>
  <si>
    <t>Admiral - Vasca in ghisa senza fori, colorazione esterna opaca - Piedi Decò, alluminio lucido</t>
  </si>
  <si>
    <t>2MRADMIRALVPDOTDD</t>
  </si>
  <si>
    <t>Admiral - Cast iron bathtub without tap holes, external painting in matt colour - Decò feet, Polished brass</t>
  </si>
  <si>
    <t>Admiral - Vasca in ghisa senza fori, colorazione esterna opaca - Piedi Decò, ottone lucido</t>
  </si>
  <si>
    <t>2MRADMIRALVPDBIDD</t>
  </si>
  <si>
    <t>Admiral - Cast iron bathtub without tap holes, external painting in matt colour - Decò feet, White</t>
  </si>
  <si>
    <t>Admiral - Vasca in ghisa senza fori, colorazione esterna opaca - Piedi Decò, bianco</t>
  </si>
  <si>
    <t>2MRADMIRALVARDD</t>
  </si>
  <si>
    <t>Admiral Copper Effect</t>
  </si>
  <si>
    <t>Eagle feet, copper</t>
  </si>
  <si>
    <t>Cast iron bathtub without tap holes</t>
  </si>
  <si>
    <t>Admiral Copper Effect - Cast iron bathtub without tap holes - Eagle feet, copper</t>
  </si>
  <si>
    <t>Admiral Copper Effect - Vasca in ghisa senza fori - Piedi Eagle, rame</t>
  </si>
  <si>
    <t>2MRADMIRALFVARDD</t>
  </si>
  <si>
    <t>Cast iron bathtub with tap holes</t>
  </si>
  <si>
    <t>Admiral Copper Effect - Cast iron bathtub with tap holes - Eagle feet, copper</t>
  </si>
  <si>
    <t>Admiral Copper Effect - Vasca in ghisa con fori - Piedi Eagle, rame</t>
  </si>
  <si>
    <t>2MRADMIRAL172ALDD</t>
  </si>
  <si>
    <t>Admiral 172</t>
  </si>
  <si>
    <t>Admiral 172 - Cast iron bathtub without tap holes, primed for final enameling - Eagle feet, Natural aluminium</t>
  </si>
  <si>
    <t>Admiral 172 - Vasca in ghisa senza fori con fondo di preparazione - Piedi Eagle, alluminio naturale</t>
  </si>
  <si>
    <t>cm L: 173 x H: 70,5 x D: 79</t>
  </si>
  <si>
    <t>L: 68 1/9” x H: 27 3/4” x D: 31 1/9”</t>
  </si>
  <si>
    <t>2MRADMIRAL172CRDD</t>
  </si>
  <si>
    <t>Admiral 172 - Cast iron bathtub without tap holes, primed for final enameling - Eagle feet, Polished aluminium</t>
  </si>
  <si>
    <t>Admiral 172 - Vasca in ghisa senza fori con fondo di preparazione - Piedi Eagle, alluminio lucido</t>
  </si>
  <si>
    <t>2MRADMIRAL172OTDD</t>
  </si>
  <si>
    <t>Admiral 172 - Cast iron bathtub without tap holes, primed for final enameling - Eagle feet, Polished brass</t>
  </si>
  <si>
    <t>Admiral 172 - Vasca in ghisa senza fori con fondo di preparazione - Piedi Eagle, ottone lucido</t>
  </si>
  <si>
    <t>2MRADMIRAL172BIDD</t>
  </si>
  <si>
    <t>Admiral 172 - Cast iron bathtub without tap holes, primed for final enameling - Eagle feet, White</t>
  </si>
  <si>
    <t>Admiral 172 - Vasca in ghisa senza fori con fondo di preparazione - Piedi Eagle, bianco</t>
  </si>
  <si>
    <t>2MRADMIRAL172PDALDD</t>
  </si>
  <si>
    <t>Admiral 172 - Cast iron bathtub without tap holes, primed for final enameling - Decò feet, Natural aluminium</t>
  </si>
  <si>
    <t>Admiral 172 - Vasca in ghisa senza fori con fondo di preparazione - Piedi Decò, alluminio naturale</t>
  </si>
  <si>
    <t>cm L: 173 x H: 69 x D: 79</t>
  </si>
  <si>
    <t>L: 68 1/9” x H: 27 1/6” x D: 31 1/9”</t>
  </si>
  <si>
    <t>2MRADMIRAL172PDCRDD</t>
  </si>
  <si>
    <t>Admiral 172 - Cast iron bathtub without tap holes, primed for final enameling - Decò feet, Polished aluminium</t>
  </si>
  <si>
    <t>Admiral 172 - Vasca in ghisa senza fori con fondo di preparazione - Piedi Decò, alluminio lucido</t>
  </si>
  <si>
    <t>2MRADMIRAL172PDOTDD</t>
  </si>
  <si>
    <t>Admiral 172 - Cast iron bathtub without tap holes, primed for final enameling - Decò feet, Polished brass</t>
  </si>
  <si>
    <t>Admiral 172 - Vasca in ghisa senza fori con fondo di preparazione - Piedi Decò, ottone lucido</t>
  </si>
  <si>
    <t>2MRADMIRAL172PDBIDD</t>
  </si>
  <si>
    <t>Admiral 172 - Cast iron bathtub without tap holes, primed for final enameling - Decò feet, White</t>
  </si>
  <si>
    <t>Admiral 172 - Vasca in ghisa senza fori con fondo di preparazione - Piedi Decò, bianco</t>
  </si>
  <si>
    <t>2MRADMIRAL172VALDD</t>
  </si>
  <si>
    <t>Admiral 172 - Cast iron bathtub without tap holes, external painting in matt colour - Eagle feet, Natural aluminium</t>
  </si>
  <si>
    <t>Admiral 172 - Vasca in ghisa senza fori, colorazione esterna opaca - Piedi Eagle, alluminio naturale</t>
  </si>
  <si>
    <t>2MRADMIRAL172VCRDD</t>
  </si>
  <si>
    <t>Admiral 172 - Cast iron bathtub without tap holes, external painting in matt colour - Eagle feet, Polished aluminium</t>
  </si>
  <si>
    <t>Admiral 172 - Vasca in ghisa senza fori, colorazione esterna opaca - Piedi Eagle, alluminio lucido</t>
  </si>
  <si>
    <t>2MRADMIRAL172VOTDD</t>
  </si>
  <si>
    <t>Admiral 172 - Cast iron bathtub without tap holes, external painting in matt colour - Eagle feet, Polished brass</t>
  </si>
  <si>
    <t>Admiral 172 - Vasca in ghisa senza fori, colorazione esterna opaca - Piedi Eagle, ottone lucido</t>
  </si>
  <si>
    <t>2MRADMIRAL172VBIDD</t>
  </si>
  <si>
    <t>Admiral 172 - Cast iron bathtub without tap holes, external painting in matt colour - Eagle feet, White</t>
  </si>
  <si>
    <t>Admiral 172 - Vasca in ghisa senza fori, colorazione esterna opaca - Piedi Eagle, bianco</t>
  </si>
  <si>
    <t>2MRADMIRAL172VPDALDD</t>
  </si>
  <si>
    <t>Admiral 172 - Cast iron bathtub without tap holes, external painting in matt colour - Decò feet, Natural aluminium</t>
  </si>
  <si>
    <t>Admiral 172 - Vasca in ghisa senza fori, colorazione esterna opaca - Piedi Decò, alluminio naturale</t>
  </si>
  <si>
    <t>2MRADMIRAL172VPDCRDD</t>
  </si>
  <si>
    <t>Admiral 172 - Cast iron bathtub without tap holes, external painting in matt colour - Decò feet, Polished aluminium</t>
  </si>
  <si>
    <t>Admiral 172 - Vasca in ghisa senza fori, colorazione esterna opaca - Piedi Decò, alluminio lucido</t>
  </si>
  <si>
    <t>2MRADMIRAL172VPDOTDD</t>
  </si>
  <si>
    <t>Admiral 172 - Cast iron bathtub without tap holes, external painting in matt colour - Decò feet, Polished brass</t>
  </si>
  <si>
    <t>Admiral 172 - Vasca in ghisa senza fori, colorazione esterna opaca - Piedi Decò, ottone lucido</t>
  </si>
  <si>
    <t>2MRADMIRAL172VPDBIDD</t>
  </si>
  <si>
    <t>Admiral 172 - Cast iron bathtub without tap holes, external painting in matt colour - Decò feet, White</t>
  </si>
  <si>
    <t>Admiral 172 - Vasca in ghisa senza fori, colorazione esterna opaca - Piedi Decò, bianco</t>
  </si>
  <si>
    <t>2MRCHERIEFLALDD</t>
  </si>
  <si>
    <t>Chérie</t>
  </si>
  <si>
    <t>Flora feet, Natural aluminium</t>
  </si>
  <si>
    <t>Chérie - Cast iron bathtub without tap holes, primed for final enameling - Flora feet, Natural aluminium</t>
  </si>
  <si>
    <t>Chérie - Vasca in ghisa senza fori con fondo di preparazione - Piedi Flora, alluminio naturale</t>
  </si>
  <si>
    <t>cm L: 168,5 x H: 68 x D: 76</t>
  </si>
  <si>
    <t>L: 66 1/3” x H: 26 7/9” x D: 29 8/9”</t>
  </si>
  <si>
    <t>2MRCHERIEFLCRDD</t>
  </si>
  <si>
    <t>Flora feet, Polished aluminium</t>
  </si>
  <si>
    <t>Chérie - Cast iron bathtub without tap holes, primed for final enameling - Flora feet, Polished aluminium</t>
  </si>
  <si>
    <t>Chérie - Vasca in ghisa senza fori con fondo di preparazione - Piedi Flora, alluminio lucido</t>
  </si>
  <si>
    <t>2MRCHERIEFLOTDD</t>
  </si>
  <si>
    <t>Flora feet, Polished brass</t>
  </si>
  <si>
    <t>Chérie - Cast iron bathtub without tap holes, primed for final enameling - Flora feet, Polished brass</t>
  </si>
  <si>
    <t>Chérie - Vasca in ghisa senza fori con fondo di preparazione - Piedi Flora, ottone lucido</t>
  </si>
  <si>
    <t>2MRCHERIEFLBIDD</t>
  </si>
  <si>
    <t>Flora feet, White</t>
  </si>
  <si>
    <t>Chérie - Cast iron bathtub without tap holes, primed for final enameling - Flora feet, White</t>
  </si>
  <si>
    <t>Chérie - Vasca in ghisa senza fori con fondo di preparazione - Piedi Flora, bianco</t>
  </si>
  <si>
    <t>2MRCHERIEALDD</t>
  </si>
  <si>
    <t>Princess feet, Natural aluminium</t>
  </si>
  <si>
    <t>Chérie - Cast iron bathtub without tap holes, primed for final enameling - Princess feet, Natural aluminium</t>
  </si>
  <si>
    <t>Chérie - Vasca in ghisa senza fori con fondo di preparazione - Piedi Princess, alluminio naturale</t>
  </si>
  <si>
    <t>cm L: 168,5 x H: 71 x D: 76</t>
  </si>
  <si>
    <t>L: 66 1/3” x H: 28” x D: 29 8/9”</t>
  </si>
  <si>
    <t>2MRCHERIECRDD</t>
  </si>
  <si>
    <t>Princess feet, Polished aluminium</t>
  </si>
  <si>
    <t>Chérie - Cast iron bathtub without tap holes, primed for final enameling - Princess feet, Polished aluminium</t>
  </si>
  <si>
    <t>Chérie - Vasca in ghisa senza fori con fondo di preparazione - Piedi Princess, alluminio lucido</t>
  </si>
  <si>
    <t>2MRCHERIEOTDD</t>
  </si>
  <si>
    <t>Princess feet, Polished brass</t>
  </si>
  <si>
    <t>Chérie - Cast iron bathtub without tap holes, primed for final enameling - Princess feet, Polished brass</t>
  </si>
  <si>
    <t>Chérie - Vasca in ghisa senza fori con fondo di preparazione - Piedi Princess, ottone lucido</t>
  </si>
  <si>
    <t>2MRCHERIEBIDD</t>
  </si>
  <si>
    <t>Princess feet, White</t>
  </si>
  <si>
    <t>Chérie - Cast iron bathtub without tap holes, primed for final enameling - Princess feet, White</t>
  </si>
  <si>
    <t>Chérie - Vasca in ghisa senza fori con fondo di preparazione - Piedi Princess, bianco</t>
  </si>
  <si>
    <t>2MRCHERIEVFLALDD</t>
  </si>
  <si>
    <t>Chérie - Cast iron bathtub without tap holes, external painting in matt colour - Flora feet, Natural aluminium</t>
  </si>
  <si>
    <t>Chérie - Vasca in ghisa senza fori, colorazione esterna opaca - Piedi Flora, alluminio naturale</t>
  </si>
  <si>
    <t>2MRCHERIEVFLCRDD</t>
  </si>
  <si>
    <t>Chérie - Cast iron bathtub without tap holes, external painting in matt colour - Flora feet, Polished aluminium</t>
  </si>
  <si>
    <t>Chérie - Vasca in ghisa senza fori, colorazione esterna opaca - Piedi Flora, alluminio lucido</t>
  </si>
  <si>
    <t>2MRCHERIEVFLOTDD</t>
  </si>
  <si>
    <t>Chérie - Cast iron bathtub without tap holes, external painting in matt colour - Flora feet, Polished brass</t>
  </si>
  <si>
    <t>Chérie - Vasca in ghisa senza fori, colorazione esterna opaca - Piedi Flora, ottone lucido</t>
  </si>
  <si>
    <t>2MRCHERIEVFLBIDD</t>
  </si>
  <si>
    <t>Chérie - Cast iron bathtub without tap holes, external painting in matt colour - Flora feet, White</t>
  </si>
  <si>
    <t>Chérie - Vasca in ghisa senza fori, colorazione esterna opaca - Piedi Flora, bianco</t>
  </si>
  <si>
    <t>2MRCHERIEVALDD</t>
  </si>
  <si>
    <t>Chérie - Cast iron bathtub without tap holes, external painting in matt colour - Princess feet, Natural aluminium</t>
  </si>
  <si>
    <t>Chérie - Vasca in ghisa senza fori, colorazione esterna opaca - Piedi Princess, alluminio naturale</t>
  </si>
  <si>
    <t>2MRCHERIEVCRDD</t>
  </si>
  <si>
    <t>Chérie - Cast iron bathtub without tap holes, external painting in matt colour - Princess feet, Polished aluminium</t>
  </si>
  <si>
    <t>Chérie - Vasca in ghisa senza fori, colorazione esterna opaca - Piedi Princess, alluminio lucido</t>
  </si>
  <si>
    <t>2MRCHERIEVOTDD</t>
  </si>
  <si>
    <t>Chérie - Cast iron bathtub without tap holes, external painting in matt colour - Princess feet, Polished brass</t>
  </si>
  <si>
    <t>Chérie - Vasca in ghisa senza fori, colorazione esterna opaca - Piedi Princess, ottone lucido</t>
  </si>
  <si>
    <t>2MRCHERIEVBIDD</t>
  </si>
  <si>
    <t>Chérie - Cast iron bathtub without tap holes, external painting in matt colour - Princess feet, White</t>
  </si>
  <si>
    <t>Chérie - Vasca in ghisa senza fori, colorazione esterna opaca - Piedi Princess, bianco</t>
  </si>
  <si>
    <t>2MRCHERIEVARFL</t>
  </si>
  <si>
    <t>Chérie Copper Effect</t>
  </si>
  <si>
    <t>Flora feet, Antique copper</t>
  </si>
  <si>
    <t>Chérie Copper Effect - Cast iron bathtub without tap holes - Flora feet, Antique copper</t>
  </si>
  <si>
    <t>Chérie Copper Effect - Vasca in ghisa senza fori - Piedi Flora, antico rame</t>
  </si>
  <si>
    <t>2MRDRAYALDD</t>
  </si>
  <si>
    <t>Draycott</t>
  </si>
  <si>
    <t>Draycott - Cast iron bathtub without tap holes, primed for final enameling - Eagle feet, Natural aluminium</t>
  </si>
  <si>
    <t>Draycott - Vasca in ghisa senza fori con fondo di preparazione - Piedi Eagle, alluminio naturale</t>
  </si>
  <si>
    <t>cm L: 170 x H: 61 x D: 79</t>
  </si>
  <si>
    <t>L: 66 8/9” x H: 24” x D: 31 1/9”</t>
  </si>
  <si>
    <t>2MRDRAYCRDD</t>
  </si>
  <si>
    <t>Draycott - Cast iron bathtub without tap holes, primed for final enameling - Eagle feet, Polished aluminium</t>
  </si>
  <si>
    <t>Draycott - Vasca in ghisa senza fori con fondo di preparazione - Piedi Eagle, alluminio lucido</t>
  </si>
  <si>
    <t>2MRDRAYOTDD</t>
  </si>
  <si>
    <t>Draycott - Cast iron bathtub without tap holes, primed for final enameling - Eagle feet, Polished brass</t>
  </si>
  <si>
    <t>Draycott - Vasca in ghisa senza fori con fondo di preparazione - Piedi Eagle, ottone lucido</t>
  </si>
  <si>
    <t>2MRDRAYBIDD</t>
  </si>
  <si>
    <t>Draycott - Cast iron bathtub without tap holes, primed for final enameling - Eagle feet, White</t>
  </si>
  <si>
    <t>Draycott - Vasca in ghisa senza fori con fondo di preparazione - Piedi Eagle, bianco</t>
  </si>
  <si>
    <t>2MRDRAYPDALDD</t>
  </si>
  <si>
    <t>Draycott - Cast iron bathtub without tap holes, primed for final enameling - Decò feet, Natural aluminium</t>
  </si>
  <si>
    <t>Draycott - Vasca in ghisa senza fori con fondo di preparazione - Piedi Decò, alluminio naturale</t>
  </si>
  <si>
    <t>cm L: 170 x H: 60 x D: 79</t>
  </si>
  <si>
    <t>L: 66 8/9” x H: 23 5/8” x D: 31 1/9”</t>
  </si>
  <si>
    <t>2MRDRAYPDCRDD</t>
  </si>
  <si>
    <t>Draycott - Cast iron bathtub without tap holes, primed for final enameling - Decò feet, Polished aluminium</t>
  </si>
  <si>
    <t>Draycott - Vasca in ghisa senza fori con fondo di preparazione - Piedi Decò, alluminio lucido</t>
  </si>
  <si>
    <t>2MRDRAYPDOTDD</t>
  </si>
  <si>
    <t>Draycott - Cast iron bathtub without tap holes, primed for final enameling - Decò feet, Polished brass</t>
  </si>
  <si>
    <t>Draycott - Vasca in ghisa senza fori con fondo di preparazione - Piedi Decò, ottone lucido</t>
  </si>
  <si>
    <t>2MRDRAYPDBIDD</t>
  </si>
  <si>
    <t>Draycott - Cast iron bathtub without tap holes, primed for final enameling - Decò feet, White</t>
  </si>
  <si>
    <t>Draycott - Vasca in ghisa senza fori con fondo di preparazione - Piedi Decò, bianco</t>
  </si>
  <si>
    <t>2MRDRAYVALDD</t>
  </si>
  <si>
    <t>Draycott - Cast iron bathtub without tap holes, external painting in matt colour - Eagle feet, Natural aluminium</t>
  </si>
  <si>
    <t>Draycott - Vasca in ghisa senza fori, colorazione esterna opaca - Piedi Eagle, alluminio naturale</t>
  </si>
  <si>
    <t>2MRDRAYVCRDD</t>
  </si>
  <si>
    <t>Draycott - Cast iron bathtub without tap holes, external painting in matt colour - Eagle feet, Polished aluminium</t>
  </si>
  <si>
    <t>Draycott - Vasca in ghisa senza fori, colorazione esterna opaca - Piedi Eagle, alluminio lucido</t>
  </si>
  <si>
    <t>2MRDRAYVOTDD</t>
  </si>
  <si>
    <t>Draycott - Cast iron bathtub without tap holes, external painting in matt colour - Eagle feet, Polished brass</t>
  </si>
  <si>
    <t>Draycott - Vasca in ghisa senza fori, colorazione esterna opaca - Piedi Eagle, ottone lucido</t>
  </si>
  <si>
    <t>2MRDRAYVBIDD</t>
  </si>
  <si>
    <t>Draycott - Cast iron bathtub without tap holes, external painting in matt colour - Eagle feet, White</t>
  </si>
  <si>
    <t>Draycott - Vasca in ghisa senza fori, colorazione esterna opaca - Piedi Eagle, bianco</t>
  </si>
  <si>
    <t>2MRDRAYVPDALDD</t>
  </si>
  <si>
    <t>Draycott - Cast iron bathtub without tap holes, external painting in matt colour - Decò feet, Natural aluminium</t>
  </si>
  <si>
    <t>Draycott - Vasca in ghisa senza fori, colorazione esterna opaca - Piedi Decò, alluminio naturale</t>
  </si>
  <si>
    <t>2MRDRAYVPDCRDD</t>
  </si>
  <si>
    <t>Draycott - Cast iron bathtub without tap holes, external painting in matt colour - Decò feet, Polished aluminium</t>
  </si>
  <si>
    <t>Draycott - Vasca in ghisa senza fori, colorazione esterna opaca - Piedi Decò, alluminio lucido</t>
  </si>
  <si>
    <t>2MRDRAYVPDOTDD</t>
  </si>
  <si>
    <t>Draycott - Cast iron bathtub without tap holes, external painting in matt colour - Decò feet, Polished brass</t>
  </si>
  <si>
    <t>Draycott - Vasca in ghisa senza fori, colorazione esterna opaca - Piedi Decò, ottone lucido</t>
  </si>
  <si>
    <t>2MRDRAYVPDBIDD</t>
  </si>
  <si>
    <t>Draycott - Cast iron bathtub without tap holes, external painting in matt colour - Decò feet, White</t>
  </si>
  <si>
    <t>Draycott - Vasca in ghisa senza fori, colorazione esterna opaca - Piedi Decò, bianco</t>
  </si>
  <si>
    <t>2MRKEN154ALDD</t>
  </si>
  <si>
    <t>Kensington 154</t>
  </si>
  <si>
    <t>Eagle 2 feet, Natural aluminium</t>
  </si>
  <si>
    <t>Kensington 154 - Cast iron bathtub without tap holes, primed for final enameling - Eagle 2 feet, Natural aluminium</t>
  </si>
  <si>
    <t>Kensington 154 - Vasca in ghisa senza fori con fondo di preparazione - Piedi Eagle 2, alluminio naturale</t>
  </si>
  <si>
    <t>cm L: 154 x H: 60 x D: 78</t>
  </si>
  <si>
    <t>L: 60 5/8” x H: 23 5/8” x D: 30 5/7”</t>
  </si>
  <si>
    <t>2MRKEN154CRDD</t>
  </si>
  <si>
    <t>Eagle 2 feet, Polished aluminium</t>
  </si>
  <si>
    <t>Kensington 154 - Cast iron bathtub without tap holes, primed for final enameling - Eagle 2 feet, Polished aluminium</t>
  </si>
  <si>
    <t>Kensington 154 - Vasca in ghisa senza fori con fondo di preparazione - Piedi Eagle 2, alluminio lucido</t>
  </si>
  <si>
    <t>2MRKEN154OTDD</t>
  </si>
  <si>
    <t>Eagle 2 feet, Polished brass</t>
  </si>
  <si>
    <t>Kensington 154 - Cast iron bathtub without tap holes, primed for final enameling - Eagle 2 feet, Polished brass</t>
  </si>
  <si>
    <t>Kensington 154 - Vasca in ghisa senza fori con fondo di preparazione - Piedi Eagle 2, ottone lucido</t>
  </si>
  <si>
    <t>2MRKEN154BIDD</t>
  </si>
  <si>
    <t>Eagle 2 feet, White</t>
  </si>
  <si>
    <t>Kensington 154 - Cast iron bathtub without tap holes, primed for final enameling - Eagle 2 feet, White</t>
  </si>
  <si>
    <t>Kensington 154 - Vasca in ghisa senza fori con fondo di preparazione - Piedi Eagle 2, bianco</t>
  </si>
  <si>
    <t>2MRKENS154PDALDD</t>
  </si>
  <si>
    <t>Kensington 154 - Cast iron bathtub without tap holes, primed for final enameling - Decò feet, Natural aluminium</t>
  </si>
  <si>
    <t>Kensington 154 - Vasca in ghisa senza fori con fondo di preparazione - Piedi Decò, alluminio naturale</t>
  </si>
  <si>
    <t>2MRKENS154PDCRDD</t>
  </si>
  <si>
    <t>Kensington 154 - Cast iron bathtub without tap holes, primed for final enameling - Decò feet, Polished aluminium</t>
  </si>
  <si>
    <t>Kensington 154 - Vasca in ghisa senza fori con fondo di preparazione - Piedi Decò, alluminio lucido</t>
  </si>
  <si>
    <t>2MRKENS154PDOTDD</t>
  </si>
  <si>
    <t>Kensington 154 - Cast iron bathtub without tap holes, primed for final enameling - Decò feet, Polished brass</t>
  </si>
  <si>
    <t>Kensington 154 - Vasca in ghisa senza fori con fondo di preparazione - Piedi Decò, ottone lucido</t>
  </si>
  <si>
    <t>2MRKENS154PDBIDD</t>
  </si>
  <si>
    <t>Kensington 154 - Cast iron bathtub without tap holes, primed for final enameling - Decò feet, White</t>
  </si>
  <si>
    <t>Kensington 154 - Vasca in ghisa senza fori con fondo di preparazione - Piedi Decò, bianco</t>
  </si>
  <si>
    <t>2MRKEN154VALDD</t>
  </si>
  <si>
    <t>Kensington 154 - Cast iron bathtub without tap holes, external painting in matt colour - Eagle 2 feet, Natural aluminium</t>
  </si>
  <si>
    <t>Kensington 154 - Vasca in ghisa senza fori, colorazione esterna opaca - Piedi Eagle 2, alluminio naturale</t>
  </si>
  <si>
    <t>2MRKEN154VCRDD</t>
  </si>
  <si>
    <t>Kensington 154 - Cast iron bathtub without tap holes, external painting in matt colour - Eagle 2 feet, Polished aluminium</t>
  </si>
  <si>
    <t>Kensington 154 - Vasca in ghisa senza fori, colorazione esterna opaca - Piedi Eagle 2, alluminio lucido</t>
  </si>
  <si>
    <t>2MRKEN154VOTDD</t>
  </si>
  <si>
    <t>Kensington 154 - Cast iron bathtub without tap holes, external painting in matt colour - Eagle 2 feet, Polished brass</t>
  </si>
  <si>
    <t>Kensington 154 - Vasca in ghisa senza fori, colorazione esterna opaca - Piedi Eagle 2, ottone lucido</t>
  </si>
  <si>
    <t>2MRKEN154VBIDD</t>
  </si>
  <si>
    <t>Kensington 154 - Cast iron bathtub without tap holes, external painting in matt colour - Eagle 2 feet, White</t>
  </si>
  <si>
    <t>Kensington 154 - Vasca in ghisa senza fori, colorazione esterna opaca - Piedi Eagle 2, bianco</t>
  </si>
  <si>
    <t>2MRKENS154VPDALDD</t>
  </si>
  <si>
    <t>Kensington 154 - Cast iron bathtub without tap holes, external painting in matt colour - Decò feet, Natural aluminium</t>
  </si>
  <si>
    <t>Kensington 154 - Vasca in ghisa senza fori, colorazione esterna opaca - Piedi Decò, alluminio naturale</t>
  </si>
  <si>
    <t>2MRKENS154VPDCRDD</t>
  </si>
  <si>
    <t>Kensington 154 - Cast iron bathtub without tap holes, external painting in matt colour - Decò feet, Polished aluminium</t>
  </si>
  <si>
    <t>Kensington 154 - Vasca in ghisa senza fori, colorazione esterna opaca - Piedi Decò, alluminio lucido</t>
  </si>
  <si>
    <t>2MRKENS154VPDOTDD</t>
  </si>
  <si>
    <t>Kensington 154 - Cast iron bathtub without tap holes, external painting in matt colour - Decò feet, Polished brass</t>
  </si>
  <si>
    <t>Kensington 154 - Vasca in ghisa senza fori, colorazione esterna opaca - Piedi Decò, ottone lucido</t>
  </si>
  <si>
    <t>2MRKENS154VPDBIDD</t>
  </si>
  <si>
    <t>Kensington 154 - Cast iron bathtub without tap holes, external painting in matt colour - Decò feet, White</t>
  </si>
  <si>
    <t>Kensington 154 - Vasca in ghisa senza fori, colorazione esterna opaca - Piedi Decò, bianco</t>
  </si>
  <si>
    <t>2MRLAMEFL</t>
  </si>
  <si>
    <t>Lamé</t>
  </si>
  <si>
    <t>Flora feet, Antique aluminium leaf</t>
  </si>
  <si>
    <t>Lamé - Cast iron bathtub without tap holes - Flora feet, Antique aluminium leaf</t>
  </si>
  <si>
    <t>Lamé - Vasca in ghisa senza fori - Piedi Flora, antiqued Aluminium Leaf</t>
  </si>
  <si>
    <t>Cast iron bathtub (without tap holes) enamelled internally and external finish in “Antiqued Aluminium Leaf” protected with a special transparent synthetised varnish</t>
  </si>
  <si>
    <t>2MRLAMEFLNKSA</t>
  </si>
  <si>
    <t>Flora feet, Satin nickel</t>
  </si>
  <si>
    <t>Lamé - Cast iron bathtub without tap holes - Flora feet, Satin nickel</t>
  </si>
  <si>
    <t>Lamé - Vasca in ghisa senza fori - Piedi Flora, nickel satinato</t>
  </si>
  <si>
    <t>2MRLAMEPR</t>
  </si>
  <si>
    <t>Princess feet, Antique aluminium leaf</t>
  </si>
  <si>
    <t>Lamé - Cast iron bathtub without tap holes - Princess feet, Antique aluminium leaf</t>
  </si>
  <si>
    <t>Lamé - Vasca in ghisa senza fori - Piedi Princess, antiqued Aluminium Leaf</t>
  </si>
  <si>
    <t>2MRLAMEPRNKSA</t>
  </si>
  <si>
    <t>Princess feet, Satin nickel</t>
  </si>
  <si>
    <t>Lamé - Cast iron bathtub without tap holes - Princess feet, Satin nickel</t>
  </si>
  <si>
    <t>Lamé - Vasca in ghisa senza fori - Piedi Princess, nickel satinato</t>
  </si>
  <si>
    <t>2MRMIDAFLOTSP</t>
  </si>
  <si>
    <t>Mida</t>
  </si>
  <si>
    <t>Flora feet, Brushed gold</t>
  </si>
  <si>
    <t>Mida - Cast iron bathtub without tap holes - Flora feet, Brushed gold</t>
  </si>
  <si>
    <t>Mida - Vasca in ghisa senza fori - Piedi Flora, oro spazzolato</t>
  </si>
  <si>
    <t>Cast iron bathtub (without tap holes) enamelled internally and external finish in 24-carat gold leaf protected with a special transparent synthetised varnish</t>
  </si>
  <si>
    <t>2MRMIDAPROTSP</t>
  </si>
  <si>
    <t>Princess feet, Brushed gold</t>
  </si>
  <si>
    <t>Mida - Cast iron bathtub without tap holes - Princess feet, Brushed gold</t>
  </si>
  <si>
    <t>Mida - Vasca in ghisa senza fori - Piedi Princess, oro spazzolato</t>
  </si>
  <si>
    <t>2MRREGINAALDD</t>
  </si>
  <si>
    <t>Regina</t>
  </si>
  <si>
    <t>Regina - Cast iron bathtub without tap holes, primed for final enameling - Eagle feet, Natural aluminium</t>
  </si>
  <si>
    <t>Regina - Vasca in ghisa senza fori con fondo di preparazione - Piedi Eagle, alluminio naturale</t>
  </si>
  <si>
    <t>cm L: 163,5 x H: 81 x D: 79</t>
  </si>
  <si>
    <t>L: 64 3/8” x H: 31 8/9” x D: 31 1/9”</t>
  </si>
  <si>
    <t>2MRREGINACRDD</t>
  </si>
  <si>
    <t>Regina - Cast iron bathtub without tap holes, primed for final enameling - Eagle feet, Polished aluminium</t>
  </si>
  <si>
    <t>Regina - Vasca in ghisa senza fori con fondo di preparazione - Piedi Eagle, alluminio lucido</t>
  </si>
  <si>
    <t>2MRREGINAOTDD</t>
  </si>
  <si>
    <t>Regina - Cast iron bathtub without tap holes, primed for final enameling - Eagle feet, Polished brass</t>
  </si>
  <si>
    <t>Regina - Vasca in ghisa senza fori con fondo di preparazione - Piedi Eagle, ottone lucido</t>
  </si>
  <si>
    <t>2MRREGINABIDD</t>
  </si>
  <si>
    <t>Regina - Cast iron bathtub without tap holes, primed for final enameling - Eagle feet, White</t>
  </si>
  <si>
    <t>Regina - Vasca in ghisa senza fori con fondo di preparazione - Piedi Eagle, bianco</t>
  </si>
  <si>
    <t>2MRREGINAPDALDD</t>
  </si>
  <si>
    <t>Regina - Cast iron bathtub without tap holes, primed for final enameling - Decò feet, Natural aluminium</t>
  </si>
  <si>
    <t>Regina - Vasca in ghisa senza fori con fondo di preparazione - Piedi Decò, alluminio naturale</t>
  </si>
  <si>
    <t>cm L: 163,5 x H: 79,4 x D: 79</t>
  </si>
  <si>
    <t>L: 64 3/8” x H: 31 1/4” x D: 31 1/9”</t>
  </si>
  <si>
    <t>2MRREGINAPDCRDD</t>
  </si>
  <si>
    <t>Regina - Cast iron bathtub without tap holes, primed for final enameling - Decò feet, Polished aluminium</t>
  </si>
  <si>
    <t>Regina - Vasca in ghisa senza fori con fondo di preparazione - Piedi Decò, alluminio lucido</t>
  </si>
  <si>
    <t>2MRREGINAPDOTDD</t>
  </si>
  <si>
    <t>Regina - Cast iron bathtub without tap holes, primed for final enameling - Decò feet, Polished brass</t>
  </si>
  <si>
    <t>Regina - Vasca in ghisa senza fori con fondo di preparazione - Piedi Decò, ottone lucido</t>
  </si>
  <si>
    <t>2MRREGINAPDBIDD</t>
  </si>
  <si>
    <t>Regina - Cast iron bathtub without tap holes, primed for final enameling - Decò feet, White</t>
  </si>
  <si>
    <t>Regina - Vasca in ghisa senza fori con fondo di preparazione - Piedi Decò, bianco</t>
  </si>
  <si>
    <t>2MRREGINAVALDD</t>
  </si>
  <si>
    <t>Regina - Cast iron bathtub without tap holes, external painting in matt colour - Eagle feet, Natural aluminium</t>
  </si>
  <si>
    <t>Regina - Vasca in ghisa senza fori, colorazione esterna opaca - Piedi Eagle, alluminio naturale</t>
  </si>
  <si>
    <t>2MRREGINAVCRDD</t>
  </si>
  <si>
    <t>Regina - Cast iron bathtub without tap holes, external painting in matt colour - Eagle feet, Polished aluminium</t>
  </si>
  <si>
    <t>Regina - Vasca in ghisa senza fori, colorazione esterna opaca - Piedi Eagle, alluminio lucido</t>
  </si>
  <si>
    <t>2MRREGINAVOTDD</t>
  </si>
  <si>
    <t>Regina - Cast iron bathtub without tap holes, external painting in matt colour - Eagle feet, Polished brass</t>
  </si>
  <si>
    <t>Regina - Vasca in ghisa senza fori, colorazione esterna opaca - Piedi Eagle, ottone lucido</t>
  </si>
  <si>
    <t>2MRREGINAVBIDD</t>
  </si>
  <si>
    <t>Regina - Cast iron bathtub without tap holes, external painting in matt colour - Eagle feet, White</t>
  </si>
  <si>
    <t>Regina - Vasca in ghisa senza fori, colorazione esterna opaca - Piedi Eagle, bianco</t>
  </si>
  <si>
    <t>2MRREGINAVPDALDD</t>
  </si>
  <si>
    <t>Regina - Cast iron bathtub without tap holes, external painting in matt colour - Decò feet, Natural aluminium</t>
  </si>
  <si>
    <t>Regina - Vasca in ghisa senza fori, colorazione esterna opaca - Piedi Decò, alluminio naturale</t>
  </si>
  <si>
    <t>2MRREGINAVPDCRDD</t>
  </si>
  <si>
    <t>Regina - Cast iron bathtub without tap holes, external painting in matt colour - Decò feet, Polished aluminium</t>
  </si>
  <si>
    <t>Regina - Vasca in ghisa senza fori, colorazione esterna opaca - Piedi Decò, alluminio lucido</t>
  </si>
  <si>
    <t>2MRREGINAVPDOTDD</t>
  </si>
  <si>
    <t>Regina - Cast iron bathtub without tap holes, external painting in matt colour - Decò feet, Polished brass</t>
  </si>
  <si>
    <t>Regina - Vasca in ghisa senza fori, colorazione esterna opaca - Piedi Decò, ottone lucido</t>
  </si>
  <si>
    <t>2MRREGINAVPDBIDD</t>
  </si>
  <si>
    <t>Regina - Cast iron bathtub without tap holes, external painting in matt colour - Decò feet, White</t>
  </si>
  <si>
    <t>Regina - Vasca in ghisa senza fori, colorazione esterna opaca - Piedi Decò, bianco</t>
  </si>
  <si>
    <t>2MRREGINAVARPD</t>
  </si>
  <si>
    <t>Regina copper effect</t>
  </si>
  <si>
    <t>Decò feet, Antique copper</t>
  </si>
  <si>
    <t>Regina copper effect - Cast iron bathtub without tap holes - Decò feet, Antique copper</t>
  </si>
  <si>
    <t>Regina copper effect - Vasca in ghisa senza fori - Piedi Decò, antico rame</t>
  </si>
  <si>
    <t>NAAMBRA</t>
  </si>
  <si>
    <t>Ambra</t>
  </si>
  <si>
    <t>Antique copper</t>
  </si>
  <si>
    <t>Ambra - Cast iron bathtub without tap holes - Antique copper</t>
  </si>
  <si>
    <t>Ambra - Vasca in ghisa senza fori - Antico rame</t>
  </si>
  <si>
    <t>cm L: 182 x H: 70,5 x D: 81</t>
  </si>
  <si>
    <t>L: 71 2/3” x H: 27 3/4” x D: 31 8/9”</t>
  </si>
  <si>
    <t>Cast iron bathtub (without tap holes) with exterior covered in antiqued copper.
Product characteristics: our cast iron bathtubs are produced following traditional hand-made systems. Their internal and external finishes are both proof of the way in which they are produced. The external painting of our bathtubs is primed for the final enameling and cannot be considered as a final finish. A simple brush painting with normal distemper, washable distemper or enamel paints is suggested. By using the spotting technique or that of the trompe l’oeil the colour of the painting of the bathtub is usually the same of the walls of the bathrooms. The decoration of the feet of our bathtubs can be slightly different from that of the tubs which are shown in our catalogue.
(*) if tap holes are requested, please always specify at time of order.</t>
  </si>
  <si>
    <t>SFD1058SM</t>
  </si>
  <si>
    <t>NACAMELOT</t>
  </si>
  <si>
    <t>Camelot</t>
  </si>
  <si>
    <t>Lead</t>
  </si>
  <si>
    <t>Camelot - Cast iron bathtub without tap holes - Lead</t>
  </si>
  <si>
    <t>Camelot - Vasca in ghisa senza fori - Lamina di piombo</t>
  </si>
  <si>
    <t>Cast iron bathtub (without tap holes) with exterior covered in lead.
Product characteristics: our cast iron bathtubs are produced following traditional hand-made systems. Their internal and external finishes are both proof of the way in which they are produced. The external painting of our bathtubs is primed for the final enameling and cannot be considered as a final finish. A simple brush painting with normal distemper, washable distemper or enamel paints is suggested. By using the spotting technique or that of the trompe l’oeil the colour of the painting of the bathtub is usually the same of the walls of the bathrooms. The decoration of the feet of our bathtubs can be slightly different from that of the tubs which are shown in our catalogue.
(*) if tap holes are requested, please always specify at time of order.</t>
  </si>
  <si>
    <t>NACAMELOTAR</t>
  </si>
  <si>
    <t>Camelot - Cast iron bathtub without tap holes - Antique copper</t>
  </si>
  <si>
    <t>Camelot - Vasca in ghisa senza fori - Antico rame</t>
  </si>
  <si>
    <t>Cast iron bathtub (without tap holes) with antique-look copper foil.
Product characteristics: our cast iron bathtubs are produced following traditional hand-made systems. Their internal and external finishes are both proof of the way in which they are produced. The external painting of our bathtubs is primed for the final enameling and cannot be considered as a final finish. A simple brush painting with normal distemper, washable distemper or enamel paints is suggested. By using the spotting technique or that of the trompe l’oeil the colour of the painting of the bathtub is usually the same of the walls of the bathrooms. The decoration of the feet of our bathtubs can be slightly different from that of the tubs which are shown in our catalogue.
(*) if tap holes are requested, please always specify at time of order.</t>
  </si>
  <si>
    <t>DECAPITOLV</t>
  </si>
  <si>
    <t>Capitol</t>
  </si>
  <si>
    <t>Capitol - Cast iron bathtub without tap holes</t>
  </si>
  <si>
    <t>Capitol - Vasca in ghisa senza fori</t>
  </si>
  <si>
    <t>cm L: 170 x H: 60,5 x D: 79</t>
  </si>
  <si>
    <t>L: 66 8/9” x H: 23 5/6” x D: 31 1/9”</t>
  </si>
  <si>
    <t>Cast iron bathtub (without tap holes) with exterior covered in aluminium and then painted in one of the 487 colours available in the NCS range. 
Product characteristics: our cast iron bathtubs are produced following traditional hand-made systems. Their internal and external finishes are both proof of the way in which they are produced. The external painting of our bathtubs is primed for the final enameling and cannot be considered as a final finish. A simple brush painting with normal distemper, washable distemper or enamel paints is suggested. By using the spotting technique or that of the trompe l’oeil the colour of the painting of the bathtub is usually the same of the walls of the bathrooms. The decoration of the feet of our bathtubs can be slightly different from that of the tubs which are shown in our catalogue.
(*) if tap holes are requested, please always specify at time of order.</t>
  </si>
  <si>
    <t>DEREGAL</t>
  </si>
  <si>
    <t>Regal</t>
  </si>
  <si>
    <t>Polished Aluminium</t>
  </si>
  <si>
    <t>Regal - Cast iron bathtub without tap holes - Polished Aluminium</t>
  </si>
  <si>
    <t>Regal - Vasca in ghisa senza fori - Alluminio lucido</t>
  </si>
  <si>
    <t>Cast iron bathtub (without tap holes) with exterior covered in polished aluminium. 
Product characteristics: our cast iron bathtubs are produced following traditional hand-made systems. Their internal and external finishes are both proof of the way in which they are produced. The external painting of our bathtubs is primed for the final enameling and cannot be considered as a final finish. A simple brush painting with normal distemper, washable distemper or enamel paints is suggested. By using the spotting technique or that of the trompe l’oeil the colour of the painting of the bathtub is usually the same of the walls of the bathrooms. The decoration of the feet of our bathtubs can be slightly different from that of the tubs which are shown in our catalogue.
(*) if tap holes are requested, please always specify at time of order.</t>
  </si>
  <si>
    <t>REGALCOLORS</t>
  </si>
  <si>
    <t>Regal Colors</t>
  </si>
  <si>
    <t>Regal Colors - Cast iron bathtub without tap holes</t>
  </si>
  <si>
    <t>Regal Colors - Vasca in ghisa senza fori</t>
  </si>
  <si>
    <t>1NAAURORAMCGLO</t>
  </si>
  <si>
    <t>White Tec</t>
  </si>
  <si>
    <t>Aurora</t>
  </si>
  <si>
    <t>Internal and external NCS gloss colour</t>
  </si>
  <si>
    <t>Bathtub in White Tec</t>
  </si>
  <si>
    <t>Aurora - Bathtub in White Tec - Internal and external NCS gloss colour</t>
  </si>
  <si>
    <t>Aurora - Vasca in White Tec - Interno ed esterno colore NCS lucido</t>
  </si>
  <si>
    <t>cm L: 171 x H: 70,5 x D: 87</t>
  </si>
  <si>
    <t>L: 67 1/3” x H: 27 3/4” x D: 34 1/4”</t>
  </si>
  <si>
    <t>You can customise the following white tec bathtubs combining all colours from the NCS range with the surface finishes (gloss/matte)</t>
  </si>
  <si>
    <t>SFAS400</t>
  </si>
  <si>
    <t>AURBIJCRMCGLO</t>
  </si>
  <si>
    <t>Aurora Bijoux</t>
  </si>
  <si>
    <t>Internal and external NCS gloss colour, Chrome feet</t>
  </si>
  <si>
    <t>Aurora Bijoux - Bathtub in White Tec - Internal and external NCS gloss colour, Chrome feet</t>
  </si>
  <si>
    <t>Aurora Bijoux - Vasca in White Tec - Interno ed esterno colore NCS lucido, piedi cromo</t>
  </si>
  <si>
    <t>cm L: 171 x H: 73,5 x D: 87</t>
  </si>
  <si>
    <t>L: 67 1/3” x H: 28 8/9” x D: 34 1/4”</t>
  </si>
  <si>
    <t>SFUD42651 - AS06251DE3</t>
  </si>
  <si>
    <t>AURBIJOTMCGLO</t>
  </si>
  <si>
    <t>Internal and external NCS gloss colour, Light gold feet</t>
  </si>
  <si>
    <t>Aurora Bijoux - Bathtub in White Tec - Internal and external NCS gloss colour, Light gold feet</t>
  </si>
  <si>
    <t>Aurora Bijoux - Vasca in White Tec - Interno ed esterno colore NCS lucido, piedi oro chiaro</t>
  </si>
  <si>
    <t>AURBIJNKMCGLO</t>
  </si>
  <si>
    <t>Internal and external NCS gloss colour, Polished nickel feet</t>
  </si>
  <si>
    <t>Aurora Bijoux - Bathtub in White Tec - Internal and external NCS gloss colour, Polished nickel feet</t>
  </si>
  <si>
    <t>Aurora Bijoux - Vasca in White Tec - Interno ed esterno colore NCS lucido, piedi oro nickel lucido</t>
  </si>
  <si>
    <t>AURBIJARMCGLO</t>
  </si>
  <si>
    <t>Internal and external NCS gloss colour, Antique copper feet</t>
  </si>
  <si>
    <t>Aurora Bijoux - Bathtub in White Tec - Internal and external NCS gloss colour, Antique copper feet</t>
  </si>
  <si>
    <t>Aurora Bijoux - Vasca in White Tec - Interno ed esterno colore NCS lucido, piedi antico rame</t>
  </si>
  <si>
    <t>1NACELINEMCGLO</t>
  </si>
  <si>
    <t>Celine</t>
  </si>
  <si>
    <t>Celine - Bathtub in White Tec - Internal and external NCS gloss colour</t>
  </si>
  <si>
    <t>Celine - Vasca in White Tec - Interno ed esterno colore NCS lucido</t>
  </si>
  <si>
    <t>cm L: 176,5 x H: 60 x D: 88,5</t>
  </si>
  <si>
    <t>L: 69 1/2” x H: 23 5/8” x D: 34 5/6”</t>
  </si>
  <si>
    <t>CELINEPTMCGLO</t>
  </si>
  <si>
    <t>Celine Petite</t>
  </si>
  <si>
    <t>Celine Petite - Bathtub in White Tec - Internal and external NCS gloss colour</t>
  </si>
  <si>
    <t>Celine Petite - Vasca in White Tec - Interno ed esterno colore NCS lucido</t>
  </si>
  <si>
    <t>cm L: 168 x H: 60 x D: 7 8 , 5</t>
  </si>
  <si>
    <t>L: 66 1/8” x H: 23 5/8” x D: 30 7/8”</t>
  </si>
  <si>
    <t>1NADIVA</t>
  </si>
  <si>
    <t>Diva</t>
  </si>
  <si>
    <t>Diva - Bathtub in White Tec - White Tec</t>
  </si>
  <si>
    <t>Diva - Vasca in White Tec - White Tec</t>
  </si>
  <si>
    <t>cm L: 171 x H: 57,5 x D: 79</t>
  </si>
  <si>
    <t>L: 67 1/3” x H: 22 5/8” x D: 31 1/9”</t>
  </si>
  <si>
    <t>1NADIVAMCGLO</t>
  </si>
  <si>
    <t>Diva - Bathtub in White Tec - Internal and external NCS gloss colour</t>
  </si>
  <si>
    <t>Diva - Vasca in White Tec - Interno ed esterno colore NCS lucido</t>
  </si>
  <si>
    <t>1NADIVAMCMAT</t>
  </si>
  <si>
    <t>Internal and external NCS matte colour</t>
  </si>
  <si>
    <t>Diva - Bathtub in White Tec - Internal and external NCS matte colour</t>
  </si>
  <si>
    <t>Diva - Vasca in White Tec - Interno ed esterno colore NCS opaco</t>
  </si>
  <si>
    <t>DEHOL</t>
  </si>
  <si>
    <t>Hollywood</t>
  </si>
  <si>
    <t>Hollywood - Bathtub in White Tec - White Tec</t>
  </si>
  <si>
    <t>Hollywood - Vasca in White Tec - White Tec</t>
  </si>
  <si>
    <t>cm L: 174 x H: 63 x D: 88</t>
  </si>
  <si>
    <t>L: 68 1/2” x H: 24 4/5” x D: 34 5/8”</t>
  </si>
  <si>
    <t>DEHOLMCGLO</t>
  </si>
  <si>
    <t>Hollywood - Bathtub in White Tec - Internal and external NCS gloss colour</t>
  </si>
  <si>
    <t>Hollywood - Vasca in White Tec - Interno ed esterno colore NCS lucido</t>
  </si>
  <si>
    <t>DEHOLMCMAT</t>
  </si>
  <si>
    <t>Hollywood - Bathtub in White Tec - Internal and external NCS matte colour</t>
  </si>
  <si>
    <t>Hollywood - Vasca in White Tec - Interno ed esterno colore NCS opaco</t>
  </si>
  <si>
    <t xml:space="preserve">KALOSVABI </t>
  </si>
  <si>
    <t>Kalos</t>
  </si>
  <si>
    <t>Bathtub</t>
  </si>
  <si>
    <t>Kalos - Bathtub - White Tec</t>
  </si>
  <si>
    <t>Kalos - Vasca - White Tec</t>
  </si>
  <si>
    <t>cm L: 170 x H: 60,2 x D: 88,1</t>
  </si>
  <si>
    <t>L: 67" X H: 23 3/4" X D: 34 5/8”</t>
  </si>
  <si>
    <t xml:space="preserve">KALOSVAMCMAT </t>
  </si>
  <si>
    <t>Kalos - Bathtub - Internal and external NCS matte colour</t>
  </si>
  <si>
    <t>Kalos - Vasca - Interno ed esterno colore NCS opaco</t>
  </si>
  <si>
    <t>KALOSVAMCGLO  </t>
  </si>
  <si>
    <t>Internal and external NCS glossy colour</t>
  </si>
  <si>
    <t>Kalos - Bathtub - Internal and external NCS glossy colour</t>
  </si>
  <si>
    <t>Kalos - Vasca - Interno ed esterno colore NCS lucido</t>
  </si>
  <si>
    <t>PRESIDENTDX</t>
  </si>
  <si>
    <t>President DX</t>
  </si>
  <si>
    <t>President DX - Bathtub in White Tec - White Tec</t>
  </si>
  <si>
    <t>President DX - Vasca in White Tec - White Tec</t>
  </si>
  <si>
    <t>cm L: 181 x H: 56 x D: 84,5</t>
  </si>
  <si>
    <t>L: 71 1/4” x H: 22” x D: 33 1/4”</t>
  </si>
  <si>
    <t>SF360051</t>
  </si>
  <si>
    <t>PRESIDENTDXMCGLO</t>
  </si>
  <si>
    <t>President DX - Bathtub in White Tec - Internal and external NCS gloss colour</t>
  </si>
  <si>
    <t>President DX - Vasca in White Tec - Interno ed esterno colore NCS lucido</t>
  </si>
  <si>
    <t>PRESIDENTDXMCMAT</t>
  </si>
  <si>
    <t>President DX - Bathtub in White Tec - Internal and external NCS matte colour</t>
  </si>
  <si>
    <t>President DX - Vasca in White Tec - Interno ed esterno colore NCS opaco</t>
  </si>
  <si>
    <t>PRESIDENTSX</t>
  </si>
  <si>
    <t>President SX</t>
  </si>
  <si>
    <t>President SX - Bathtub in White Tec - White Tec</t>
  </si>
  <si>
    <t>President SX - Vasca in White Tec - White Tec</t>
  </si>
  <si>
    <t>PRESIDENTSXMCGLO</t>
  </si>
  <si>
    <t>President SX - Bathtub in White Tec - Internal and external NCS gloss colour</t>
  </si>
  <si>
    <t>President SX - Vasca in White Tec - Interno ed esterno colore NCS lucido</t>
  </si>
  <si>
    <t>PRESIDENTSXMCMAT</t>
  </si>
  <si>
    <t>President SX - Bathtub in White Tec - Internal and external NCS matte colour</t>
  </si>
  <si>
    <t>President SX - Vasca in White Tec - Interno ed esterno colore NCS opaco</t>
  </si>
  <si>
    <t>PRESTOPMCA</t>
  </si>
  <si>
    <t>President</t>
  </si>
  <si>
    <t>Bianco Carrara</t>
  </si>
  <si>
    <t>Marble top for bathtub</t>
  </si>
  <si>
    <t>President - Marble top for bathtub - Bianco Carrara</t>
  </si>
  <si>
    <t>President - Top in marmo per vasca - Bianco Carrara</t>
  </si>
  <si>
    <t>The tap holes must be requested at time of order (only with Devon&amp;Devon taps). The top does not have a protective finish.</t>
  </si>
  <si>
    <t>PRESTOPMNE</t>
  </si>
  <si>
    <t>Nero Marquinha</t>
  </si>
  <si>
    <t>President - Marble top for bathtub - Nero Marquinha</t>
  </si>
  <si>
    <t>President - Top in marmo per vasca - Nero Marquinha</t>
  </si>
  <si>
    <t>PRES3PMCA</t>
  </si>
  <si>
    <t>Set of 3 marble panels for bathtub</t>
  </si>
  <si>
    <t>President - Set of 3 marble panels for bathtub - Bianco Carrara</t>
  </si>
  <si>
    <t>President - Set di 3 pannelli in marmo per vasca - Bianco Carrara</t>
  </si>
  <si>
    <t>PRES3PMNE</t>
  </si>
  <si>
    <t>President - Set of 3 marble panels for bathtub - Nero Marquinha</t>
  </si>
  <si>
    <t>President - Set di 3 pannelli in marmo per vasca - Nero Marquinha</t>
  </si>
  <si>
    <t>PRES2PMCA</t>
  </si>
  <si>
    <t>Set of 2 marble panels for bathtub DX-SX</t>
  </si>
  <si>
    <t>President - Set of 2 marble panels for bathtub DX-SX - Bianco Carrara</t>
  </si>
  <si>
    <t>President - Set di 2 pannelli in marmo per vasca DX-SX - Bianco Carrara</t>
  </si>
  <si>
    <t>PRES2PMNE</t>
  </si>
  <si>
    <t>President - Set of 2 marble panels for bathtub DX-SX - Nero Marquinha</t>
  </si>
  <si>
    <t>President - Set di 2 pannelli in marmo per vasca DX-SX - Nero Marquinha</t>
  </si>
  <si>
    <t>PRESIDENT</t>
  </si>
  <si>
    <t>President - Bathtub in White Tec - White Tec</t>
  </si>
  <si>
    <t>President - Vasca in White Tec - White Tec</t>
  </si>
  <si>
    <t>cm L: 182,5 x H: 56 x D: 84,5</t>
  </si>
  <si>
    <t>L: 71 6/7” x H: 22” x D: 33 1/4”</t>
  </si>
  <si>
    <t>PRESIDENTMCGLO</t>
  </si>
  <si>
    <t>President - Bathtub in White Tec - Internal and external NCS gloss colour</t>
  </si>
  <si>
    <t>President - Vasca in White Tec - Interno ed esterno colore NCS lucido</t>
  </si>
  <si>
    <t>PRESIDENTMCMAT</t>
  </si>
  <si>
    <t>President - Bathtub in White Tec - Internal and external NCS matte colour</t>
  </si>
  <si>
    <t>President - Vasca in White Tec - Interno ed esterno colore NCS opaco</t>
  </si>
  <si>
    <t>BAYSWATER17</t>
  </si>
  <si>
    <t>Bayswater 17</t>
  </si>
  <si>
    <t>Cast iron bathtub for drop-in or under-mount installation</t>
  </si>
  <si>
    <t>Bayswater 17 - Inset cast iron bathtub</t>
  </si>
  <si>
    <t>Bayswater 17 - Vasca da incasso in ghisa</t>
  </si>
  <si>
    <t>cm L: 170 x H: min 59 max 62 x D: 80</t>
  </si>
  <si>
    <t>L: 66 8/9” x H: 23 2/9” max 24 2/5” x D: 31 1/2”</t>
  </si>
  <si>
    <t>Product characteristics: our cast iron bathtubs are produced following traditional hand-made systems. Their internal and external finishes are both proof of the way in which they are produced. 
(*) if tap holes are requested, please always specify at time of order.</t>
  </si>
  <si>
    <t>SFD67 - SFDDEV1 - SFD1058S</t>
  </si>
  <si>
    <t>BAYSWATER16</t>
  </si>
  <si>
    <t>Bayswater 16</t>
  </si>
  <si>
    <t>Bayswater 16 - Inset cast iron bathtub</t>
  </si>
  <si>
    <t>Bayswater 16 - Vasca da incasso in ghisa</t>
  </si>
  <si>
    <t>cm L: 165,5 x H: min 59 max 62 x D: 75</t>
  </si>
  <si>
    <t>L: 65 1/6” x H: 23 2/9” max 24 2/5” x D: 29 1/2”</t>
  </si>
  <si>
    <t>SFD67 - SFD1058S</t>
  </si>
  <si>
    <t>BATTERSEA</t>
  </si>
  <si>
    <t>Battersea</t>
  </si>
  <si>
    <t>Battersea - Inset cast iron bathtub</t>
  </si>
  <si>
    <t>Battersea - Vasca da incasso in ghisa</t>
  </si>
  <si>
    <t>cm L: 171,5 x H: min 60 max 63 x D: 80,5</t>
  </si>
  <si>
    <t>L: 67 1/2” x H: 23 5/8” max 24 4/5” x D: 31 5/7”</t>
  </si>
  <si>
    <t>AURORABIJWHCR</t>
  </si>
  <si>
    <t>White Tec Plus</t>
  </si>
  <si>
    <t>White Tec Plus, Chrome feet</t>
  </si>
  <si>
    <t>Bathtub in White Tec Plus</t>
  </si>
  <si>
    <t>Aurora Bijoux White - Bathtub in White Tec Plus - Chrome feet</t>
  </si>
  <si>
    <t>Aurora Bijoux - Vasca in White Tec Plus - White Tec Plus, piedi cromo</t>
  </si>
  <si>
    <t>171 x 87,5 x 73,5 H</t>
  </si>
  <si>
    <t>67 3/8"x34 1/2"x28 7/8"H</t>
  </si>
  <si>
    <t>AURORABIJWHOT</t>
  </si>
  <si>
    <t>White Tec Plus, Light gold feet</t>
  </si>
  <si>
    <t>Aurora Bijoux White - Bathtub in White Tec Plus - Light Gold feet</t>
  </si>
  <si>
    <t>Aurora Bijoux - Vasca in White Tec Plus - White Tec Plus, piedi oro chiaro</t>
  </si>
  <si>
    <t>AURORABIJWHNK</t>
  </si>
  <si>
    <t>White Tec Plus, Polished nickel feet</t>
  </si>
  <si>
    <t>Aurora Bijoux White - Bathtub in White Tec Plus - Polished Nickel feet</t>
  </si>
  <si>
    <t>Aurora Bijoux - Vasca in White Tec Plus - White Tec Plus, piedi nickel lucido</t>
  </si>
  <si>
    <t>AURORABIJWHAR</t>
  </si>
  <si>
    <t>White Tec Plus, Antique copper feet</t>
  </si>
  <si>
    <t>Aurora Bijoux White - Bathtub in White Tec Plus - Antique Copper feet</t>
  </si>
  <si>
    <t>Aurora Bijoux - Vasca in White Tec Plus - White Tec Plus, piedi antico rame</t>
  </si>
  <si>
    <t>171x87,5x73,5H</t>
  </si>
  <si>
    <t>AURORABIJWHBI</t>
  </si>
  <si>
    <t>White Tec Plus, White feet</t>
  </si>
  <si>
    <t>Aurora Bijoux White - Bathtub in White Tec Plus - White feet</t>
  </si>
  <si>
    <t>Aurora Bijoux - Vasca in White Tec Plus - White Tec Plus, piedi bianchi</t>
  </si>
  <si>
    <t>AURORAWH</t>
  </si>
  <si>
    <t>Aurora White - Bathtub in White Tec Plus</t>
  </si>
  <si>
    <t>Aurora White - Vasca in White Tec Plus - White Tec Plus</t>
  </si>
  <si>
    <t>L: 67 3/8 ” x H: 27 3/4” x D: 34 1/2”</t>
  </si>
  <si>
    <t>Drain with cover in White Tec Plus and siphoned trap assembly included (EACC571).</t>
  </si>
  <si>
    <t>AURORAWHMCMAT</t>
  </si>
  <si>
    <t>Aurora White - Bathtub in White Tec Plus - Internal and external NCS matte colour</t>
  </si>
  <si>
    <t>Aurora White - Vasca in White Tec Plus - Interno ed esterno colore NCS opaco</t>
  </si>
  <si>
    <t>Drain with cover in White Tec Plus and siphoned trap assembly included (EACC571) | You can customise the following White Tec Plus bathtubs combining all colours from the NCS range with the surface finishes (matte)</t>
  </si>
  <si>
    <t>AURORABIJWHMCCR</t>
  </si>
  <si>
    <t>Internal and external NCS matte colour, Chrome feet</t>
  </si>
  <si>
    <t>Aurora Bijoux - Bathtub in White Tec Plus - Internal and external NCS matte colour, Chrome feet</t>
  </si>
  <si>
    <t>Aurora Bijoux - Vasca in White Tec Plus - Interno ed esterno colore NCS opaco, piedi cromo</t>
  </si>
  <si>
    <t>AURORABIJWHMCOT</t>
  </si>
  <si>
    <t>Internal and external NCS matte colour, Light gold feet</t>
  </si>
  <si>
    <t>Aurora Bijoux - Bathtub in White Tec Plus - Internal and external NCS matte colour, Light gold feet</t>
  </si>
  <si>
    <t>Aurora Bijoux - Vasca in White Tec Plus - Interno ed esterno colore NCS opaco, piedi oro chiaro</t>
  </si>
  <si>
    <t>AURORABIJWHMCNK</t>
  </si>
  <si>
    <t>Internal and external NCS matte colour, Polished nickel feet</t>
  </si>
  <si>
    <t>Aurora Bijoux - Bathtub in White Tec Plus - Internal and external NCS matte colour, Polished nickel feet</t>
  </si>
  <si>
    <t>Aurora Bijoux - Vasca in White Tec Plus - Interno ed esterno colore NCS opaco, piedi oro nickel lucido</t>
  </si>
  <si>
    <t>AURORABIJWHMCAR</t>
  </si>
  <si>
    <t>Internal and external NCS matte colour, Antique copper feet</t>
  </si>
  <si>
    <t>Aurora Bijoux - Bathtub in White Tec Plus - Internal and external NCS matte colour, Antique copper feet</t>
  </si>
  <si>
    <t>Aurora Bijoux - Vasca in White Tec Plus - Interno ed esterno colore NCS opaco, piedi antico rame</t>
  </si>
  <si>
    <t>CELINEWH</t>
  </si>
  <si>
    <t>Celine White - Bathtub in White Tec Plus</t>
  </si>
  <si>
    <t>Celine White - Vasca in White Tec Plus</t>
  </si>
  <si>
    <t>cm L: 176,5 x H: 60 x D: 89</t>
  </si>
  <si>
    <t>inch L: 69 1/2" x H: 23 5/8“ x D: 35"</t>
  </si>
  <si>
    <t>CELINEWHMCMAT</t>
  </si>
  <si>
    <t>Celine White - Bathtub in White Tec Plus - Internal and external NCS matte colour</t>
  </si>
  <si>
    <t>Celine White - Vasca in White Tec Plus - Interno ed esterno colore NCS opaco</t>
  </si>
  <si>
    <t>CELINEPTWH</t>
  </si>
  <si>
    <t>YES</t>
  </si>
  <si>
    <t>Celine Petite White - Bathtub in White Tec Plus</t>
  </si>
  <si>
    <t>Celine Petite White - Vasca in White Tec Plus - White Tec Plus</t>
  </si>
  <si>
    <t>cm L: 168 x H: 60 x D: 78,5</t>
  </si>
  <si>
    <t>CELINEPTWHMCMAT</t>
  </si>
  <si>
    <t xml:space="preserve">Celine Petite </t>
  </si>
  <si>
    <t>Celine Petite White - Bathtub in White Tec Plus - Internal and external NCS matte colour</t>
  </si>
  <si>
    <t>Celine Petite White - Vasca in White Tec Plus - Interno ed esterno colore NCS opaco</t>
  </si>
  <si>
    <t xml:space="preserve">DOVE </t>
  </si>
  <si>
    <t>Dove</t>
  </si>
  <si>
    <t>Dove - Bathtub in White Tec Plus</t>
  </si>
  <si>
    <t>Dove - Vasca in White Tec Plus</t>
  </si>
  <si>
    <t>cm L: 170,5 x H: 64,7 x D: 84,6</t>
  </si>
  <si>
    <t>L: 67 1/8” x H: 25 1/2” x D: 33 1/4”</t>
  </si>
  <si>
    <t>Drain with cover in White Tec Plus and siphoned trap assembly included (EACC571). For this typology of bathtub installation it is necessary to prepare an opening in the floor.</t>
  </si>
  <si>
    <t>DOVEMCMAT</t>
  </si>
  <si>
    <t>Dove - Bathtub in White Tec Plus - Internal and external NCS matte colour</t>
  </si>
  <si>
    <t>Dove - Vasca in White Tec Plus - Interno ed esterno colore NCS opaco</t>
  </si>
  <si>
    <t xml:space="preserve">Drain with cover in White Tec Plus and siphoned trap assembly included (EACC571). For this typology of bathtub installation it is necessary to prepare an opening in the floor. | You can customise the following White Tec Plus bathtubs combining all colours from the NCS range with the surface finishes (matte) </t>
  </si>
  <si>
    <t>DOVENP</t>
  </si>
  <si>
    <t>Bathtub without plinth in White Tec Plus</t>
  </si>
  <si>
    <t>Dove - Bathtub without plinth in White Tec Plus</t>
  </si>
  <si>
    <t>Dove - Vasca senza plinto in White Tec Plus</t>
  </si>
  <si>
    <t>cm L: 170,5 x H: 52,8 x D: 84,6</t>
  </si>
  <si>
    <t>L: 67 1/8” x H: 20 3/4” x D: 33 1/4”</t>
  </si>
  <si>
    <t>DOVENPMCMAT</t>
  </si>
  <si>
    <t>Dove - Bathtub without plinth in White Tec Plus - Internal and external NCS matte colour</t>
  </si>
  <si>
    <t>Dove - Vasca senza plinto in White Tec Plus - Interno ed esterno colore NCS opaco</t>
  </si>
  <si>
    <t>DOVEFSG</t>
  </si>
  <si>
    <t>Freestanding bathtub in White Tec Plus</t>
  </si>
  <si>
    <t xml:space="preserve">Dove - Freestanding bathtub in White Tec Plus </t>
  </si>
  <si>
    <t>Dove - Vasca freestanding in White Tec Plus</t>
  </si>
  <si>
    <t>DOVEFSGMCMAT</t>
  </si>
  <si>
    <t>Dove - Freestanding bathtub in White Tec Plus - Internal and external NCS matte colour</t>
  </si>
  <si>
    <t>Dove - Vasca freestanding in White Tec Plus - Interno ed esterno colore NCS opaco</t>
  </si>
  <si>
    <t>EACC571</t>
  </si>
  <si>
    <t>Accessories for bathtubs</t>
  </si>
  <si>
    <t>Siphoned drain with automatic pop-up drain stopper</t>
  </si>
  <si>
    <t>Piletta con cover in White Tec Plus e sifone</t>
  </si>
  <si>
    <t>cm L: 20,2 x H: 14 x D: 8</t>
  </si>
  <si>
    <t>L: 8” x H: 5 1/2” x D: 3 1/8”</t>
  </si>
  <si>
    <t>HOLIDAY</t>
  </si>
  <si>
    <t>Holiday</t>
  </si>
  <si>
    <t>Without tap holes</t>
  </si>
  <si>
    <t>Holiday - Bathtub in White Tec Plus - Without tap holes</t>
  </si>
  <si>
    <t>Holiday - Vasca in White Tec Plus - Senza fori</t>
  </si>
  <si>
    <t>cm L: 175,7 x H: 66,5 x D: 89,7</t>
  </si>
  <si>
    <t>L: 69 1/4” x H: 26 1/8” x D: 35 3/8”</t>
  </si>
  <si>
    <t>Should you require pre-drilled holes for a deck-mounted tap, please specify the position (centered, right or left) as well as the tap model (we are only able to pre-drill holes for Devon&amp;Devon deck-mounted taps). Please contact us to verify the compatibility of taps from outside brands. Drain with cover in white tec plus and siphoned trap assembly included (EACC571).</t>
  </si>
  <si>
    <t>HOLIDAY1F</t>
  </si>
  <si>
    <t>With 1 tap hole</t>
  </si>
  <si>
    <t>Holiday - Bathtub in White Tec Plus - With 1 tap hole</t>
  </si>
  <si>
    <t>Holiday - Vasca in White Tec Plus - Con 1 foro</t>
  </si>
  <si>
    <t>HOLIDAY2F</t>
  </si>
  <si>
    <t>With 2 tap holes</t>
  </si>
  <si>
    <t>Holiday - Bathtub in White Tec Plus - With 2 tap holes</t>
  </si>
  <si>
    <t>Holiday - Vasca in White Tec Plus - Con 2 fori</t>
  </si>
  <si>
    <t>HOLIDAY3F</t>
  </si>
  <si>
    <t>With 3 tap holes</t>
  </si>
  <si>
    <t>Holiday - Bathtub in White Tec Plus - With 3 tap holes</t>
  </si>
  <si>
    <t>Holiday - Vasca in White Tec Plus - Con 3 fori</t>
  </si>
  <si>
    <t>HOLIDAY5F</t>
  </si>
  <si>
    <t>With 5 tap holes</t>
  </si>
  <si>
    <t>Holiday - Bathtub in White Tec Plus - With 5 tap holes</t>
  </si>
  <si>
    <t>Holiday - Vasca in White Tec Plus - Con 5 fori</t>
  </si>
  <si>
    <t>Should you require pre-drilled holes for a deck-mounted tap, please specify the position (centered, right or left) as well as the tap model (we are only able to pre-drill holes for Devon&amp;Devon deck-mounted taps). Please contact us to verify the compatibility of taps from outside brands.
Drain with cover in white tec plus and siphoned trap assembly included (EACC571).</t>
  </si>
  <si>
    <t>HOLIDAYMCMAT</t>
  </si>
  <si>
    <t>Holiday - Bathtub in White Tec Plus - Internal and external NCS matte colour - Without tap holes</t>
  </si>
  <si>
    <t>Holiday - Vasca in White Tec Plus - Interno ed esterno colore NCS opaco - Senza fori</t>
  </si>
  <si>
    <t xml:space="preserve">Should you require pre-drilled holes for a deck-mounted tap, please specify the position (centered, right or left) as well as the tap model (we are only able to pre-drill holes for Devon&amp;Devon deck-mounted taps). Please contact us to verify the compatibility of taps from outside brands. Drain with cover in white tec plus and siphoned trap assembly included (EACC571). | You can customise the following White Tec Plus bathtubs combining all colours from the NCS range with the surface finishes (matte) </t>
  </si>
  <si>
    <t>HOLIDAY1FMCMAT</t>
  </si>
  <si>
    <t>Holiday - Bathtub in White Tec Plus - Internal and external NCS matte colour - With 1 tap hole</t>
  </si>
  <si>
    <t>Holiday - Vasca in White Tec Plus - Interno ed esterno colore NCS opaco - Con 1 foro</t>
  </si>
  <si>
    <t xml:space="preserve">Should you require pre-drilled holes for a deck-mounted tap, please specify the position (centered, right or left) as well as the tap model (we are only able to pre-drill holes for Devon&amp;Devon deck-mounted taps). Please contact us to verify the compatibility of taps from outside brands. Drain with cover in white tec plus and siphoned trap assembly included (EACC571). | The plinth does not have a protective finish. You can customise the following White Tec Plus bathtubs combining all colours from the NCS range with the surface finishes (matte) </t>
  </si>
  <si>
    <t>HOLIDAY2FMCMAT</t>
  </si>
  <si>
    <t>With 2 tap hole</t>
  </si>
  <si>
    <t>Holiday - Bathtub in White Tec Plus - Internal and external NCS matte colour - With 2 tap hole</t>
  </si>
  <si>
    <t>Holiday - Vasca in White Tec Plus - Interno ed esterno colore NCS opaco - Con 2 fori</t>
  </si>
  <si>
    <t>HOLIDAY3FMCMAT</t>
  </si>
  <si>
    <t>With 3 tap hole</t>
  </si>
  <si>
    <t>Holiday - Bathtub in White Tec Plus - Internal and external NCS matte colour - With 3 tap hole</t>
  </si>
  <si>
    <t>Holiday - Vasca in White Tec Plus - Interno ed esterno colore NCS opaco - Con 3 fori</t>
  </si>
  <si>
    <t>HOLIDAY5FMCMAT</t>
  </si>
  <si>
    <t>With 5 tap hole</t>
  </si>
  <si>
    <t>Holiday - Bathtub in White Tec Plus - Internal and external NCS matte colour - With 5 tap hole</t>
  </si>
  <si>
    <t>Holiday - Vasca in White Tec Plus - Interno ed esterno colore NCS opaco - Con 5 fori</t>
  </si>
  <si>
    <t>HDPL/M/CAL</t>
  </si>
  <si>
    <t>Holiday|Dove</t>
  </si>
  <si>
    <t>Moulded plinth in Calacatta Oro marble</t>
  </si>
  <si>
    <t xml:space="preserve">Holiday|Dove - Moulded plinth in Calacatta Oro marble </t>
  </si>
  <si>
    <t>Holiday|Dove - Plinto modanato in marmo Calacatta Oro</t>
  </si>
  <si>
    <t>The plinth does not have a protective finish. Extra cost for protective finish: DETRATIDROREP P. 2.33</t>
  </si>
  <si>
    <t>HDPL/L/CAL</t>
  </si>
  <si>
    <t>Smooth plinth in Calacatta Oro marble</t>
  </si>
  <si>
    <t xml:space="preserve">Holiday|Dove - Smooth plinth in Calacatta Oro marble </t>
  </si>
  <si>
    <t>Holiday|Dove - Plinto liscio in marmo Calacatta Oro</t>
  </si>
  <si>
    <t>HOLIDAYNP</t>
  </si>
  <si>
    <t>Holiday - Bathtub without plinth in White Tec Plus - Without tap holes</t>
  </si>
  <si>
    <t>Holiday - Vasca senza plinto in White Tec Plus - Senza fori</t>
  </si>
  <si>
    <t>cm L: 175,7 x H: 54,5 x D: 89,7</t>
  </si>
  <si>
    <t>L: 69 1/4” x H: 21 1/2” x D: 35 3/8”</t>
  </si>
  <si>
    <t>Should you require pre-drilled holes for a deck-mounted tap, please specify the position (centered, right or left) as well as the tap model (we are only able to pre-drill holes for Devon&amp;Devon deck-mounted taps). Please contact us to verify the compatibility of taps from outside brands.
Drain with cover in white tec plus and siphoned trap assembly included (EACC571). For this typology of bathtub installation it is necessary to prepare an opening in the floor.</t>
  </si>
  <si>
    <t>HOLIDAYNP1F</t>
  </si>
  <si>
    <t>Holiday - Bathtub without plinth in White Tec Plus - With 1 tap hole</t>
  </si>
  <si>
    <t>Holiday - Vasca senza plinto in White Tec Plus - Con 1 foro</t>
  </si>
  <si>
    <t>HOLIDAYNP2F</t>
  </si>
  <si>
    <t>Holiday - Bathtub without plinth in White Tec Plus - With 2 tap holes</t>
  </si>
  <si>
    <t>Holiday - Vasca senza plinto in White Tec Plus - Con 2 fori</t>
  </si>
  <si>
    <t>HOLIDAYNP3F</t>
  </si>
  <si>
    <t>Holiday - Bathtub without plinth in White Tec Plus - With 3 tap holes</t>
  </si>
  <si>
    <t>Holiday - Vasca senza plinto in White Tec Plus - Con 3 fori</t>
  </si>
  <si>
    <t>HOLIDAYNP5F</t>
  </si>
  <si>
    <t>Holiday - Bathtub without plinth in White Tec Plus - With 5 tap holes</t>
  </si>
  <si>
    <t>Holiday - Vasca senza plinto in White Tec Plus - Con 5 fori</t>
  </si>
  <si>
    <t>HOLIDAYNPMCMAT</t>
  </si>
  <si>
    <t>Holiday - Bathtub without plinth in White Tec Plus - Internal and external NCS matte colour</t>
  </si>
  <si>
    <t>Holiday -  Vasca senza plinto in White Tec Plus - Interno ed esterno colore NCS opaco - Senza fori</t>
  </si>
  <si>
    <t xml:space="preserve">Should you require pre-drilled holes for a deck-mounted tap, please specify the position (centered, right or left) as well as the tap model (we are only able to pre-drill holes for Devon&amp;Devon deck-mounted taps). Please contact us to verify the compatibility of taps from outside brands. Drain with cover in white tec plus and siphoned trap assembly included (EACC571). | For this typology of bathtub installation it is necessary to prepare an opening in the floor. You can customise the following White Tec Plus bathtubs combining all colours from the NCS range with the surface finishes (matte) </t>
  </si>
  <si>
    <t>HOLIDAYNP1FMCMAT</t>
  </si>
  <si>
    <t>Holiday - Bathtub without plinth in White Tec Plus - Internal and external NCS matte colour - With 1 tap hole</t>
  </si>
  <si>
    <t>Holiday - Vasca senza plinto in White Tec Plus - Interno ed esterno colore NCS opaco - Con 1 foro</t>
  </si>
  <si>
    <t>HOLIDAYNP2FMCMAT</t>
  </si>
  <si>
    <t>Holiday - Bathtub without plinth in White Tec Plus - Internal and external NCS matte colour - With 2 tap hole</t>
  </si>
  <si>
    <t>Holiday - Vasca senza plinto in White Tec Plus - Interno ed esterno colore NCS opaco - Con 2 fori</t>
  </si>
  <si>
    <t>HOLIDAYNP3FMCMAT</t>
  </si>
  <si>
    <t>Holiday - Bathtub without plinth in White Tec Plus - Internal and external NCS matte colour - With 3 tap hole</t>
  </si>
  <si>
    <t>Holiday - Vasca senza plinto in White Tec Plus - Interno ed esterno colore NCS opaco - Con 3 fori</t>
  </si>
  <si>
    <t>HOLIDAYNP5FMCMAT</t>
  </si>
  <si>
    <t>Holiday - Bathtub without plinth in White Tec Plus - Internal and external NCS matte colour - With 5 tap hole</t>
  </si>
  <si>
    <t>Holiday - Vasca senza plinto in White Tec Plus - Interno ed esterno colore NCS opaco - Con 5 fori</t>
  </si>
  <si>
    <t>THIRTIES_VA</t>
  </si>
  <si>
    <t>The Thirties</t>
  </si>
  <si>
    <t>The Thirties - Bathtub in White Tec Plus</t>
  </si>
  <si>
    <t>The Thirties - Vasca in White Tec Plus</t>
  </si>
  <si>
    <t>cm L: 191,5 x H: 66,5 x D: 94,0</t>
  </si>
  <si>
    <t>L: 75 3/8” x H: 26 1/8” x D: 37”</t>
  </si>
  <si>
    <t>Drain with cover in White Tec Plus and siphoned trap assembly included.</t>
  </si>
  <si>
    <t>SFD67BR</t>
  </si>
  <si>
    <t>Bronze</t>
  </si>
  <si>
    <t>Built - in bath waste with automatic pop-up drain stopper and overflow, concealed pipework</t>
  </si>
  <si>
    <t>Built - in bath waste with automatic pop-up drain stopper and overflow, concealed pipework - Bronze</t>
  </si>
  <si>
    <t>Colonna di scarico per vasca da incasso con salterello e troppo pieno - Bronzo</t>
  </si>
  <si>
    <t>cm H: 30 max</t>
  </si>
  <si>
    <t>H: 11 3/4” max</t>
  </si>
  <si>
    <t>Only for Bayswater 16, Bayswater 17, Battersea</t>
  </si>
  <si>
    <t>SFD67CR</t>
  </si>
  <si>
    <t>Chrome</t>
  </si>
  <si>
    <t>Built - in bath waste with automatic pop-up drain stopper and overflow, concealed pipework - Chrome</t>
  </si>
  <si>
    <t>Colonna di scarico per vasca da incasso con salterello e troppo pieno - Cromo</t>
  </si>
  <si>
    <t>SFD67</t>
  </si>
  <si>
    <t>Light gold</t>
  </si>
  <si>
    <t>Built - in bath waste with automatic pop-up drain stopper and overflow, concealed pipework - Light gold</t>
  </si>
  <si>
    <t>Colonna di scarico per vasca da incasso con salterello e troppo pieno - Oro chiaro</t>
  </si>
  <si>
    <t>SFD67NKS</t>
  </si>
  <si>
    <t>Polished nickel</t>
  </si>
  <si>
    <t>Built - in bath waste with automatic pop-up drain stopper and overflow, concealed pipework - Polished nickel</t>
  </si>
  <si>
    <t>Colonna di scarico per vasca da incasso con salterello e troppo pieno - Nickel lucido</t>
  </si>
  <si>
    <t>SFD74BR</t>
  </si>
  <si>
    <t>Exposed bath waste with automatic pop-up drain stopper and overflow</t>
  </si>
  <si>
    <t>Exposed bath waste with automatic pop-up drain stopper and overflow with - Bronze</t>
  </si>
  <si>
    <t>cm H: 23 max</t>
  </si>
  <si>
    <t>H: 9” max</t>
  </si>
  <si>
    <t>Only for Admiral, Admiral 172, Admiral Lux, Admiral Copper Effect, Chérie, Chérie Copper Effect, Draycott, Kensington, Kensington 154, Lamé, Mida, Regina, Regina Copper Effect</t>
  </si>
  <si>
    <t>SFD74CR</t>
  </si>
  <si>
    <t>Exposed bath waste with automatic pop-up drain stopper and overflow with - Chrome</t>
  </si>
  <si>
    <t>Colonna di scarico esterna per vasca con salterello e troppo pieno - Cromo</t>
  </si>
  <si>
    <t>SFD74</t>
  </si>
  <si>
    <t xml:space="preserve">Exposed bath waste with automatic pop-up drain stopper and overflow </t>
  </si>
  <si>
    <t>Exposed bath waste with automatic pop-up drain stopper and overflow with - Light gold</t>
  </si>
  <si>
    <t>Colonna di scarico esterna per vasca con salterello e troppo pieno - Oro chiaro</t>
  </si>
  <si>
    <t>SFD74NKS</t>
  </si>
  <si>
    <t>Exposed bath waste with automatic pop-up drain stopper and overflow - Polished nickel</t>
  </si>
  <si>
    <t>Colonna di scarico esterna per vasca con salterello e troppo pieno - Nickel lucido</t>
  </si>
  <si>
    <t>CSSK10_BR</t>
  </si>
  <si>
    <t>Exposed bath waste with automatic up and down drain stopper and overflow system with exposed pipes</t>
  </si>
  <si>
    <t>Exposed bath waste with automatic up and down drain stopper and overflow system with exposed pipes - Bronze</t>
  </si>
  <si>
    <t>Colonna di scarico esterna per vasca con sistema up and down - Bronzo</t>
  </si>
  <si>
    <t>CSSK10_CR</t>
  </si>
  <si>
    <t>Exposed bath waste with automatic up and down drain stopper and overflow system with exposed pipes - Chrome</t>
  </si>
  <si>
    <t>Colonna di scarico esterna per vasca con sistema up and down - Cromo</t>
  </si>
  <si>
    <t>CSSK10_OT</t>
  </si>
  <si>
    <t>Exposed bath waste with automatic up and down drain stopper and overflow system with exposed pipes - Light gold</t>
  </si>
  <si>
    <t>Colonna di scarico esterna per vasca con sistema up and down - Oro chiaro</t>
  </si>
  <si>
    <t>CSSK10_NK</t>
  </si>
  <si>
    <t>Exposed bath waste with automatic up and down drain stopper and overflow system with exposed pipes - Polished nickel</t>
  </si>
  <si>
    <t>Colonna di scarico esterna per vasca con sistema up and down - Nickel lucido</t>
  </si>
  <si>
    <t>CSSKN22BR</t>
  </si>
  <si>
    <t>Drain stopper for tub</t>
  </si>
  <si>
    <t>Drain stopper for tub - Bronze</t>
  </si>
  <si>
    <t>Piletta per vasca - Bronzo</t>
  </si>
  <si>
    <t>cm Ø: 7,2 max</t>
  </si>
  <si>
    <t>Ø: 2 7/8” max</t>
  </si>
  <si>
    <t>Only for Aurora Bijoux</t>
  </si>
  <si>
    <t>CSSKN22CR</t>
  </si>
  <si>
    <t>Drain stopper for tub - Chrome</t>
  </si>
  <si>
    <t>Piletta per vasca - Cromo</t>
  </si>
  <si>
    <t>CSSKN22OT</t>
  </si>
  <si>
    <t>Drain stopper for tub - Light gold</t>
  </si>
  <si>
    <t>Piletta per vasca - Oro chiaro</t>
  </si>
  <si>
    <t>CSSKN22NK</t>
  </si>
  <si>
    <t>Drain stopper for tub - Polished nickel</t>
  </si>
  <si>
    <t>Piletta per vasca - Nickel lucido</t>
  </si>
  <si>
    <t>CSSKN22AR</t>
  </si>
  <si>
    <t>Drain stopper for tub - Antique copper</t>
  </si>
  <si>
    <t>Piletta per vasca - Antico rame</t>
  </si>
  <si>
    <t>CS52B_BR</t>
  </si>
  <si>
    <t>Traditional exposed bath waste with drain stopper, chain and overflow with exposed pipes</t>
  </si>
  <si>
    <t>Traditional exposed bath waste with drain stopper, chain and overflow with exposed pipes - Bronze</t>
  </si>
  <si>
    <t>Colonna di scarico esterna per vasca con tappo e catenella - Bronzo</t>
  </si>
  <si>
    <t>Only for Admiral, Admiral 172, Admiral Copper Effect, Chérie, Chérie Copper Effect, Draycott, Kensington 154, Lamé, Mida, Regina, Regina Copper Effect</t>
  </si>
  <si>
    <t>CS52B_CR</t>
  </si>
  <si>
    <t>Traditional exposed bath waste with drain stopper, chain and overflow with exposed pipes - Chrome</t>
  </si>
  <si>
    <t>Colonna di scarico esterna per vasca con tappo e catenella - Cromo</t>
  </si>
  <si>
    <t>CS52B_OT</t>
  </si>
  <si>
    <t>Traditional exposed bath waste with drain stopper, chain and overflow with exposed pipes - Light gold</t>
  </si>
  <si>
    <t>Colonna di scarico esterna per vasca con tappo e catenella - Oro chiaro</t>
  </si>
  <si>
    <t>CS52B_NK</t>
  </si>
  <si>
    <t>Traditional exposed bath waste with drain stopper, chain and overflow with exposed pipes - Polished nickel</t>
  </si>
  <si>
    <t>Colonna di scarico esterna per vasca con tappo e catenella - Nickel lucido</t>
  </si>
  <si>
    <t>CS52B_AR</t>
  </si>
  <si>
    <t>Traditional exposed bath waste with drain stopper, chain and overflow with exposed pipes -  Antique copper</t>
  </si>
  <si>
    <t>Colonna di scarico esterna per vasca con tappo e catenella - Antico rame</t>
  </si>
  <si>
    <t>CS52PR_BR</t>
  </si>
  <si>
    <t>Only for Ambra, Camelot, Regal, Regal Colors</t>
  </si>
  <si>
    <t>CS52PR_CR</t>
  </si>
  <si>
    <t>CS52PR_OT</t>
  </si>
  <si>
    <t>CS52PR_NK</t>
  </si>
  <si>
    <t>CS52PR_AR</t>
  </si>
  <si>
    <t>CS48_BR</t>
  </si>
  <si>
    <t>Only for Bayswater 16, Bayswater 17, Battersea, Capitol</t>
  </si>
  <si>
    <t>CS48_CR</t>
  </si>
  <si>
    <t>CS48_OT</t>
  </si>
  <si>
    <t>CS48_NK</t>
  </si>
  <si>
    <t>CS48_AR</t>
  </si>
  <si>
    <t>CSSKVC14_BR</t>
  </si>
  <si>
    <t>Hidden bath waste with automatic pop-up drain stopper, hidden polypropylene pipes and self-calibrating overflow</t>
  </si>
  <si>
    <t>Hidden bath waste with automatic pop-up drain stopper, hidden polypropylene pipes and self-calibrating overflow - Bronze</t>
  </si>
  <si>
    <t>Colonna di scarico in polipropilene a vasi comunicanti con troppo pieno nascosto - Bronzo</t>
  </si>
  <si>
    <t>Only for President</t>
  </si>
  <si>
    <t>CSSKVC14_CR</t>
  </si>
  <si>
    <t>Hidden bath waste with automatic pop-up drain stopper, hidden polypropylene pipes and self-calibrating overflow - Chrome</t>
  </si>
  <si>
    <t>Colonna di scarico in polipropilene a vasi comunicanti con troppo pieno nascosto - Cromo</t>
  </si>
  <si>
    <t>CSSKVC14_OT</t>
  </si>
  <si>
    <t>Hidden bath waste with automatic pop-up drain stopper, hidden polypropylene pipes and self-calibrating overflow - Light gold</t>
  </si>
  <si>
    <t>Colonna di scarico in polipropilene a vasi comunicanti con troppo pieno nascosto - Oro chiaro</t>
  </si>
  <si>
    <t>CSSKVC14_NK</t>
  </si>
  <si>
    <t>Hidden bath waste with automatic pop-up drain stopper, hidden polypropylene pipes and self-calibrating overflow - Polished nickel</t>
  </si>
  <si>
    <t>Colonna di scarico in polipropilene a vasi comunicanti con troppo pieno nascosto - Nickel lucido</t>
  </si>
  <si>
    <t>CSSKVC14_AR</t>
  </si>
  <si>
    <t>Hidden bath waste with automatic pop-up drain stopper, hidden polypropylene pipes and self-calibrating overflow -  Antique copper</t>
  </si>
  <si>
    <t>Colonna di scarico in polipropilene a vasi comunicanti con troppo pieno nascosto - Antico rame</t>
  </si>
  <si>
    <t>SFAS400BR</t>
  </si>
  <si>
    <t>Siphoned drain with automatic pop-up drain</t>
  </si>
  <si>
    <t>Siphoned drain with automatic pop-up drain - Bronze</t>
  </si>
  <si>
    <t>Piletta con sifone - Bronzo</t>
  </si>
  <si>
    <t>cm L: 8 x H: 9,3 x D: 19,4</t>
  </si>
  <si>
    <t>L: 3 1/8” x H: 3 5/8” x D: 7 5/8”</t>
  </si>
  <si>
    <t xml:space="preserve">Only for Diva, Aurora, Celine, Celine Petite, Hollywood </t>
  </si>
  <si>
    <t>SFDDEV1CR</t>
  </si>
  <si>
    <t>Exposed bath waste with up and down drain stopper and overflow system with exposed pipes</t>
  </si>
  <si>
    <t>Exposed bath waste with up and down drain stopper and overflow system with exposed pipes - Chrome</t>
  </si>
  <si>
    <t>cm H: 27 max</t>
  </si>
  <si>
    <t>H: 10 5/8” max</t>
  </si>
  <si>
    <t>Only for Admiral, Admiral 172, Admiral Lux, Admiral Copper Effect, Bayswater 17, Battersea, Chérie, Chérie Copper Effect, Draycott, Kensington, Kensington 154, Lamé, Mida, Regina, Regina Copper Effect</t>
  </si>
  <si>
    <t>SFDDEV1</t>
  </si>
  <si>
    <t>Exposed bath waste with up and down drain stopper and overflow system with exposed pipes - Light gold</t>
  </si>
  <si>
    <t>SFDDEV1NKL</t>
  </si>
  <si>
    <t>Exposed bath waste with up and down drain stopper and overflow system with exposed pipes - Polished nickel</t>
  </si>
  <si>
    <t>SFUD42651CR</t>
  </si>
  <si>
    <t>SFUD42652OT</t>
  </si>
  <si>
    <t>SFUD42651NKL</t>
  </si>
  <si>
    <t>SFUD42689NKSA</t>
  </si>
  <si>
    <t>Satin nickel</t>
  </si>
  <si>
    <t>Drain stopper for tub - Satin nickel</t>
  </si>
  <si>
    <t>Piletta per vasca - Nickel satinato</t>
  </si>
  <si>
    <t>SFUD42651AR</t>
  </si>
  <si>
    <t>SFD1058SCR</t>
  </si>
  <si>
    <t>Only for Admiral, Admiral 172, Admiral Lux, Admiral Copper Effect, Bayswater 16, Bayswater 17, Battersea, Capitol, Chérie, Chérie Copper Effect, Draycott, Kensington, Kensington 154, Lamé, Mida, Regina, Regina Copper Effect</t>
  </si>
  <si>
    <t>SFD1058S</t>
  </si>
  <si>
    <t>SFD1058SNKS</t>
  </si>
  <si>
    <t>SFD1058SNKSA</t>
  </si>
  <si>
    <t>Traditional exposed bath waste with drain stopper, chain and overflow with exposed pipes - Satin nickel</t>
  </si>
  <si>
    <t>Colonna di scarico esterna per vasca con tappo e catenella - Nickel satinato</t>
  </si>
  <si>
    <t>SFD1058SAR</t>
  </si>
  <si>
    <t>Traditional exposed bath waste with drain stopper, chain and overflow with exposed pipes - Antique copper</t>
  </si>
  <si>
    <t>SFD1058SMCR</t>
  </si>
  <si>
    <t>Only for Regal, Regal Colors, Ambra, Camelot</t>
  </si>
  <si>
    <t>SFD1058SMNKS</t>
  </si>
  <si>
    <t>SFD1058SMNKSA</t>
  </si>
  <si>
    <t>SFD1058SMAR</t>
  </si>
  <si>
    <t>cm H: 35 max</t>
  </si>
  <si>
    <t>H: 13 3/4” max</t>
  </si>
  <si>
    <t>SF360058</t>
  </si>
  <si>
    <t>SF360051NK</t>
  </si>
  <si>
    <t>SF360051NKSA</t>
  </si>
  <si>
    <t>Hidden bath waste with automatic pop-up drain stopper, hidden polypropylene pipes and self-calibrating overflow - Satin nickel</t>
  </si>
  <si>
    <t>Colonna di scarico in polipropilene a vasi comunicanti con troppo pieno nascosto - Nickel satinato</t>
  </si>
  <si>
    <t>SF360051AR</t>
  </si>
  <si>
    <t>Hidden bath waste with automatic pop-up drain stopper, hidden polypropylene pipes and self-calibrating overflow - Antique copper</t>
  </si>
  <si>
    <t>SFAS400.51CR</t>
  </si>
  <si>
    <t>Siphoned drain with automatic pop-up drain - Chrome</t>
  </si>
  <si>
    <t>Piletta con sifone - Cromo</t>
  </si>
  <si>
    <t>SFAS400.36OT</t>
  </si>
  <si>
    <t>Siphoned drain with automatic pop-up drain - Light gold</t>
  </si>
  <si>
    <t>Piletta con sifone - Oro chiaro</t>
  </si>
  <si>
    <t>Only for Diva, Aurora, Celine, Celine Petite, Hollywood</t>
  </si>
  <si>
    <t>SFAS400NKL</t>
  </si>
  <si>
    <t>Siphoned drain with automatic pop-up drain - Polished nickel</t>
  </si>
  <si>
    <t>Piletta con sifone - Nickel lucido</t>
  </si>
  <si>
    <t>SFAS400.89NKSA</t>
  </si>
  <si>
    <t>Siphoned drain with automatic pop-up drain - Satin nickel</t>
  </si>
  <si>
    <t>Piletta con sifone - Nickel satinato</t>
  </si>
  <si>
    <t>SFAS400AR</t>
  </si>
  <si>
    <t>Siphoned drain with automatic pop-up drain - Antique copper</t>
  </si>
  <si>
    <t>Piletta con sifone - Antico rame</t>
  </si>
  <si>
    <t>CSGAD56_BR</t>
  </si>
  <si>
    <t>Fixing kit for bathtubs only for floor drain</t>
  </si>
  <si>
    <t>Fixing kit for bathtubs only for floor drain - Bronze</t>
  </si>
  <si>
    <t>Kit di montaggio per vasche solo per scarico a pavimento - Bronzo</t>
  </si>
  <si>
    <t>cm L: 39,1 MAX x H: 16 x D: 7,6</t>
  </si>
  <si>
    <t>L: 15 3/8” MAX x H: 6 1/4” x D: 3”</t>
  </si>
  <si>
    <t>Only for Admiral, Admiral 172, Admiral Copper Effect, Aurora Bijoux, Aurora Bijoux White, Chérie, Chérie Copper Effect, Draycott, Kensington 154, Lamé, Mida, Regina, Regina Copper Effect</t>
  </si>
  <si>
    <t>CSGAD56_CR</t>
  </si>
  <si>
    <t>Fixing kit for bathtubs only for floor drain - Chrome</t>
  </si>
  <si>
    <t>Kit di montaggio per vasche solo per scarico a pavimento - Cromo</t>
  </si>
  <si>
    <t>CSGAD56_OT</t>
  </si>
  <si>
    <t>Fixing kit for bathtubs only for floor drain - Light gold</t>
  </si>
  <si>
    <t>Kit di montaggio per vasche solo per scarico a pavimento - Oro chiaro</t>
  </si>
  <si>
    <t>CSGAD56_NK</t>
  </si>
  <si>
    <t>Fixing kit for bathtubs only for floor drain - Polished nickel</t>
  </si>
  <si>
    <t>Kit di montaggio per vasche solo per scarico a pavimento - Nickel lucido</t>
  </si>
  <si>
    <t>CSGAD56_AR</t>
  </si>
  <si>
    <t>Fixing kit for bathtubs only for floor drain - Antique copper</t>
  </si>
  <si>
    <t>Kit di montaggio per vasche solo per scarico a pavimento - Antico rame</t>
  </si>
  <si>
    <t>DEKITGTBR</t>
  </si>
  <si>
    <t>Bathtubs|Taps</t>
  </si>
  <si>
    <t>Austin|Black Diamond|City|Coventry|Dandy|Black Dandy|Morris|Black Morris|White Rose</t>
  </si>
  <si>
    <t>Connection piece for MARFRGT free standing legs and bath waste</t>
  </si>
  <si>
    <t>Connection piece for MARFRGT free standing legs and bath waste - Bronze</t>
  </si>
  <si>
    <t>Austin|Black Diamond|City|Coventry|Dandy|Black Dandy|Morris|Black Morris|White Rose - Raccordo gambe a terra MARFRGT e colonna di scarico - Bronzo</t>
  </si>
  <si>
    <t>cm L: MAX 26 x H: 2,5 x D: MAX 14,7</t>
  </si>
  <si>
    <t>L: MAX 10 1/4" x H: 1" x D: MAX 5 4/5"</t>
  </si>
  <si>
    <t>Cannot be matched with SDF74</t>
  </si>
  <si>
    <t>DEKITGTCR</t>
  </si>
  <si>
    <t>Connection piece for MARFRGT free standing legs and bath waste - Chrome</t>
  </si>
  <si>
    <t>Austin|Black Diamond|City|Coventry|Dandy|Black Dandy|Morris|Black Morris|White Rose - Raccordo gambe a terra MARFRGT e colonna di scarico - Cromo</t>
  </si>
  <si>
    <t>DEKITGTOT</t>
  </si>
  <si>
    <t>Connection piece for MARFRGT free standing legs and bath waste - Light gold</t>
  </si>
  <si>
    <t>Austin|Black Diamond|City|Coventry|Dandy|Black Dandy|Morris|Black Morris|White Rose - Raccordo gambe a terra MARFRGT e colonna di scarico - Oro chiaro</t>
  </si>
  <si>
    <t>DEKITGTNK</t>
  </si>
  <si>
    <t>Connection piece for MARFRGT free standing legs and bath waste - Polished nickel</t>
  </si>
  <si>
    <t>Austin|Black Diamond|City|Coventry|Dandy|Black Dandy|Morris|Black Morris|White Rose - Raccordo gambe a terra MARFRGT e colonna di scarico - Nickel lucido</t>
  </si>
  <si>
    <t>AS06251DE3CR</t>
  </si>
  <si>
    <t>Fixing kit for bathtubs</t>
  </si>
  <si>
    <t>Fixing kit for bathtubs - Chrome</t>
  </si>
  <si>
    <t>Kit di montaggio per vasche - Cromo</t>
  </si>
  <si>
    <t>G 1 1/2" cm L: 67 MAX x H: 13,4 x D: 8,3</t>
  </si>
  <si>
    <t>G 1 1/2" L: 26 3/8" MAX x H: 5 2/7" x D: 3 1/4"</t>
  </si>
  <si>
    <t>AS06236DE3OT </t>
  </si>
  <si>
    <t>Fixing kit for bathtubs - Light gold</t>
  </si>
  <si>
    <t>Kit di montaggio per vasche - Oro chiaro</t>
  </si>
  <si>
    <t>AS06285DE3NK</t>
  </si>
  <si>
    <t>Fixing kit for bathtubs - Polished nickel</t>
  </si>
  <si>
    <t>Kit di montaggio per vasche - Nickel lucido</t>
  </si>
  <si>
    <t>AS06289DE3NKSA</t>
  </si>
  <si>
    <t>Fixing kit for bathtubs - Satin nickel</t>
  </si>
  <si>
    <t>Kit di montaggio per vasche - Nickel satinato</t>
  </si>
  <si>
    <t>AS06251DE3AR</t>
  </si>
  <si>
    <t>Fixing kit for bathtubs - Antique copper</t>
  </si>
  <si>
    <t>Kit di montaggio per vasche - Antico rame</t>
  </si>
  <si>
    <t>G 1 1/2" cm L: 67 MAX x H: 13,4 x D: 8,4</t>
  </si>
  <si>
    <t>CTRPISCBR</t>
  </si>
  <si>
    <t>Consoles&amp;Vanity Units</t>
  </si>
  <si>
    <t>Accessories for vanity units</t>
  </si>
  <si>
    <t>Click-clack basin waste with overflow</t>
  </si>
  <si>
    <t>Click-clack basin waste with overflow - Bronze</t>
  </si>
  <si>
    <t>Piletta click-clack per lavabo con troppo pieno - Bronzo</t>
  </si>
  <si>
    <t>CTRPISCCR</t>
  </si>
  <si>
    <t>Click-clack basin waste with overflow - Chrome</t>
  </si>
  <si>
    <t>Piletta click-clack per lavabo con troppo pieno - Cromo</t>
  </si>
  <si>
    <t>CTRPISCNKS</t>
  </si>
  <si>
    <t>Click-clack basin waste with overflow - Polished nickel</t>
  </si>
  <si>
    <t>Piletta click-clack per lavabo con troppo pieno - Nickel lucido</t>
  </si>
  <si>
    <t>CTRPISCOT</t>
  </si>
  <si>
    <t>Click-clack basin waste with overflow - Light Gold</t>
  </si>
  <si>
    <t>Piletta click-clack per lavabo con troppo pieno - Oro chiaro</t>
  </si>
  <si>
    <t>CTRPISCBRNOTRPI</t>
  </si>
  <si>
    <t>Click-clack waste without overflow</t>
  </si>
  <si>
    <t>Click-clack waste without overflow - Bronze</t>
  </si>
  <si>
    <t>Piletta click-clack senza troppo pieno - Bronzo</t>
  </si>
  <si>
    <t>CTRPISCCRNOTRPI</t>
  </si>
  <si>
    <t>Click-clack waste without overflow - Chrome</t>
  </si>
  <si>
    <t>Piletta click-clack senza troppo pieno - Cromo</t>
  </si>
  <si>
    <t>CTRPISCNKSANOTRPI</t>
  </si>
  <si>
    <t xml:space="preserve">Satin nickel </t>
  </si>
  <si>
    <t xml:space="preserve">Click-clack waste without overflow - Satin nickel </t>
  </si>
  <si>
    <t xml:space="preserve">Piletta click-clack senza troppo pieno - Nickel satinato </t>
  </si>
  <si>
    <t>CTRPISCNKSNOTRPI</t>
  </si>
  <si>
    <t>Click-clack waste without overflow - Polished nickel</t>
  </si>
  <si>
    <t>Piletta click-clack senza troppo pieno - Nickel lucido</t>
  </si>
  <si>
    <t>CTRPISCOTNOTRPI</t>
  </si>
  <si>
    <t>Click-clack waste without overflow - Light gold</t>
  </si>
  <si>
    <t>Piletta click-clack senza troppo pieno - Oro chiaro</t>
  </si>
  <si>
    <t>CTRPISCOTSATPNOTRPI</t>
  </si>
  <si>
    <t>Brushed brass matt lacquered</t>
  </si>
  <si>
    <t>Click-clack waste without overflow - Brushed brass matt lacquered</t>
  </si>
  <si>
    <t>Piletta click-clack senza troppo pieno - Ottone satinato protetto matt</t>
  </si>
  <si>
    <t>DBMUSICALCAL</t>
  </si>
  <si>
    <t>Vanity units</t>
  </si>
  <si>
    <t>Double Music</t>
  </si>
  <si>
    <t>Antique Aluminium Leaf - Calacatta oro</t>
  </si>
  <si>
    <t>Vanity unit for washbasin</t>
  </si>
  <si>
    <t>Double Music - Vanity unit for washbasin - Antique Aluminium Leaf - Calacatta oro</t>
  </si>
  <si>
    <t>Double Music - Mobile portalavabo per lavabo - Antiqued Aluminium Leaf - Calacatta Oro</t>
  </si>
  <si>
    <t>cm L: 181,5 x H: 96,8 x D: 56</t>
  </si>
  <si>
    <t>L: 71 1/2" x H: 38 1/9"  x D: 22"</t>
  </si>
  <si>
    <t xml:space="preserve">Other eventual combinations of vanity colour, ceramic colour and marble type are available upon request. The top does not have a protective finish, extra cost for protective finish: DETRATIDROREP P. 2.33. </t>
  </si>
  <si>
    <t>The price does not include the under counter basin, matching basins: Babylon Ceramic, Rose, Swindon, White 50, White 56</t>
  </si>
  <si>
    <t>DBMUSICALGRN</t>
  </si>
  <si>
    <t>Antique Aluminium Leaf - Absolute Black</t>
  </si>
  <si>
    <t>Double Music - Vanity unit for washbasin - Antique Aluminium Leaf - Absolute Black</t>
  </si>
  <si>
    <t>Double Music - Mobile portalavabo per lavabo - Antiqued Aluminium Leaf - Absolute Black</t>
  </si>
  <si>
    <t>DBMUSICCRCAL</t>
  </si>
  <si>
    <t>Cream - Calacatta oro</t>
  </si>
  <si>
    <t>Double Music - Vanity unit for washbasin - Cream - Calacatta oro</t>
  </si>
  <si>
    <t>Double Music - Mobile portalavabo per lavabo - Cream - Calacatta Oro</t>
  </si>
  <si>
    <t>DBMUSICCRGRN</t>
  </si>
  <si>
    <t>Cream - Absolute Black</t>
  </si>
  <si>
    <t>Double Music - Vanity unit for washbasin - Cream - Absolute Black</t>
  </si>
  <si>
    <t>Double Music - Mobile portalavabo per lavabo - Cream - Absolute Black</t>
  </si>
  <si>
    <t>DBMUSICDBCAL</t>
  </si>
  <si>
    <t>Deep Black - Calacatta oro</t>
  </si>
  <si>
    <t>Double Music - Vanity unit for washbasin - Deep Black - Calacatta oro</t>
  </si>
  <si>
    <t>Double Music - Mobile portalavabo per lavabo - Deep Black - Calacatta Oro</t>
  </si>
  <si>
    <t>DBMUSICDBGRN</t>
  </si>
  <si>
    <t>Deep Black - Absolute Black</t>
  </si>
  <si>
    <t>Double Music - Vanity unit for washbasin - Deep Black - Absolute Black</t>
  </si>
  <si>
    <t>Double Music - Mobile portalavabo per lavabo - Deep Black - Absolute Black</t>
  </si>
  <si>
    <t>DBMUSICITCAL</t>
  </si>
  <si>
    <t>Toulipier Veneer - Calacatta oro</t>
  </si>
  <si>
    <t>Double Music - Vanity unit for washbasin - Toulipier Veneer - Calacatta oro</t>
  </si>
  <si>
    <t>Double Music - Mobile portalavabo per lavabo - Impiallacciato Toulipier - Calacatta Oro</t>
  </si>
  <si>
    <t>DBMUSICITGRN</t>
  </si>
  <si>
    <t>Toulipier Veneer - Absolute Black</t>
  </si>
  <si>
    <t>Double Music - Vanity unit for washbasin - Toulipier Veneer - Absolute Black</t>
  </si>
  <si>
    <t>Double Music - Mobile portalavabo per lavabo - Impiallacciato Toulipier - Absolute Black</t>
  </si>
  <si>
    <t>DBMUSICPWCAL</t>
  </si>
  <si>
    <t>Pure White - Calacatta oro</t>
  </si>
  <si>
    <t>Double Music - Vanity unit for washbasin - Pure White - Calacatta oro</t>
  </si>
  <si>
    <t>Double Music - Mobile portalavabo per lavabo - Pure White - Calacatta Oro</t>
  </si>
  <si>
    <t>DBMUSICPWGRN</t>
  </si>
  <si>
    <t>Pure White - Absolute Black</t>
  </si>
  <si>
    <t>Double Music - Vanity unit for washbasin - Pure White - Absolute Black</t>
  </si>
  <si>
    <t>Double Music - Mobile portalavabo per lavabo - Pure White - Absolute Black</t>
  </si>
  <si>
    <t>DBMUSICWGCAL</t>
  </si>
  <si>
    <t>Warm Grey - Calacatta oro</t>
  </si>
  <si>
    <t>Double Music - Vanity unit for washbasin - Warm Grey - Calacatta oro</t>
  </si>
  <si>
    <t>Double Music - Mobile portalavabo per lavabo - Warm Grey - Calacatta Oro</t>
  </si>
  <si>
    <t>DBMUSICWGGRN</t>
  </si>
  <si>
    <t>Warm Grey - Absolute Black</t>
  </si>
  <si>
    <t>Double Music - Vanity unit for washbasin - Warm Grey - Absolute Black</t>
  </si>
  <si>
    <t>Double Music - Mobile portalavabo per lavabo - Warm Grey - Absolute Black</t>
  </si>
  <si>
    <t>DDCRYMEMPHBI</t>
  </si>
  <si>
    <t>Consoles</t>
  </si>
  <si>
    <t>Crystal Memphis</t>
  </si>
  <si>
    <t>White</t>
  </si>
  <si>
    <t>Console for Wide Blues Double basin</t>
  </si>
  <si>
    <t>Crystal Memphis - Console for Wide Blues Double basin - White</t>
  </si>
  <si>
    <t>Crystal Memphis - Consolle per lavabo doppio Wide Blues - Bianco</t>
  </si>
  <si>
    <t>cm L: 124,5 x H: 88,3 x D: 56,5</t>
  </si>
  <si>
    <t>L: 49” x H: 34 3/4” x D: 22 1/4”</t>
  </si>
  <si>
    <t>DEWDBLUES(1-3)FBI</t>
  </si>
  <si>
    <t>DDCRYMEMPHBR</t>
  </si>
  <si>
    <t>Crystal Memphis - Console for Wide Blues Double basin - Bronze</t>
  </si>
  <si>
    <t>Crystal Memphis - Consolle per lavabo doppio Wide Blues - Bronzo</t>
  </si>
  <si>
    <t>DDCRYMEMPHCR</t>
  </si>
  <si>
    <t>Crystal Memphis - Console for Wide Blues Double basin - Chrome</t>
  </si>
  <si>
    <t>Crystal Memphis - Consolle per lavabo doppio Wide Blues - Cromo</t>
  </si>
  <si>
    <t>DDCRYMEMPHNK</t>
  </si>
  <si>
    <t>Crystal Memphis - Console for Wide Blues Double basin - Polished nickel</t>
  </si>
  <si>
    <t>Crystal Memphis - Consolle per lavabo doppio Wide Blues - Nickel lucido</t>
  </si>
  <si>
    <t>DDCRYMEMPHOT</t>
  </si>
  <si>
    <t>Crystal Memphis - Console for Wide Blues Double basin - Light gold</t>
  </si>
  <si>
    <t>Crystal Memphis - Consolle per lavabo doppio Wide Blues - Oro chiaro</t>
  </si>
  <si>
    <t>DDMEMPHISBI</t>
  </si>
  <si>
    <t>Memphis</t>
  </si>
  <si>
    <t>Memphis - Console for Wide Blues Double basin - White</t>
  </si>
  <si>
    <t>Memphis - Consolle per lavabo doppio Wide Blues - Bianco</t>
  </si>
  <si>
    <t>DDMEMPHISBR</t>
  </si>
  <si>
    <t>Memphis - Console for Wide Blues Double basin - Bronze</t>
  </si>
  <si>
    <t>Memphis - Consolle per lavabo doppio Wide Blues - Bronzo</t>
  </si>
  <si>
    <t>DDMEMPHISCR</t>
  </si>
  <si>
    <t>Memphis - Console for Wide Blues Double basin - Chrome</t>
  </si>
  <si>
    <t>Memphis - Consolle per lavabo doppio Wide Blues - Cromo</t>
  </si>
  <si>
    <t>DDMEMPHISNK</t>
  </si>
  <si>
    <t>Memphis - Console for Wide Blues Double basin - Polished nickel</t>
  </si>
  <si>
    <t>Memphis - Consolle per lavabo doppio Wide Blues - Nickel lucido</t>
  </si>
  <si>
    <t>DDMEMPHISOT</t>
  </si>
  <si>
    <t>Memphis - Console for Wide Blues Double basin - Light gold</t>
  </si>
  <si>
    <t>Memphis - Consolle per lavabo doppio Wide Blues - Oro chiaro</t>
  </si>
  <si>
    <t>DDSINGMEMPHBI</t>
  </si>
  <si>
    <t>Single Memphis</t>
  </si>
  <si>
    <t>Console for Blues basin</t>
  </si>
  <si>
    <t>Single Memphis - Console for Blues basin - White</t>
  </si>
  <si>
    <t>Single Memphis - Consolle per lavabo Blues - Bianco</t>
  </si>
  <si>
    <t>cm L: 71 x H: 88,3 x D: 56,5</t>
  </si>
  <si>
    <t>L: 28” x H: 34 3/4” x D: 22 1/4”</t>
  </si>
  <si>
    <t>IBLG(1-3)FBLUES</t>
  </si>
  <si>
    <t>DDSINGMEMPHBR</t>
  </si>
  <si>
    <t>Single Memphis - Console for Blues basin - Bronze</t>
  </si>
  <si>
    <t>Single Memphis - Consolle per lavabo Blues - Bronzo</t>
  </si>
  <si>
    <t>DDSINGMEMPHCR</t>
  </si>
  <si>
    <t>Single Memphis - Console for Blues basin - Chrome</t>
  </si>
  <si>
    <t>Single Memphis - Consolle per lavabo Blues - Cromo</t>
  </si>
  <si>
    <t>DDSINGMEMPHNK</t>
  </si>
  <si>
    <t>Single Memphis - Console for Blues basin - Polished nickel</t>
  </si>
  <si>
    <t>Single Memphis - Consolle per lavabo Blues - Nickel lucido</t>
  </si>
  <si>
    <t>DDSINGMEMPHOT</t>
  </si>
  <si>
    <t>Single Memphis - Console for Blues basin - Light gold</t>
  </si>
  <si>
    <t>Single Memphis - Consolle per lavabo Blues - Oro chiaro</t>
  </si>
  <si>
    <t>DEAUDREYBNGRNCR</t>
  </si>
  <si>
    <t>Audrey</t>
  </si>
  <si>
    <t>Pure White Deep Black -Nero Assoluto Granite -Chrome</t>
  </si>
  <si>
    <t xml:space="preserve">Vanity unit for washbasin </t>
  </si>
  <si>
    <t>Audrey - Vanity unit for washbasin - Pure White Deep Black -Nero Assoluto Granite -Chrome</t>
  </si>
  <si>
    <t>Audrey - Mobile portalavabo per lavabo - Pure White Deep Black - Granito Nero Assoluto - Cromo</t>
  </si>
  <si>
    <t>cm L: 111 x H: 99,5 x D: 57,5</t>
  </si>
  <si>
    <t>L: 43 5/7” x H: 39 1/6” x D: 22 5/8”</t>
  </si>
  <si>
    <t xml:space="preserve">Other eventual combinations of vanity colour, ceramic colour and marble type are available upon request. The top does not have a protective finish, extra cost for protective finish: DETRATIDROREP P. 2.33. The metallic structure is constructed in a fused aluminium and certain tiny imperfections on the product’s surface are considered characteristics of the product. </t>
  </si>
  <si>
    <t>The price does not include the under counter basin, matching basins: Babylon Ceramic, Swindon, White 50</t>
  </si>
  <si>
    <t>DEAUDREYBNGRNNK</t>
  </si>
  <si>
    <t>Pure White Deep Black -Nero Assoluto Granite -Polished nickel</t>
  </si>
  <si>
    <t>Audrey - Vanity unit for washbasin - Pure White Deep Black -Nero Assoluto Granite -Polished nickel</t>
  </si>
  <si>
    <t>Audrey - Mobile portalavabo per lavabo - Pure White Deep Black - Granito Nero Assoluto - Nickel lucido</t>
  </si>
  <si>
    <t>DEAUDREYBNGRNOT</t>
  </si>
  <si>
    <t>Pure White Deep Black -Nero Assoluto Granite -Light gold</t>
  </si>
  <si>
    <t>Audrey - Vanity unit for washbasin - Pure White Deep Black -Nero Assoluto Granite -Light gold</t>
  </si>
  <si>
    <t>Audrey - Mobile portalavabo per lavabo - Pure White Deep Black - Granito Nero Assoluto - Oro chiaro</t>
  </si>
  <si>
    <t>DEAUDREYBNMCACR</t>
  </si>
  <si>
    <t>Pure White Deep Black -Bianco Carrara - Chrome</t>
  </si>
  <si>
    <t>Audrey - Vanity unit for washbasin - Pure White Deep Black -Bianco Carrara - Chrome</t>
  </si>
  <si>
    <t>Audrey - Mobile portalavabo per lavabo - Pure White Deep Black - Bianco Carrara - Cromo</t>
  </si>
  <si>
    <t>DEAUDREYBNMCANK</t>
  </si>
  <si>
    <t>Pure White Deep Black -Bianco Carrara - Polished nickel</t>
  </si>
  <si>
    <t>Audrey - Vanity unit for washbasin - Pure White Deep Black -Bianco Carrara - Polished nickel</t>
  </si>
  <si>
    <t>Audrey - Mobile portalavabo per lavabo - Pure White Deep Black - Bianco Carrara - Nickel lucido</t>
  </si>
  <si>
    <t>DEAUDREYBNMCAOT</t>
  </si>
  <si>
    <t>Pure White Deep Black -Bianco Carrara - Light gold</t>
  </si>
  <si>
    <t>Audrey - Vanity unit for washbasin - Pure White Deep Black -Bianco Carrara - Light gold</t>
  </si>
  <si>
    <t>Audrey - Mobile portalavabo per lavabo - Pure White Deep Black - Bianco Carrara - Oro chiaro</t>
  </si>
  <si>
    <t>DEAUDREYBNNMACR</t>
  </si>
  <si>
    <t>Pure White Deep Black -Nero Marquinha - Chrome</t>
  </si>
  <si>
    <t>Audrey - Vanity unit for washbasin - Pure White Deep Black -Nero Marquinha - Chrome</t>
  </si>
  <si>
    <t>Audrey - Mobile portalavabo per lavabo - Pure White Deep Black - Nero Marquinha - Cromo</t>
  </si>
  <si>
    <t>DEAUDREYBNNMANK</t>
  </si>
  <si>
    <t>Pure White Deep Black -Nero Marquinha - Polished nickel</t>
  </si>
  <si>
    <t>Audrey - Vanity unit for washbasin - Pure White Deep Black -Nero Marquinha - Polished nickel</t>
  </si>
  <si>
    <t>Audrey - Mobile portalavabo per lavabo - Pure White Deep Black - Nero Marquinha - Nickel lucido</t>
  </si>
  <si>
    <t>DEAUDREYBNNMAOT</t>
  </si>
  <si>
    <t>Pure White Deep Black -Nero Marquinha - Light gold</t>
  </si>
  <si>
    <t>Audrey - Vanity unit for washbasin - Pure White Deep Black -Nero Marquinha - Light gold</t>
  </si>
  <si>
    <t>Audrey - Mobile portalavabo per lavabo - Pure White Deep Black - Nero Marquinha - Oro chiaro</t>
  </si>
  <si>
    <t>DEAUDREYNBGRNCR</t>
  </si>
  <si>
    <t>Deep Black Pure White - Nero Assoluto Granite -Chrome</t>
  </si>
  <si>
    <t>Audrey - Vanity unit for washbasin - Deep Black Pure White - Nero Assoluto Granite -Chrome</t>
  </si>
  <si>
    <t>Audrey - Mobile portalavabo per lavabo - Deep Black Pure White - Granito Absolute Black - Cromo</t>
  </si>
  <si>
    <t>DEAUDREYNBGRNNK</t>
  </si>
  <si>
    <t>Deep Black Pure White - Nero Assoluto Granite -Polished nickel</t>
  </si>
  <si>
    <t>Audrey - Vanity unit for washbasin - Deep Black Pure White - Nero Assoluto Granite -Polished nickel</t>
  </si>
  <si>
    <t>Audrey - Mobile portalavabo per lavabo - Pure White Deep Black - Granito Absolute Black - Nickel lucido</t>
  </si>
  <si>
    <t>DEAUDREYNBGRNOT</t>
  </si>
  <si>
    <t>Deep Black Pure White - Nero Assoluto Granite -Light gold</t>
  </si>
  <si>
    <t>Audrey - Vanity unit for washbasin - Deep Black Pure White - Nero Assoluto Granite -Light gold</t>
  </si>
  <si>
    <t>Audrey - Mobile portalavabo per lavabo - Deep Black Pure White - Granito Absolute Black - Oro chiaro</t>
  </si>
  <si>
    <t>DEAUDREYNBMCACR</t>
  </si>
  <si>
    <t>Deep Black Pure White - Bianco Carrara - Chrome</t>
  </si>
  <si>
    <t>Audrey - Vanity unit for washbasin - Deep Black Pure White - Bianco Carrara - Chrome</t>
  </si>
  <si>
    <t>Audrey - Mobile portalavabo per lavabo - Deep Black Pure White - Bianco Carrara - Cromo</t>
  </si>
  <si>
    <t>DEAUDREYNBMCANK</t>
  </si>
  <si>
    <t>Deep Black Pure White - Bianco Carrara - Polished nickel</t>
  </si>
  <si>
    <t>Audrey - Vanity unit for washbasin - Deep Black Pure White - Bianco Carrara - Polished nickel</t>
  </si>
  <si>
    <t>Audrey - Mobile portalavabo per lavabo - Deep Black Pure White - Bianco Carrara - Nickel lucido</t>
  </si>
  <si>
    <t>DEAUDREYNBMCAOT</t>
  </si>
  <si>
    <t>Deep Black Pure White - Bianco Carrara - Light gold</t>
  </si>
  <si>
    <t>Audrey - Vanity unit for washbasin - Deep Black Pure White - Bianco Carrara - Light gold</t>
  </si>
  <si>
    <t>Audrey - Mobile portalavabo per lavabo - Deep Black Pure White - Bianco Carrara - Oro chiaro</t>
  </si>
  <si>
    <t>DEAUDREYNBNMACR</t>
  </si>
  <si>
    <t>Deep Black Pure White - Nero Marquinha - Chrome</t>
  </si>
  <si>
    <t>Audrey - Vanity unit for washbasin - Deep Black Pure White - Nero Marquinha - Chrome</t>
  </si>
  <si>
    <t>Audrey - Mobile portalavabo per lavabo - Deep Black Pure White - Nero Marquinha - Cromo</t>
  </si>
  <si>
    <t>DEAUDREYNBNMANK</t>
  </si>
  <si>
    <t>Deep Black Pure White - Nero Marquinha - Polished nickel</t>
  </si>
  <si>
    <t>Audrey - Vanity unit for washbasin - Deep Black Pure White - Nero Marquinha - Polished nickel</t>
  </si>
  <si>
    <t>Audrey - Mobile portalavabo per lavabo - Deep Black Pure White - Nero Marquinha - Nickel lucido</t>
  </si>
  <si>
    <t>DEAUDREYNBNMAOT</t>
  </si>
  <si>
    <t>Deep Black Pure White - Nero Marquinha - Light gold</t>
  </si>
  <si>
    <t>Audrey - Vanity unit for washbasin - Deep Black Pure White - Nero Marquinha - Light gold</t>
  </si>
  <si>
    <t>Audrey - Mobile portalavabo per lavabo - Deep Black Pure White - Nero Marquinha - Oro chiaro</t>
  </si>
  <si>
    <t>DEBENTCRCENCRMCA/BI</t>
  </si>
  <si>
    <t>Bentley</t>
  </si>
  <si>
    <t xml:space="preserve">Cream - Chrome - Bianco Carrara </t>
  </si>
  <si>
    <t xml:space="preserve">Vanity unit for white ceramic basin </t>
  </si>
  <si>
    <t xml:space="preserve">Bentley - Vanity unit for white ceramic basin - Cream - Chrome - Bianco Carrara </t>
  </si>
  <si>
    <t xml:space="preserve">Bentley - Mobile portalavabo per lavabo in ceramica bianca - Cream - Cromo - Bianco Carrara </t>
  </si>
  <si>
    <t>cm L: 144 x H: 89,8 x D: 56</t>
  </si>
  <si>
    <t>L: 56 5/7” x H: 35 3/8” x D: 22”</t>
  </si>
  <si>
    <t>DEBENTCRCENCRMCA/NE</t>
  </si>
  <si>
    <t xml:space="preserve">Vanity unit for black ceramic basin </t>
  </si>
  <si>
    <t xml:space="preserve">Bentley - Vanity unit for black ceramic basin - Cream - Chrome - Bianco Carrara </t>
  </si>
  <si>
    <t xml:space="preserve">Bentley - Mobile portalavabo per lavabo in ceramica nera - Cream - Cromo - Bianco Carrara </t>
  </si>
  <si>
    <t>DEBENTCRCENCRNMA/BI</t>
  </si>
  <si>
    <t xml:space="preserve">Cream - Chrome - Nero Marquinha </t>
  </si>
  <si>
    <t xml:space="preserve">Bentley - Vanity unit for white ceramic basin - Cream - Chrome - Nero Marquinha </t>
  </si>
  <si>
    <t xml:space="preserve">Bentley - Mobile portalavabo per lavabo in ceramica bianca - Cream - Cromo - Nero Marquinha </t>
  </si>
  <si>
    <t>DEBENTCRCENCRNMA/NE</t>
  </si>
  <si>
    <t xml:space="preserve">Bentley - Vanity unit for black ceramic basin - Cream - Chrome - Nero Marquinha </t>
  </si>
  <si>
    <t xml:space="preserve">Bentley - Mobile portalavabo per lavabo in ceramica nera - Cream - Cromo - Nero Marquinha </t>
  </si>
  <si>
    <t>DEBENTCRCENNKMCA/BI</t>
  </si>
  <si>
    <t xml:space="preserve">Cream - Polished nickel -Bianco Carrara </t>
  </si>
  <si>
    <t xml:space="preserve">Bentley - Vanity unit for white ceramic basin - Cream - Polished nickel -Bianco Carrara </t>
  </si>
  <si>
    <t xml:space="preserve">Bentley - Mobile portalavabo per lavabo in ceramica bianca - Cream - Nickel lucido - Bianco Carrara </t>
  </si>
  <si>
    <t>DEBENTCRCENNKMCA/NE</t>
  </si>
  <si>
    <t xml:space="preserve">Bentley - Vanity unit for black ceramic basin - Cream - Polished nickel -Bianco Carrara </t>
  </si>
  <si>
    <t xml:space="preserve">Bentley - Mobile portalavabo per lavabo in ceramica nera - Cream - Nickel lucido - Bianco Carrara </t>
  </si>
  <si>
    <t>DEBENTCRCENNKNMA/BI</t>
  </si>
  <si>
    <t xml:space="preserve">Cream - Polished nickel -Nero Marquinha </t>
  </si>
  <si>
    <t xml:space="preserve">Bentley - Vanity unit for white ceramic basin - Cream - Polished nickel -Nero Marquinha </t>
  </si>
  <si>
    <t xml:space="preserve">Bentley - Mobile portalavabo per lavabo in ceramica bianca - Cream - Nickel lucido - Nero Marquinha </t>
  </si>
  <si>
    <t>DEBENTCRCENNKNMA/NE</t>
  </si>
  <si>
    <t xml:space="preserve">Bentley - Vanity unit for black ceramic basin - Cream - Polished nickel -Nero Marquinha </t>
  </si>
  <si>
    <t xml:space="preserve">Bentley - Mobile portalavabo per lavabo in ceramica nera - Cream - Nickel lucido - Nero Marquinha </t>
  </si>
  <si>
    <t>DEBENTCRCENOTMCA/BI</t>
  </si>
  <si>
    <t xml:space="preserve">Cream - Light gold - Bianco Carrara </t>
  </si>
  <si>
    <t xml:space="preserve">Bentley - Vanity unit for white ceramic basin - Cream - Light gold - Bianco Carrara </t>
  </si>
  <si>
    <t xml:space="preserve">Bentley - Mobile portalavabo per lavabo in ceramica bianca - Cream - Oro chiaro - Bianco Carrara </t>
  </si>
  <si>
    <t>DEBENTCRCENOTMCA/NE</t>
  </si>
  <si>
    <t xml:space="preserve">Bentley - Vanity unit for black ceramic basin - Cream - Light gold - Bianco Carrara </t>
  </si>
  <si>
    <t xml:space="preserve">Bentley - Mobile portalavabo per lavabo in ceramica nera - Cream - Oro chiaro - Bianco Carrara </t>
  </si>
  <si>
    <t>DEBENTCRCENOTNMA/BI</t>
  </si>
  <si>
    <t xml:space="preserve">Cream - Light gold - Nero Marquinha </t>
  </si>
  <si>
    <t xml:space="preserve">Bentley - Vanity unit for white ceramic basin - Cream - Light gold - Nero Marquinha </t>
  </si>
  <si>
    <t xml:space="preserve">Bentley - Mobile portalavabo per lavabo in ceramica bianca - Cream - Oro chiaro - Nero Marquinha </t>
  </si>
  <si>
    <t>DEBENTCRCENOTNMA/NE</t>
  </si>
  <si>
    <t xml:space="preserve">Bentley - Vanity unit for black ceramic basin - Cream - Light gold - Nero Marquinha </t>
  </si>
  <si>
    <t xml:space="preserve">Bentley - Mobile portalavabo per lavabo in ceramica nera - Cream - Oro chiaro - Nero Marquinha </t>
  </si>
  <si>
    <t>DEBENTDBCENCRMCA/BI</t>
  </si>
  <si>
    <t xml:space="preserve">Deep Black - Chrome - Bianco Carrara </t>
  </si>
  <si>
    <t xml:space="preserve">Bentley - Vanity unit for white ceramic basin - Deep Black - Chrome - Bianco Carrara </t>
  </si>
  <si>
    <t xml:space="preserve">Bentley - Mobile portalavabo per lavabo in ceramica bianca - Deep Black - Cromo - Bianco Carrara </t>
  </si>
  <si>
    <t>cm L: 121 x H: 89,8 x D: 56</t>
  </si>
  <si>
    <t>DEBENTDBCENCRMCA/NE</t>
  </si>
  <si>
    <t xml:space="preserve">Bentley - Vanity unit for black ceramic basin - Deep Black - Chrome - Bianco Carrara </t>
  </si>
  <si>
    <t xml:space="preserve">Bentley - Mobile portalavabo per lavabo in ceramica nera - Deep Black - Cromo - Bianco Carrara </t>
  </si>
  <si>
    <t>DEBENTDBCENCRNMA/BI</t>
  </si>
  <si>
    <t xml:space="preserve">Deep Black - Chrome - Nero Marquinha </t>
  </si>
  <si>
    <t xml:space="preserve">Bentley - Vanity unit for white ceramic basin - Deep Black - Chrome - Nero Marquinha </t>
  </si>
  <si>
    <t xml:space="preserve">Bentley - Mobile portalavabo per lavabo in ceramica bianca - Deep Black - Cromo - Nero Marquinha </t>
  </si>
  <si>
    <t>DEBENTDBCENCRNMA/NE</t>
  </si>
  <si>
    <t xml:space="preserve">Bentley - Vanity unit for black ceramic basin - Deep Black - Chrome - Nero Marquinha </t>
  </si>
  <si>
    <t xml:space="preserve">Bentley - Mobile portalavabo per lavabo in ceramica nera - Deep Black - Cromo - Nero Marquinha </t>
  </si>
  <si>
    <t>DEBENTDBCENNKMCA/BI</t>
  </si>
  <si>
    <t xml:space="preserve">Deep Black - Polished nickel -Bianco Carrara </t>
  </si>
  <si>
    <t xml:space="preserve">Bentley - Vanity unit for white ceramic basin - Deep Black - Polished nickel -Bianco Carrara </t>
  </si>
  <si>
    <t xml:space="preserve">Bentley - Mobile portalavabo per lavabo in ceramica bianca - Deep Black - Nickel lucido - Bianco Carrara </t>
  </si>
  <si>
    <t>DEBENTDBCENNKMCA/NE</t>
  </si>
  <si>
    <t xml:space="preserve">Bentley - Vanity unit for black ceramic basin - Deep Black - Polished nickel -Bianco Carrara </t>
  </si>
  <si>
    <t xml:space="preserve">Bentley - Mobile portalavabo per lavabo in ceramica nera - Deep Black - Nickel lucido - Bianco Carrara </t>
  </si>
  <si>
    <t>DEBENTDBCENNKNMA/BI</t>
  </si>
  <si>
    <t xml:space="preserve">Deep Black - Polished nickel -Nero Marquinha </t>
  </si>
  <si>
    <t xml:space="preserve">Bentley - Vanity unit for white ceramic basin - Deep Black - Polished nickel -Nero Marquinha </t>
  </si>
  <si>
    <t xml:space="preserve">Bentley - Mobile portalavabo per lavabo in ceramica bianca - Deep Black - Nickel lucido - Nero Marquinha </t>
  </si>
  <si>
    <t>DEBENTDBCENNKNMA/NE</t>
  </si>
  <si>
    <t xml:space="preserve">Bentley - Vanity unit for black ceramic basin - Deep Black - Polished nickel -Nero Marquinha </t>
  </si>
  <si>
    <t xml:space="preserve">Bentley - Mobile portalavabo per lavabo in ceramica nera - Deep Black - Nickel lucido - Nero Marquinha </t>
  </si>
  <si>
    <t>DEBENTDBCENOTMCA/BI</t>
  </si>
  <si>
    <t xml:space="preserve">Deep Black - Light gold - Bianco Carrara </t>
  </si>
  <si>
    <t xml:space="preserve">Bentley - Vanity unit for white ceramic basin - Deep Black - Light gold - Bianco Carrara </t>
  </si>
  <si>
    <t xml:space="preserve">Bentley - Mobile portalavabo per lavabo in ceramica bianca - Deep Black - Oro chiaro - Bianco Carrara </t>
  </si>
  <si>
    <t>DEBENTDBCENOTMCA/NE</t>
  </si>
  <si>
    <t xml:space="preserve">Bentley - Vanity unit for black ceramic basin - Deep Black - Light gold - Bianco Carrara </t>
  </si>
  <si>
    <t xml:space="preserve">Bentley - Mobile portalavabo per lavabo in ceramica nera - Deep Black - Oro chiaro - Bianco Carrara </t>
  </si>
  <si>
    <t>DEBENTDBCENOTNMA/BI</t>
  </si>
  <si>
    <t xml:space="preserve">Deep Black - Light gold - Nero Marquinha </t>
  </si>
  <si>
    <t xml:space="preserve">Bentley - Vanity unit for white ceramic basin - Deep Black - Light gold - Nero Marquinha </t>
  </si>
  <si>
    <t xml:space="preserve">Bentley - Mobile portalavabo per lavabo in ceramica bianca - Deep Black - Oro chiaro - Nero Marquinha </t>
  </si>
  <si>
    <t>DEBENTDBCENOTNMA/NE</t>
  </si>
  <si>
    <t xml:space="preserve">Bentley - Vanity unit for black ceramic basin - Deep Black - Light gold - Nero Marquinha </t>
  </si>
  <si>
    <t xml:space="preserve">Bentley - Mobile portalavabo per lavabo in ceramica nera - Deep Black - Oro chiaro - Nero Marquinha </t>
  </si>
  <si>
    <t>DEBENTPWCENCRMCA/BI</t>
  </si>
  <si>
    <t xml:space="preserve">Pure White - Chrome - Bianco Carrara </t>
  </si>
  <si>
    <t xml:space="preserve">Bentley - Vanity unit for white ceramic basin - Pure White - Chrome - Bianco Carrara </t>
  </si>
  <si>
    <t xml:space="preserve">Bentley - Mobile portalavabo per lavabo in ceramica bianca - Pure White - Cromo - Bianco Carrara </t>
  </si>
  <si>
    <t>DEBENTPWCENCRMCA/NE</t>
  </si>
  <si>
    <t xml:space="preserve">Bentley - Vanity unit for black ceramic basin - Pure White - Chrome - Bianco Carrara </t>
  </si>
  <si>
    <t xml:space="preserve">Bentley - Mobile portalavabo per lavabo in ceramica nera - Pure White - Cromo - Bianco Carrara </t>
  </si>
  <si>
    <t>DEBENTPWCENCRNMA/BI</t>
  </si>
  <si>
    <t xml:space="preserve">Pure White - Chrome - Nero Marquinha </t>
  </si>
  <si>
    <t xml:space="preserve">Bentley - Vanity unit for white ceramic basin - Pure White - Chrome - Nero Marquinha </t>
  </si>
  <si>
    <t xml:space="preserve">Bentley - Mobile portalavabo per lavabo in ceramica bianca - Pure White - Cromo - Nero Marquinha </t>
  </si>
  <si>
    <t>DEBENTPWCENCRNMA/NE</t>
  </si>
  <si>
    <t xml:space="preserve">Bentley - Vanity unit for black ceramic basin - Pure White - Chrome - Nero Marquinha </t>
  </si>
  <si>
    <t xml:space="preserve">Bentley - Mobile portalavabo per lavabo in ceramica nera - Pure White - Cromo - Nero Marquinha </t>
  </si>
  <si>
    <t>DEBENTPWCENNKMCA/BI</t>
  </si>
  <si>
    <t xml:space="preserve">Pure White - Polished nickel -Bianco Carrara </t>
  </si>
  <si>
    <t xml:space="preserve">Bentley - Vanity unit for white ceramic basin - Pure White - Polished nickel -Bianco Carrara </t>
  </si>
  <si>
    <t xml:space="preserve">Bentley - Mobile portalavabo per lavabo in ceramica bianca - Pure White - Nickel lucido - Bianco Carrara </t>
  </si>
  <si>
    <t>DEBENTPWCENNKMCA/NE</t>
  </si>
  <si>
    <t xml:space="preserve">Bentley - Vanity unit for black ceramic basin - Pure White - Polished nickel -Bianco Carrara </t>
  </si>
  <si>
    <t xml:space="preserve">Bentley - Mobile portalavabo per lavabo in ceramica nera - Pure White - Nickel lucido - Bianco Carrara </t>
  </si>
  <si>
    <t>DEBENTPWCENNKNMA/BI</t>
  </si>
  <si>
    <t xml:space="preserve">Pure White - Polished nickel -Nero Marquinha </t>
  </si>
  <si>
    <t xml:space="preserve">Bentley - Vanity unit for white ceramic basin - Pure White - Polished nickel -Nero Marquinha </t>
  </si>
  <si>
    <t xml:space="preserve">Bentley - Mobile portalavabo per lavabo in ceramica bianca - Pure White - Nickel lucido - Nero Marquinha </t>
  </si>
  <si>
    <t>DEBENTPWCENNKNMA/NE</t>
  </si>
  <si>
    <t xml:space="preserve">Bentley - Vanity unit for black ceramic basin - Pure White - Polished nickel -Nero Marquinha </t>
  </si>
  <si>
    <t xml:space="preserve">Bentley - Mobile portalavabo per lavabo in ceramica nera - Pure White - Nickel lucido - Nero Marquinha </t>
  </si>
  <si>
    <t>DEBENTPWCENOTMCA/BI</t>
  </si>
  <si>
    <t xml:space="preserve">Pure White - Light gold - Bianco Carrara </t>
  </si>
  <si>
    <t xml:space="preserve">Bentley - Vanity unit for white ceramic basin - Pure White - Light gold - Bianco Carrara </t>
  </si>
  <si>
    <t xml:space="preserve">Bentley - Mobile portalavabo per lavabo in ceramica bianca - Pure White - Oro chiaro - Bianco Carrara </t>
  </si>
  <si>
    <t>DEBENTPWCENOTMCA/NE</t>
  </si>
  <si>
    <t xml:space="preserve">Bentley - Vanity unit for black ceramic basin - Pure White - Light gold - Bianco Carrara </t>
  </si>
  <si>
    <t xml:space="preserve">Bentley - Mobile portalavabo per lavabo in ceramica nera - Pure White - Oro chiaro - Bianco Carrara </t>
  </si>
  <si>
    <t>DEBENTPWCENOTNMA/BI</t>
  </si>
  <si>
    <t xml:space="preserve">Pure White - Light gold - Nero Marquinha </t>
  </si>
  <si>
    <t xml:space="preserve">Bentley - Vanity unit for white ceramic basin - Pure White - Light gold - Nero Marquinha </t>
  </si>
  <si>
    <t xml:space="preserve">Bentley - Mobile portalavabo per lavabo in ceramica bianca - Pure White - Oro chiaro - Nero Marquinha </t>
  </si>
  <si>
    <t>DEBENTPWCENOTNMA/NE</t>
  </si>
  <si>
    <t xml:space="preserve">Bentley - Vanity unit for black ceramic basin - Pure White - Light gold - Nero Marquinha </t>
  </si>
  <si>
    <t xml:space="preserve">Bentley - Mobile portalavabo per lavabo in ceramica nera - Pure White - Oro chiaro - Nero Marquinha </t>
  </si>
  <si>
    <t>DEBENTWGCENCRMCA/BI</t>
  </si>
  <si>
    <t xml:space="preserve">Warm Grey - Chrome - Bianco Carrara </t>
  </si>
  <si>
    <t xml:space="preserve">Bentley - Vanity unit for white ceramic basin - Warm Grey - Chrome - Bianco Carrara </t>
  </si>
  <si>
    <t xml:space="preserve">Bentley - Mobile portalavabo per lavabo in ceramica bianca - Warm Grey - Cromo - Bianco Carrara </t>
  </si>
  <si>
    <t>DEBENTWGCENCRMCA/NE</t>
  </si>
  <si>
    <t xml:space="preserve">Bentley - Vanity unit for black ceramic basin - Warm Grey - Chrome - Bianco Carrara </t>
  </si>
  <si>
    <t xml:space="preserve">Bentley - Mobile portalavabo per lavabo in ceramica nera - Warm Grey - Cromo - Bianco Carrara </t>
  </si>
  <si>
    <t>DEBENTWGCENCRNMA/BI</t>
  </si>
  <si>
    <t xml:space="preserve">Warm Grey - Chrome - Nero Marquinha </t>
  </si>
  <si>
    <t xml:space="preserve">Bentley - Vanity unit for white ceramic basin - Warm Grey - Chrome - Nero Marquinha </t>
  </si>
  <si>
    <t xml:space="preserve">Bentley - Mobile portalavabo per lavabo in ceramica bianca - Warm Grey - Cromo - Nero Marquinha </t>
  </si>
  <si>
    <t>DEBENTWGCENCRNMA/NE</t>
  </si>
  <si>
    <t xml:space="preserve">Bentley - Vanity unit for black ceramic basin - Warm Grey - Chrome - Nero Marquinha </t>
  </si>
  <si>
    <t xml:space="preserve">Bentley - Mobile portalavabo per lavabo in ceramica nera - Warm Grey - Cromo - Nero Marquinha </t>
  </si>
  <si>
    <t>DEBENTWGCENNKMCA/BI</t>
  </si>
  <si>
    <t xml:space="preserve">Warm Grey - Polished nickel -Bianco Carrara </t>
  </si>
  <si>
    <t xml:space="preserve">Bentley - Vanity unit for white ceramic basin - Warm Grey - Polished nickel -Bianco Carrara </t>
  </si>
  <si>
    <t xml:space="preserve">Bentley - Mobile portalavabo per lavabo in ceramica bianca - Warm Grey - Nickel lucido - Bianco Carrara </t>
  </si>
  <si>
    <t>DEBENTWGCENNKMCA/NE</t>
  </si>
  <si>
    <t xml:space="preserve">Bentley - Vanity unit for black ceramic basin - Warm Grey - Polished nickel -Bianco Carrara </t>
  </si>
  <si>
    <t xml:space="preserve">Bentley - Mobile portalavabo per lavabo in ceramica nera - Warm Grey - Nickel lucido - Bianco Carrara </t>
  </si>
  <si>
    <t>DEBENTWGCENNKNMA/BI</t>
  </si>
  <si>
    <t xml:space="preserve">Warm Grey - Polished nickel -Nero Marquinha </t>
  </si>
  <si>
    <t xml:space="preserve">Bentley - Vanity unit for white ceramic basin - Warm Grey - Polished nickel -Nero Marquinha </t>
  </si>
  <si>
    <t xml:space="preserve">Bentley - Mobile portalavabo per lavabo in ceramica bianca - Warm Grey - Nickel lucido - Nero Marquinha </t>
  </si>
  <si>
    <t>DEBENTWGCENNKNMA/NE</t>
  </si>
  <si>
    <t xml:space="preserve">Bentley - Vanity unit for black ceramic basin - Warm Grey - Polished nickel -Nero Marquinha </t>
  </si>
  <si>
    <t xml:space="preserve">Bentley - Mobile portalavabo per lavabo in ceramica nera - Warm Grey - Nickel lucido - Nero Marquinha </t>
  </si>
  <si>
    <t>DEBENTWGCENOTMCA/BI</t>
  </si>
  <si>
    <t xml:space="preserve">Warm Grey - Light gold - Bianco Carrara </t>
  </si>
  <si>
    <t xml:space="preserve">Bentley - Vanity unit for white ceramic basin - Warm Grey - Light gold - Bianco Carrara </t>
  </si>
  <si>
    <t xml:space="preserve">Bentley - Mobile portalavabo per lavabo in ceramica bianca - Warm Grey - Oro chiaro - Bianco Carrara </t>
  </si>
  <si>
    <t>DEBENTWGCENOTMCA/NE</t>
  </si>
  <si>
    <t xml:space="preserve">Bentley - Vanity unit for black ceramic basin - Warm Grey - Light gold - Bianco Carrara </t>
  </si>
  <si>
    <t xml:space="preserve">Bentley - Mobile portalavabo per lavabo in ceramica nera - Warm Grey - Oro chiaro - Bianco Carrara </t>
  </si>
  <si>
    <t>DEBENTWGCENOTNMA/BI</t>
  </si>
  <si>
    <t xml:space="preserve">Warm Grey - Light gold - Nero Marquinha </t>
  </si>
  <si>
    <t xml:space="preserve">Bentley - Vanity unit for white ceramic basin - Warm Grey - Light gold - Nero Marquinha </t>
  </si>
  <si>
    <t xml:space="preserve">Bentley - Mobile portalavabo per lavabo in ceramica bianca - Warm Grey - Oro chiaro - Nero Marquinha </t>
  </si>
  <si>
    <t>DEBENTWGCENOTNMA/NE</t>
  </si>
  <si>
    <t xml:space="preserve">Bentley - Vanity unit for black ceramic basin - Warm Grey - Light gold - Nero Marquinha </t>
  </si>
  <si>
    <t xml:space="preserve">Bentley - Mobile portalavabo per lavabo in ceramica nera - Warm Grey - Oro chiaro - Nero Marquinha </t>
  </si>
  <si>
    <t>DEBLUESBR</t>
  </si>
  <si>
    <t>Blues</t>
  </si>
  <si>
    <t>Blues - Console for Blues basin - Bronze</t>
  </si>
  <si>
    <t>Blues - Consolle per lavabo Blues - Bronzo</t>
  </si>
  <si>
    <t>cm L: 71 x H: 87,5 x D: 56,5</t>
  </si>
  <si>
    <t>L: 28” x H: 34 4/9” x D: 22 1/4”</t>
  </si>
  <si>
    <t>DEBLUESCR</t>
  </si>
  <si>
    <t>Blues - Console for Blues basin - Chrome</t>
  </si>
  <si>
    <t>Blues - Consolle per lavabo Blues - Cromo</t>
  </si>
  <si>
    <t>DEBLUESNK</t>
  </si>
  <si>
    <t>Blues - Console for Blues basin - Polished nickel</t>
  </si>
  <si>
    <t>Blues - Consolle per lavabo Blues - Nickel lucido</t>
  </si>
  <si>
    <t>DEBLUESOT</t>
  </si>
  <si>
    <t>Blues - Console for Blues basin - Light gold</t>
  </si>
  <si>
    <t>Blues - Consolle per lavabo Blues - Oro chiaro</t>
  </si>
  <si>
    <t>DEBOSTONBR</t>
  </si>
  <si>
    <t>Boston</t>
  </si>
  <si>
    <t>Console for Oxford basin with towel rail and glass shelf</t>
  </si>
  <si>
    <t>Boston - Console for Oxford basin with towel rail and glass shelf - Bronze</t>
  </si>
  <si>
    <t>Boston - Consolle per lavabo Oxford con porta-asciugamani e ripiano in vetro - Bronzo</t>
  </si>
  <si>
    <t>cm L: 81 x H: 88,6 x D: 50</t>
  </si>
  <si>
    <t>L: 31 8/9” x H: 34 7/8” x D: 19 2/3”</t>
  </si>
  <si>
    <t>DEBOSTONCR</t>
  </si>
  <si>
    <t>Boston - Console for Oxford basin with towel rail and glass shelf - Chrome</t>
  </si>
  <si>
    <t>Boston - Consolle per lavabo Oxford con porta-asciugamani e ripiano in vetro - Cromo</t>
  </si>
  <si>
    <t>DEBOSTONNK</t>
  </si>
  <si>
    <t>Boston - Console for Oxford basin with towel rail and glass shelf - Polished nickel</t>
  </si>
  <si>
    <t>Boston - Consolle per lavabo Oxford con porta-asciugamani e ripiano in vetro - Nickel lucido</t>
  </si>
  <si>
    <t>DEBOSTONOT</t>
  </si>
  <si>
    <t>Boston - Console for Oxford basin with towel rail and glass shelf - Light gold</t>
  </si>
  <si>
    <t>Boston - Consolle per lavabo Oxford con porta-asciugamani e ripiano in vetro - Oro chiaro</t>
  </si>
  <si>
    <t>DEBOSTONG</t>
  </si>
  <si>
    <t>Accessory basket</t>
  </si>
  <si>
    <t>Boston - Accessory basket - Light gold</t>
  </si>
  <si>
    <t>Boston - Accessorio portaoggetti - Oro chiaro</t>
  </si>
  <si>
    <t>cm L: 28,8 x H: 12,2 x D: 12,5</t>
  </si>
  <si>
    <t>L: 11 1/3” x H: 4 4/5” x D: 5”</t>
  </si>
  <si>
    <t>DEBOSTONGBR</t>
  </si>
  <si>
    <t>Boston - Accessory basket - Bronze</t>
  </si>
  <si>
    <t>Boston - Accessorio portaoggetti - Bronzo</t>
  </si>
  <si>
    <t>DEBOSTONGCR</t>
  </si>
  <si>
    <t>Boston - Accessory basket - Chrome</t>
  </si>
  <si>
    <t>Boston - Accessorio portaoggetti - Cromo</t>
  </si>
  <si>
    <t>DEBOSTONGNKS</t>
  </si>
  <si>
    <t>Boston - Accessory basket - Polished nickel</t>
  </si>
  <si>
    <t>Boston - Accessorio portaoggetti - Nickel lucido</t>
  </si>
  <si>
    <t>DECLARIGRNBR</t>
  </si>
  <si>
    <t>Claridge</t>
  </si>
  <si>
    <t>Console with top in Nero Assoluto Granite marble, York under countertop ceramic basin</t>
  </si>
  <si>
    <t>Claridge - Console with top in Nero Assoluto Granite marble, York under countertop ceramic basin - Bronze</t>
  </si>
  <si>
    <t>Claridge - Consolle con piano in Granito Nero Assoluto, lavabo sottopiano York in ceramica - Bronzo</t>
  </si>
  <si>
    <t>cm L: 92 x H: 94 x D: 51</t>
  </si>
  <si>
    <t>L: 36 2/9” x H: 37” x D: 20 1/9”</t>
  </si>
  <si>
    <t>Other eventual combinations of ceramic colour and marble type are available upon request. The top does not have a protective finish: DETRATIDROREP P. 2.33</t>
  </si>
  <si>
    <t>DECLARIGRNCR</t>
  </si>
  <si>
    <t>Claridge - Console with top in Nero Assoluto Granite marble, York under countertop ceramic basin - Chrome</t>
  </si>
  <si>
    <t>Claridge - Consolle con piano in Granito Nero Assoluto, lavabo sottopiano York in ceramica - Cromo</t>
  </si>
  <si>
    <t>DECLARIGRNNK</t>
  </si>
  <si>
    <t>Claridge - Console with top in Nero Assoluto Granite marble, York under countertop ceramic basin - Polished nickel</t>
  </si>
  <si>
    <t>Claridge - Consolle con piano in Granito Nero Assoluto, lavabo sottopiano York in ceramica - Nickel lucido</t>
  </si>
  <si>
    <t>DECLARIGRNOT</t>
  </si>
  <si>
    <t>Claridge - Console with top in Nero Assoluto Granite marble, York under countertop ceramic basin - Light gold</t>
  </si>
  <si>
    <t>Claridge - Consolle con piano in Granito Nero Assoluto, lavabo sottopiano York in ceramica - Oro chiaro</t>
  </si>
  <si>
    <t>DECLARIMCABR</t>
  </si>
  <si>
    <t>Console with top in Bianco Carrara marble, York under countertop ceramic basin</t>
  </si>
  <si>
    <t>Claridge - Console with top in Bianco Carrara marble, York under countertop ceramic basin - Bronze</t>
  </si>
  <si>
    <t>Claridge - Consolle con piano in marmo Bianco Carrara, lavabo sottopiano York in ceramica - Bronzo</t>
  </si>
  <si>
    <t>DECLARIMCACR</t>
  </si>
  <si>
    <t>Claridge - Console with top in Bianco Carrara marble, York under countertop ceramic basin - Chrome</t>
  </si>
  <si>
    <t>Claridge - Consolle con piano in marmo Bianco Carrara, lavabo sottopiano York in ceramica - Cromo</t>
  </si>
  <si>
    <t>DECLARIMCANK</t>
  </si>
  <si>
    <t>Claridge - Console with top in Bianco Carrara marble, York under countertop ceramic basin - Polished nickel</t>
  </si>
  <si>
    <t>Claridge - Consolle con piano in marmo Bianco Carrara, lavabo sottopiano York in ceramica - Nickel lucido</t>
  </si>
  <si>
    <t>DECLARIMCAOT</t>
  </si>
  <si>
    <t>Claridge - Console with top in Bianco Carrara marble, York under countertop ceramic basin - Light gold</t>
  </si>
  <si>
    <t>Claridge - Consolle con piano in marmo Bianco Carrara, lavabo sottopiano York in ceramica - Oro chiaro</t>
  </si>
  <si>
    <t>DECLARINMABR</t>
  </si>
  <si>
    <t>Console with top in Nero Marquinha marble, York under countertop ceramic basin</t>
  </si>
  <si>
    <t>Claridge - Console with top in Nero Marquinha marble, York under countertop ceramic basin - Bronze</t>
  </si>
  <si>
    <t>Claridge - Consolle con piano in marmo Nero Marquinha, lavabo sottopiano York in ceramica - Bronzo</t>
  </si>
  <si>
    <t>DECLARINMACR</t>
  </si>
  <si>
    <t>Claridge - Console with top in Nero Marquinha marble, York under countertop ceramic basin - Chrome</t>
  </si>
  <si>
    <t>Claridge - Consolle con piano in marmo Nero Marquinha, lavabo sottopiano York in ceramica - Cromo</t>
  </si>
  <si>
    <t>DECLARINMANK</t>
  </si>
  <si>
    <t>Claridge - Console with top in Nero Marquinha marble, York under countertop ceramic basin - Polished nickel</t>
  </si>
  <si>
    <t>Claridge - Consolle con piano in marmo Nero Marquinha, lavabo sottopiano York in ceramica - Nickel lucido</t>
  </si>
  <si>
    <t>DECLARINMAOT</t>
  </si>
  <si>
    <t>Claridge - Console with top in Nero Marquinha marble, York under countertop ceramic basin - Light gold</t>
  </si>
  <si>
    <t>Claridge - Consolle con piano in marmo Nero Marquinha, lavabo sottopiano York in ceramica - Oro chiaro</t>
  </si>
  <si>
    <t>DECLARISIVBR</t>
  </si>
  <si>
    <t>Console with top in White Sivec marble, York under countertop ceramic basin</t>
  </si>
  <si>
    <t>Claridge - Console with top in White Sivec marble, York under countertop ceramic basin - Bronze</t>
  </si>
  <si>
    <t>Claridge - Consolle con piano in marmo White Sivec, lavabo sottopiano York in ceramica - Bronzo</t>
  </si>
  <si>
    <t>DECLARISIVCR</t>
  </si>
  <si>
    <t>Claridge - Console with top in White Sivec marble, York under countertop ceramic basin - Chrome</t>
  </si>
  <si>
    <t>Claridge - Consolle con piano in marmo White Sivec, lavabo sottopiano York in ceramica - Cromo</t>
  </si>
  <si>
    <t>DECLARISIVNK</t>
  </si>
  <si>
    <t>Claridge - Console with top in White Sivec marble, York under countertop ceramic basin - Polished nickel</t>
  </si>
  <si>
    <t>Claridge - Consolle con piano in marmo White Sivec, lavabo sottopiano York in ceramica - Nickel lucido</t>
  </si>
  <si>
    <t>DECLARISIVOT</t>
  </si>
  <si>
    <t>Claridge - Console with top in White Sivec marble, York under countertop ceramic basin - Light gold</t>
  </si>
  <si>
    <t>Claridge - Consolle con piano in marmo White Sivec, lavabo sottopiano York in ceramica - Oro chiaro</t>
  </si>
  <si>
    <t>DECOLETTEBI1FGBI</t>
  </si>
  <si>
    <t>Colette</t>
  </si>
  <si>
    <t>White ceramic</t>
  </si>
  <si>
    <t>Console, 1 hole</t>
  </si>
  <si>
    <t>Colette - Console, 1 hole - White ceramic</t>
  </si>
  <si>
    <t>Colette - Consolle, 1 foro - Ceramica bianca</t>
  </si>
  <si>
    <t>cm L: 109 x H: 95 x D: 57</t>
  </si>
  <si>
    <t>L: 42 8/9” x H: 37 2/5” x D: 22 4/9”</t>
  </si>
  <si>
    <t>The metallic structure is constructed in a fused aluminium and certain tiny imperfections on the product’s surface are considered characteristics of the product</t>
  </si>
  <si>
    <t>DECOLETTEBI1FGBR</t>
  </si>
  <si>
    <t>Colette - Console, 1 hole - Bronze</t>
  </si>
  <si>
    <t>Colette - Consolle, 1 foro - Bronzo</t>
  </si>
  <si>
    <t>DECOLETTEBI1FGCR</t>
  </si>
  <si>
    <t>Colette - Console, 1 hole - Chrome</t>
  </si>
  <si>
    <t>Colette - Consolle, 1 foro - Cromo</t>
  </si>
  <si>
    <t>DECOLETTEBI1FGNK</t>
  </si>
  <si>
    <t>Colette - Console, 1 hole - Polished nickel</t>
  </si>
  <si>
    <t>Colette - Consolle, 1 foro - Nickel lucido</t>
  </si>
  <si>
    <t>DECOLETTEBI1FGOT</t>
  </si>
  <si>
    <t>Colette - Console, 1 hole - Light gold</t>
  </si>
  <si>
    <t>Colette - Consolle, 1 foro - Oro chiaro</t>
  </si>
  <si>
    <t>DECOLETTEBI3FGBI</t>
  </si>
  <si>
    <t>Console, 3 hole</t>
  </si>
  <si>
    <t>Colette - Console, 3 hole - White ceramic</t>
  </si>
  <si>
    <t>Colette - Consolle, 3 fori - Ceramica bianca</t>
  </si>
  <si>
    <t>DECOLETTEBI3FGBR</t>
  </si>
  <si>
    <t>Colette - Console, 3 hole - Bronze</t>
  </si>
  <si>
    <t>Colette - Consolle, 3 fori - Bronzo</t>
  </si>
  <si>
    <t>DECOLETTEBI3FGCR</t>
  </si>
  <si>
    <t>Colette - Console, 3 hole - Chrome</t>
  </si>
  <si>
    <t>Colette - Consolle, 3 fori - Cromo</t>
  </si>
  <si>
    <t>DECOLETTEBI3FGNK</t>
  </si>
  <si>
    <t>Colette - Console, 3 hole - Polished nickel</t>
  </si>
  <si>
    <t>Colette - Consolle, 3 fori - Nickel lucido</t>
  </si>
  <si>
    <t>DECOLETTEBI3FGOT</t>
  </si>
  <si>
    <t>Colette - Console, 3 hole - Light gold</t>
  </si>
  <si>
    <t>Colette - Consolle, 3 fori - Oro chiaro</t>
  </si>
  <si>
    <t>DEDANCER1CR/CR</t>
  </si>
  <si>
    <t>Cabinets</t>
  </si>
  <si>
    <t xml:space="preserve">Dancer 1 </t>
  </si>
  <si>
    <t>Cream/Cream</t>
  </si>
  <si>
    <t>Glass cabinet</t>
  </si>
  <si>
    <t>Dancer 1 - Glass cabinet - Cream/Cream</t>
  </si>
  <si>
    <t>Dancer 1 - Mobile vetrina - Cream/Cream</t>
  </si>
  <si>
    <t>cm L: 80 x H: 180 x D: 30</t>
  </si>
  <si>
    <t>L: 31 1/2” x H: 70 7/8” x D: 11 4/5”</t>
  </si>
  <si>
    <t>Available in single or double colour lacquering. Additional charge of P 16.85 for frosted glass and of P 6.80 for smoked glass.</t>
  </si>
  <si>
    <t>DEDANCER1CR/DB</t>
  </si>
  <si>
    <t>Cream/Deep Black</t>
  </si>
  <si>
    <t>Dancer 1 - Glass cabinet - Cream/Deep Black</t>
  </si>
  <si>
    <t>Dancer 1 - Mobile vetrina - Cream/Deep Black</t>
  </si>
  <si>
    <t>DEDANCER1CR/PW</t>
  </si>
  <si>
    <t>Cream/Pure White</t>
  </si>
  <si>
    <t>Dancer 1 - Glass cabinet - Cream/Pure White</t>
  </si>
  <si>
    <t>Dancer 1 - Mobile vetrina - Cream/Pure White</t>
  </si>
  <si>
    <t>DEDANCER1CR/WG</t>
  </si>
  <si>
    <t>Cream/Warm Grey</t>
  </si>
  <si>
    <t>Dancer 1 - Glass cabinet - Cream/Warm Grey</t>
  </si>
  <si>
    <t>Dancer 1 - Mobile vetrina - Cream/Warm Grey</t>
  </si>
  <si>
    <t>DEDANCER1DB/CR</t>
  </si>
  <si>
    <t>Deep Black/Cream</t>
  </si>
  <si>
    <t>Dancer 1 - Glass cabinet - Deep Black/Cream</t>
  </si>
  <si>
    <t>Dancer 1 - Mobile vetrina - Deep Black/Cream</t>
  </si>
  <si>
    <t>DEDANCER1DB/DB</t>
  </si>
  <si>
    <t>Deep Black/Deep Black</t>
  </si>
  <si>
    <t>Dancer 1 - Glass cabinet - Deep Black/Deep Black</t>
  </si>
  <si>
    <t>Dancer 1 - Mobile vetrina - Deep Black/Deep Black</t>
  </si>
  <si>
    <t>DEDANCER1DB/PW</t>
  </si>
  <si>
    <t>Deep Black/Pure White</t>
  </si>
  <si>
    <t>Dancer 1 - Glass cabinet - Deep Black/Pure White</t>
  </si>
  <si>
    <t>Dancer 1 - Mobile vetrina - Deep Black/Pure White</t>
  </si>
  <si>
    <t>DEDANCER1DB/WG</t>
  </si>
  <si>
    <t>Deep Black/Warm Grey</t>
  </si>
  <si>
    <t>Dancer 1 - Glass cabinet - Deep Black/Warm Grey</t>
  </si>
  <si>
    <t>Dancer 1 - Mobile vetrina - Deep Black/Warm Grey</t>
  </si>
  <si>
    <t>DEDANCER1PW/CR</t>
  </si>
  <si>
    <t>Pure White/Cream</t>
  </si>
  <si>
    <t>Dancer 1 - Glass cabinet - Pure White/Cream</t>
  </si>
  <si>
    <t>Dancer 1 - Mobile vetrina - Pure White/Cream</t>
  </si>
  <si>
    <t>DEDANCER1PW/DB</t>
  </si>
  <si>
    <t>Pure White/Deep Black</t>
  </si>
  <si>
    <t>Dancer 1 - Glass cabinet - Pure White/Deep Black</t>
  </si>
  <si>
    <t>Dancer 1 - Mobile vetrina - Pure White/Deep Black</t>
  </si>
  <si>
    <t>DEDANCER1PW/PW</t>
  </si>
  <si>
    <t>Pure White/Pure White</t>
  </si>
  <si>
    <t>Dancer 1 - Glass cabinet - Pure White/Pure White</t>
  </si>
  <si>
    <t>Dancer 1 - Mobile vetrina - Pure White/Pure White</t>
  </si>
  <si>
    <t>DEDANCER1PW/WG</t>
  </si>
  <si>
    <t>Pure White/Warm Grey</t>
  </si>
  <si>
    <t>Dancer 1 - Glass cabinet - Pure White/Warm Grey</t>
  </si>
  <si>
    <t>Dancer 1 - Mobile vetrina - Pure White/Warm Grey</t>
  </si>
  <si>
    <t>DEDANCER1WG/CR</t>
  </si>
  <si>
    <t>Warm Grey/Cream</t>
  </si>
  <si>
    <t>Dancer 1 - Glass cabinet - Warm Grey/Cream</t>
  </si>
  <si>
    <t>Dancer 1 - Mobile vetrina - Warm Grey/Cream</t>
  </si>
  <si>
    <t>DEDANCER1WG/DB</t>
  </si>
  <si>
    <t>Warm Grey/Deep Black</t>
  </si>
  <si>
    <t>Dancer 1 - Glass cabinet - Warm Grey/Deep Black</t>
  </si>
  <si>
    <t>Dancer 1 - Mobile vetrina - Warm Grey/Deep Black</t>
  </si>
  <si>
    <t>DEDANCER1WG/PW</t>
  </si>
  <si>
    <t>Warm Grey/Pure White</t>
  </si>
  <si>
    <t>Dancer 1 - Glass cabinet - Warm Grey/Pure White</t>
  </si>
  <si>
    <t>Dancer 1 - Mobile vetrina - Warm Grey/Pure White</t>
  </si>
  <si>
    <t>DEDANCER1WG/WG</t>
  </si>
  <si>
    <t>Warm Grey/Warm Grey</t>
  </si>
  <si>
    <t>Dancer 1 - Glass cabinet - Warm Grey/Warm Grey</t>
  </si>
  <si>
    <t>Dancer 1 - Mobile vetrina - Warm Grey/Warm Grey</t>
  </si>
  <si>
    <t>DEDANCER2CR/CR</t>
  </si>
  <si>
    <t xml:space="preserve">Dancer 2 </t>
  </si>
  <si>
    <t>Dancer 2 - Glass cabinet - Cream/Cream</t>
  </si>
  <si>
    <t>Dancer 2 - Mobile vetrina - Cream/Cream</t>
  </si>
  <si>
    <t>cm L: 40 x H: 180 x D: 30</t>
  </si>
  <si>
    <t>L: 15 3/4” x H: 70 7/8” x D: 11 4/5”</t>
  </si>
  <si>
    <t>DEDANCER2CR/DB</t>
  </si>
  <si>
    <t>Dancer 2 - Glass cabinet - Cream/Deep Black</t>
  </si>
  <si>
    <t>Dancer 2 - Mobile vetrina - Cream/Deep Black</t>
  </si>
  <si>
    <t>DEDANCER2CR/PW</t>
  </si>
  <si>
    <t>Dancer 2 - Glass cabinet - Cream/Pure White</t>
  </si>
  <si>
    <t>Dancer 2 - Mobile vetrina - Cream/Pure White</t>
  </si>
  <si>
    <t>DEDANCER2CR/WG</t>
  </si>
  <si>
    <t>Dancer 2 - Glass cabinet - Cream/Warm Grey</t>
  </si>
  <si>
    <t>Dancer 2 - Mobile vetrina - Cream/Warm Grey</t>
  </si>
  <si>
    <t>DEDANCER2DB/CR</t>
  </si>
  <si>
    <t>Dancer 2 - Glass cabinet - Deep Black/Cream</t>
  </si>
  <si>
    <t>Dancer 2 - Mobile vetrina - Deep Black/Cream</t>
  </si>
  <si>
    <t>DEDANCER2DB/DB</t>
  </si>
  <si>
    <t>Dancer 2 - Glass cabinet - Deep Black/Deep Black</t>
  </si>
  <si>
    <t>Dancer 2 - Mobile vetrina - Deep Black/Deep Black</t>
  </si>
  <si>
    <t>DEDANCER2DB/PW</t>
  </si>
  <si>
    <t>Dancer 2 - Glass cabinet - Deep Black/Pure White</t>
  </si>
  <si>
    <t>Dancer 2 - Mobile vetrina - Deep Black/Pure White</t>
  </si>
  <si>
    <t>DEDANCER2DB/WG</t>
  </si>
  <si>
    <t>Dancer 2 - Glass cabinet - Deep Black/Warm Grey</t>
  </si>
  <si>
    <t>Dancer 2 - Mobile vetrina - Deep Black/Warm Grey</t>
  </si>
  <si>
    <t>DEDANCER2PW/CR</t>
  </si>
  <si>
    <t>Dancer 2 - Glass cabinet - Pure White/Cream</t>
  </si>
  <si>
    <t>Dancer 2 - Mobile vetrina - Pure White/Cream</t>
  </si>
  <si>
    <t>DEDANCER2PW/DB</t>
  </si>
  <si>
    <t>Dancer 2 - Glass cabinet - Pure White/Deep Black</t>
  </si>
  <si>
    <t>Dancer 2 - Mobile vetrina - Pure White/Deep Black</t>
  </si>
  <si>
    <t>DEDANCER2PW/PW</t>
  </si>
  <si>
    <t>Dancer 2 - Glass cabinet - Pure White/Pure White</t>
  </si>
  <si>
    <t>Dancer 2 - Mobile vetrina - Pure White/Pure White</t>
  </si>
  <si>
    <t>DEDANCER2PW/WG</t>
  </si>
  <si>
    <t>Dancer 2 - Glass cabinet - Pure White/Warm Grey</t>
  </si>
  <si>
    <t>Dancer 2 - Mobile vetrina - Pure White/Warm Grey</t>
  </si>
  <si>
    <t>DEDANCER2WG/CR</t>
  </si>
  <si>
    <t>Dancer 2 - Glass cabinet - Warm Grey/Cream</t>
  </si>
  <si>
    <t>Dancer 2 - Mobile vetrina - Warm Grey/Cream</t>
  </si>
  <si>
    <t>DEDANCER2WG/DB</t>
  </si>
  <si>
    <t>Dancer 2 - Glass cabinet - Warm Grey/Deep Black</t>
  </si>
  <si>
    <t>Dancer 2 - Mobile vetrina - Warm Grey/Deep Black</t>
  </si>
  <si>
    <t>DEDANCER2WG/PW</t>
  </si>
  <si>
    <t>Dancer 2 - Glass cabinet - Warm Grey/Pure White</t>
  </si>
  <si>
    <t>Dancer 2 - Mobile vetrina - Warm Grey/Pure White</t>
  </si>
  <si>
    <t>DEDANCER2WG/WG</t>
  </si>
  <si>
    <t>Dancer 2 - Glass cabinet - Warm Grey/Warm Grey</t>
  </si>
  <si>
    <t>Dancer 2 - Mobile vetrina - Warm Grey/Warm Grey</t>
  </si>
  <si>
    <t>DEDANCER3CR/CR</t>
  </si>
  <si>
    <t xml:space="preserve">Dancer 3 </t>
  </si>
  <si>
    <t>Dancer 3 - Glass cabinet - Cream/Cream</t>
  </si>
  <si>
    <t>Dancer 3 - Mobile vetrina - Cream/Cream</t>
  </si>
  <si>
    <t>cm L: 80 x H: 100 x D: 30</t>
  </si>
  <si>
    <t>L: 31 1/2” x H: 39 3/8” x D: 11 4/5”</t>
  </si>
  <si>
    <t>DEDANCER3CR/DB</t>
  </si>
  <si>
    <t>Dancer 3 - Glass cabinet - Cream/Deep Black</t>
  </si>
  <si>
    <t>Dancer 3 - Mobile vetrina - Cream/Deep Black</t>
  </si>
  <si>
    <t>DEDANCER3CR/PW</t>
  </si>
  <si>
    <t>Dancer 3 - Glass cabinet - Cream/Pure White</t>
  </si>
  <si>
    <t>Dancer 3 - Mobile vetrina - Cream/Pure White</t>
  </si>
  <si>
    <t>DEDANCER3CR/WG</t>
  </si>
  <si>
    <t>Dancer 3 - Glass cabinet - Cream/Warm Grey</t>
  </si>
  <si>
    <t>Dancer 3 - Mobile vetrina - Cream/Warm Grey</t>
  </si>
  <si>
    <t>DEDANCER3DB/CR</t>
  </si>
  <si>
    <t>Dancer 3 - Glass cabinet - Deep Black/Cream</t>
  </si>
  <si>
    <t>Dancer 3 - Mobile vetrina - Deep Black/Cream</t>
  </si>
  <si>
    <t>DEDANCER3DB/DB</t>
  </si>
  <si>
    <t>Dancer 3 - Glass cabinet - Deep Black/Deep Black</t>
  </si>
  <si>
    <t>Dancer 3 - Mobile vetrina - Deep Black/Deep Black</t>
  </si>
  <si>
    <t>DEDANCER3DB/PW</t>
  </si>
  <si>
    <t>Dancer 3 - Glass cabinet - Deep Black/Pure White</t>
  </si>
  <si>
    <t>Dancer 3 - Mobile vetrina - Deep Black/Pure White</t>
  </si>
  <si>
    <t>DEDANCER3DB/WG</t>
  </si>
  <si>
    <t>Dancer 3 - Glass cabinet - Deep Black/Warm Grey</t>
  </si>
  <si>
    <t>Dancer 3 - Mobile vetrina - Deep Black/Warm Grey</t>
  </si>
  <si>
    <t>DEDANCER3PW/CR</t>
  </si>
  <si>
    <t>Dancer 3 - Glass cabinet - Pure White/Cream</t>
  </si>
  <si>
    <t>Dancer 3 - Mobile vetrina - Pure White/Cream</t>
  </si>
  <si>
    <t>DEDANCER3PW/DB</t>
  </si>
  <si>
    <t>Dancer 3 - Glass cabinet - Pure White/Deep Black</t>
  </si>
  <si>
    <t>Dancer 3 - Mobile vetrina - Pure White/Deep Black</t>
  </si>
  <si>
    <t>DEDANCER3PW/PW</t>
  </si>
  <si>
    <t>Dancer 3 - Glass cabinet - Pure White/Pure White</t>
  </si>
  <si>
    <t>Dancer 3 - Mobile vetrina - Pure White/Pure White</t>
  </si>
  <si>
    <t>DEDANCER3PW/WG</t>
  </si>
  <si>
    <t>Dancer 3 - Glass cabinet - Pure White/Warm Grey</t>
  </si>
  <si>
    <t>Dancer 3 - Mobile vetrina - Pure White/Warm Grey</t>
  </si>
  <si>
    <t>DEDANCER3WG/CR</t>
  </si>
  <si>
    <t>Dancer 3 - Glass cabinet - Warm Grey/Cream</t>
  </si>
  <si>
    <t>Dancer 3 - Mobile vetrina - Warm Grey/Cream</t>
  </si>
  <si>
    <t>DEDANCER3WG/DB</t>
  </si>
  <si>
    <t>Dancer 3 - Glass cabinet - Warm Grey/Deep Black</t>
  </si>
  <si>
    <t>Dancer 3 - Mobile vetrina - Warm Grey/Deep Black</t>
  </si>
  <si>
    <t>DEDANCER3WG/PW</t>
  </si>
  <si>
    <t>Dancer 3 - Glass cabinet - Warm Grey/Pure White</t>
  </si>
  <si>
    <t>Dancer 3 - Mobile vetrina - Warm Grey/Pure White</t>
  </si>
  <si>
    <t>DEDANCER3WG/WG</t>
  </si>
  <si>
    <t>Dancer 3 - Glass cabinet - Warm Grey/Warm Grey</t>
  </si>
  <si>
    <t>Dancer 3 - Mobile vetrina - Warm Grey/Warm Grey</t>
  </si>
  <si>
    <t>DEDOMINOCR1FWES</t>
  </si>
  <si>
    <t>Domino</t>
  </si>
  <si>
    <t>Cream - 1 hole</t>
  </si>
  <si>
    <t>Vanity unit for Westminster washbasin</t>
  </si>
  <si>
    <t>Domino - Vanity unit for Westminster washbasin - Cream - 1 hole</t>
  </si>
  <si>
    <t>Domino - Mobile portalavabo per lavabo Westminster - Cream - 1 foro</t>
  </si>
  <si>
    <t>cm L: 69,5 x H: 88 x D: 50</t>
  </si>
  <si>
    <t>L: 27 3/8” x H: 34 5/8” x D: 19 2/3”</t>
  </si>
  <si>
    <t>DEDOMINOCR2FWES</t>
  </si>
  <si>
    <t>Cream - 2 hole</t>
  </si>
  <si>
    <t>Domino - Vanity unit for Westminster washbasin - Cream - 2 hole</t>
  </si>
  <si>
    <t>Domino - Mobile portalavabo per lavabo Westminster - Cream - 2 fori</t>
  </si>
  <si>
    <t>DEDOMINOCR3FWES</t>
  </si>
  <si>
    <t>Cream - 3 hole</t>
  </si>
  <si>
    <t>Domino - Vanity unit for Westminster washbasin - Cream - 3 hole</t>
  </si>
  <si>
    <t>Domino - Mobile portalavabo per lavabo Westminster - Cream - 3 fori</t>
  </si>
  <si>
    <t>DEDOMINOCRGRNLSBI</t>
  </si>
  <si>
    <t>Domino - Vanity unit for white ceramic basin - Cream - Absolute Black</t>
  </si>
  <si>
    <t>Domino - Mobile portalavabo per lavabo in ceramica bianca - Cream - Absolute Black</t>
  </si>
  <si>
    <t>cm L: 68 x H: 93 x D: 48</t>
  </si>
  <si>
    <t>L: 26 7/9” x H: 36 5/8” x D: 18 8/9”</t>
  </si>
  <si>
    <t>DEDOMINOCRGRNLSNE</t>
  </si>
  <si>
    <t>Domino - Vanity unit for black ceramic basin - Cream - Absolute Black</t>
  </si>
  <si>
    <t>Domino - Mobile portalavabo per lavabo in ceramica nera - Cream - Absolute Black</t>
  </si>
  <si>
    <t>DEDOMINOCRMCALSBI</t>
  </si>
  <si>
    <t>Cream - Bianco Carrara</t>
  </si>
  <si>
    <t>Domino - Vanity unit for white ceramic basin - Cream - Bianco Carrara</t>
  </si>
  <si>
    <t>Domino - Mobile portalavabo per lavabo in ceramica bianca - Cream - Bianco Carrara</t>
  </si>
  <si>
    <t>DEDOMINOCRMCALSNE</t>
  </si>
  <si>
    <t>Domino - Vanity unit for black ceramic basin - Cream - Bianco Carrara</t>
  </si>
  <si>
    <t>Domino - Mobile portalavabo per lavabo in ceramica nera - Cream - Bianco Carrara</t>
  </si>
  <si>
    <t>DEDOMINOCRNMALSBI</t>
  </si>
  <si>
    <t>Cream - Nero Marquinha</t>
  </si>
  <si>
    <t>Domino - Vanity unit for white ceramic basin - Cream - Nero Marquinha</t>
  </si>
  <si>
    <t>Domino - Mobile portalavabo per lavabo in ceramica bianca - Cream - Nero Marquinha</t>
  </si>
  <si>
    <t>DEDOMINOCRNMALSNE</t>
  </si>
  <si>
    <t>Domino - Vanity unit for black ceramic basin - Cream - Nero Marquinha</t>
  </si>
  <si>
    <t>Domino - Mobile portalavabo per lavabo in ceramica nera - Cream - Nero Marquinha</t>
  </si>
  <si>
    <t>DEDOMINOCRSIVLSBI</t>
  </si>
  <si>
    <t>Cream - White Sivec</t>
  </si>
  <si>
    <t>Domino - Vanity unit for white ceramic basin - Cream - White Sivec</t>
  </si>
  <si>
    <t>Domino - Mobile portalavabo per lavabo in ceramica bianca - Cream - White Sivec</t>
  </si>
  <si>
    <t>DEDOMINOCRSIVLSNE</t>
  </si>
  <si>
    <t>Domino - Vanity unit for black ceramic basin - Cream - White Sivec</t>
  </si>
  <si>
    <t>Domino - Mobile portalavabo per lavabo in ceramica nera - Cream - White Sivec</t>
  </si>
  <si>
    <t>DEDOMINODB1FWES</t>
  </si>
  <si>
    <t>Deep Black - 1 hole</t>
  </si>
  <si>
    <t>Domino - Vanity unit for Westminster washbasin - Deep Black - 1 hole</t>
  </si>
  <si>
    <t>Domino - Mobile portalavabo per lavabo Westminster - Deep Black - 1 foro</t>
  </si>
  <si>
    <t>DEDOMINODB2FWES</t>
  </si>
  <si>
    <t>Deep Black - 2 hole</t>
  </si>
  <si>
    <t>Domino - Vanity unit for Westminster washbasin - Deep Black - 2 hole</t>
  </si>
  <si>
    <t>Domino - Mobile portalavabo per lavabo Westminster - Deep Black - 2 fori</t>
  </si>
  <si>
    <t>DEDOMINODB3FWES</t>
  </si>
  <si>
    <t>Deep Black - 3 hole</t>
  </si>
  <si>
    <t>Domino - Vanity unit for Westminster washbasin - Deep Black - 3 hole</t>
  </si>
  <si>
    <t>Domino - Mobile portalavabo per lavabo Westminster - Deep Black - 3 fori</t>
  </si>
  <si>
    <t>DEDOMINODBGRNLSBI</t>
  </si>
  <si>
    <t>Domino - Vanity unit for white ceramic basin - Deep Black - Absolute Black</t>
  </si>
  <si>
    <t>Domino - Mobile portalavabo per lavabo in ceramica bianca - Deep Black - Absolute Black</t>
  </si>
  <si>
    <t>DEDOMINODBGRNLSNE</t>
  </si>
  <si>
    <t>Domino - Vanity unit for black ceramic basin - Deep Black - Absolute Black</t>
  </si>
  <si>
    <t>Domino - Mobile portalavabo per lavabo in ceramica nera - Deep Black - Absolute Black</t>
  </si>
  <si>
    <t>DEDOMINODBMCALSBI</t>
  </si>
  <si>
    <t>Deep Black - Bianco Carrara</t>
  </si>
  <si>
    <t>Domino - Vanity unit for white ceramic basin - Deep Black - Bianco Carrara</t>
  </si>
  <si>
    <t>Domino - Mobile portalavabo per lavabo in ceramica bianca - Deep Black - Bianco Carrara</t>
  </si>
  <si>
    <t>DEDOMINODBMCALSNE</t>
  </si>
  <si>
    <t>Domino - Vanity unit for black ceramic basin - Deep Black - Bianco Carrara</t>
  </si>
  <si>
    <t>Domino - Mobile portalavabo per lavabo in ceramica nera - Deep Black - Bianco Carrara</t>
  </si>
  <si>
    <t>DEDOMINODBNMALSBI</t>
  </si>
  <si>
    <t>Deep Black - Nero Marquinha</t>
  </si>
  <si>
    <t>Domino - Vanity unit for white ceramic basin - Deep Black - Nero Marquinha</t>
  </si>
  <si>
    <t>Domino - Mobile portalavabo per lavabo in ceramica bianca - Deep Black - Nero Marquinha</t>
  </si>
  <si>
    <t>DEDOMINODBNMALSNE</t>
  </si>
  <si>
    <t>Domino - Vanity unit for black ceramic basin - Deep Black - Nero Marquinha</t>
  </si>
  <si>
    <t>Domino - Mobile portalavabo per lavabo in ceramica nera - Deep Black - Nero Marquinha</t>
  </si>
  <si>
    <t>DEDOMINODBSIVLSBI</t>
  </si>
  <si>
    <t>Deep Black - White Sivec</t>
  </si>
  <si>
    <t>Domino - Vanity unit for white ceramic basin - Deep Black - White Sivec</t>
  </si>
  <si>
    <t>Domino - Mobile portalavabo per lavabo in ceramica bianca - Deep Black - White Sivec</t>
  </si>
  <si>
    <t>DEDOMINODBSIVLSNE</t>
  </si>
  <si>
    <t>Domino - Vanity unit for black ceramic basin - Deep Black - White Sivec</t>
  </si>
  <si>
    <t>Domino - Mobile portalavabo per lavabo in ceramica nera - Deep Black - White Sivec</t>
  </si>
  <si>
    <t>DEDOMINOPW1FWES</t>
  </si>
  <si>
    <t>Pure White - 1 hole</t>
  </si>
  <si>
    <t>Domino - Vanity unit for Westminster washbasin - Pure White - 1 hole</t>
  </si>
  <si>
    <t>Domino - Mobile portalavabo per lavabo Westminster - Pure White - 1 foro</t>
  </si>
  <si>
    <t>DEDOMINOPW2FWES</t>
  </si>
  <si>
    <t>Pure White - 2 hole</t>
  </si>
  <si>
    <t>Domino - Vanity unit for Westminster washbasin - Pure White - 2 hole</t>
  </si>
  <si>
    <t>Domino - Mobile portalavabo per lavabo Westminster - Pure White - 2 fori</t>
  </si>
  <si>
    <t>DEDOMINOPW3FWES</t>
  </si>
  <si>
    <t>Pure White - 3 hole</t>
  </si>
  <si>
    <t>Domino - Vanity unit for Westminster washbasin - Pure White - 3 hole</t>
  </si>
  <si>
    <t>Domino - Mobile portalavabo per lavabo Westminster - Pure White - 3 fori</t>
  </si>
  <si>
    <t>DEDOMINOPWGRNLSBI</t>
  </si>
  <si>
    <t>Domino - Vanity unit for white ceramic basin - Pure White - Absolute Black</t>
  </si>
  <si>
    <t>Domino - Mobile portalavabo per lavabo in ceramica bianca - Pure White - Absolute Black</t>
  </si>
  <si>
    <t>DEDOMINOPWGRNLSNE</t>
  </si>
  <si>
    <t>Domino - Vanity unit for black ceramic basin - Pure White - Absolute Black</t>
  </si>
  <si>
    <t>Domino - Mobile portalavabo per lavabo in ceramica nera - Pure White - Absolute Black</t>
  </si>
  <si>
    <t>DEDOMINOPWMCALSBI</t>
  </si>
  <si>
    <t>Pure White - Bianco Carrara</t>
  </si>
  <si>
    <t>Domino - Vanity unit for white ceramic basin - Pure White - Bianco Carrara</t>
  </si>
  <si>
    <t>Domino - Mobile portalavabo per lavabo in ceramica bianca - Pure White - Bianco Carrara</t>
  </si>
  <si>
    <t>DEDOMINOPWMCALSNE</t>
  </si>
  <si>
    <t>Domino - Vanity unit for black ceramic basin - Pure White - Bianco Carrara</t>
  </si>
  <si>
    <t>Domino - Mobile portalavabo per lavabo in ceramica nera - Pure White - Bianco Carrara</t>
  </si>
  <si>
    <t>DEDOMINOPWNMALSBI</t>
  </si>
  <si>
    <t>Pure White - Nero Marquinha</t>
  </si>
  <si>
    <t>Domino - Vanity unit for white ceramic basin - Pure White - Nero Marquinha</t>
  </si>
  <si>
    <t>Domino - Mobile portalavabo per lavabo in ceramica bianca - Pure White - Nero Marquinha</t>
  </si>
  <si>
    <t>DEDOMINOPWNMALSNE</t>
  </si>
  <si>
    <t>Domino - Vanity unit for black ceramic basin - Pure White - Nero Marquinha</t>
  </si>
  <si>
    <t>Domino - Mobile portalavabo per lavabo in ceramica nera - Pure White - Nero Marquinha</t>
  </si>
  <si>
    <t>DEDOMINOPWSIVLSBI</t>
  </si>
  <si>
    <t>Pure White - White Sivec</t>
  </si>
  <si>
    <t>Domino - Vanity unit for white ceramic basin - Pure White - White Sivec</t>
  </si>
  <si>
    <t>Domino - Mobile portalavabo per lavabo in ceramica bianca - Pure White - White Sivec</t>
  </si>
  <si>
    <t>DEDOMINOPWSIVLSNE</t>
  </si>
  <si>
    <t>Domino - Vanity unit for black ceramic basin - Pure White - White Sivec</t>
  </si>
  <si>
    <t>Domino - Mobile portalavabo per lavabo in ceramica nera - Pure White - White Sivec</t>
  </si>
  <si>
    <t>DEDOMINOWG1FWES</t>
  </si>
  <si>
    <t>Warm Grey - 1 hole</t>
  </si>
  <si>
    <t>Domino - Vanity unit for Westminster washbasin - Warm Grey - 1 hole</t>
  </si>
  <si>
    <t>Domino - Mobile portalavabo per lavabo Westminster - Warm Grey - 1 foro</t>
  </si>
  <si>
    <t>DEDOMINOWG2FWES</t>
  </si>
  <si>
    <t>Warm Grey - 2 hole</t>
  </si>
  <si>
    <t>Domino - Vanity unit for Westminster washbasin - Warm Grey - 2 hole</t>
  </si>
  <si>
    <t>Domino - Mobile portalavabo per lavabo Westminster - Warm Grey - 2 fori</t>
  </si>
  <si>
    <t>DEDOMINOWG3FWES</t>
  </si>
  <si>
    <t>Warm Grey - 3 hole</t>
  </si>
  <si>
    <t>Domino - Vanity unit for Westminster washbasin - Warm Grey - 3 hole</t>
  </si>
  <si>
    <t>Domino - Mobile portalavabo per lavabo Westminster - Warm Grey - 3 fori</t>
  </si>
  <si>
    <t>DEDOMINOWGGRNLSBI</t>
  </si>
  <si>
    <t>Domino - Vanity unit for white ceramic basin - Warm Grey - Absolute Black</t>
  </si>
  <si>
    <t>Domino - Mobile portalavabo per lavabo in ceramica bianca - Warm Grey - Absolute Black</t>
  </si>
  <si>
    <t>DEDOMINOWGGRNLSNE</t>
  </si>
  <si>
    <t>Domino - Vanity unit for black ceramic basin - Warm Grey - Absolute Black</t>
  </si>
  <si>
    <t>Domino - Mobile portalavabo per lavabo in ceramica nera - Warm Grey - Absolute Black</t>
  </si>
  <si>
    <t>DEDOMINOWGMCALSBI</t>
  </si>
  <si>
    <t>Warm Grey - Bianco Carrara</t>
  </si>
  <si>
    <t>Domino - Vanity unit for white ceramic basin - Warm Grey - Bianco Carrara</t>
  </si>
  <si>
    <t>Domino - Mobile portalavabo per lavabo in ceramica bianca - Warm Grey - Bianco Carrara</t>
  </si>
  <si>
    <t>DEDOMINOWGMCALSNE</t>
  </si>
  <si>
    <t>Domino - Vanity unit for black ceramic basin - Warm Grey - Bianco Carrara</t>
  </si>
  <si>
    <t>Domino - Mobile portalavabo per lavabo in ceramica nera - Warm Grey - Bianco Carrara</t>
  </si>
  <si>
    <t>DEDOMINOWGNMALSBI</t>
  </si>
  <si>
    <t>Warm Grey - Nero Marquinha</t>
  </si>
  <si>
    <t>Domino - Vanity unit for white ceramic basin - Warm Grey - Nero Marquinha</t>
  </si>
  <si>
    <t>Domino - Mobile portalavabo per lavabo in ceramica bianca - Warm Grey - Nero Marquinha</t>
  </si>
  <si>
    <t>DEDOMINOWGNMALSNE</t>
  </si>
  <si>
    <t>Domino - Vanity unit for black ceramic basin - Warm Grey - Nero Marquinha</t>
  </si>
  <si>
    <t>Domino - Mobile portalavabo per lavabo in ceramica nera - Warm Grey - Nero Marquinha</t>
  </si>
  <si>
    <t>DEDOMINOWGSIVLSBI</t>
  </si>
  <si>
    <t>Warm Grey - White Sivec</t>
  </si>
  <si>
    <t>Domino - Vanity unit for white ceramic basin - Warm Grey - White Sivec</t>
  </si>
  <si>
    <t>Domino - Mobile portalavabo per lavabo in ceramica bianca - Warm Grey - White Sivec</t>
  </si>
  <si>
    <t>DEDOMINOWGSIVLSNE</t>
  </si>
  <si>
    <t>Domino - Vanity unit for black ceramic basin - Warm Grey - White Sivec</t>
  </si>
  <si>
    <t>Domino - Mobile portalavabo per lavabo in ceramica nera - Warm Grey - White Sivec</t>
  </si>
  <si>
    <t>DEDUKEBR</t>
  </si>
  <si>
    <t>Duke</t>
  </si>
  <si>
    <t>Console for Etoile basin</t>
  </si>
  <si>
    <t>Duke - Console for Etoile basin - Bronze</t>
  </si>
  <si>
    <t>Duke - Consolle per lavabo Etoile - Bronzo</t>
  </si>
  <si>
    <t>cm L: 70 x H: 86,7 x D: 53</t>
  </si>
  <si>
    <t>L: 27 5/9” x H: 34 1/8” x D: 20 7/8”</t>
  </si>
  <si>
    <t>DEDUKECR</t>
  </si>
  <si>
    <t>Duke - Console for Etoile basin - Chrome</t>
  </si>
  <si>
    <t>Duke - Consolle per lavabo Etoile - Cromo</t>
  </si>
  <si>
    <t>IBLG(1-3)FET</t>
  </si>
  <si>
    <t>DEDUKENK</t>
  </si>
  <si>
    <t>Duke - Console for Etoile basin - Polished nickel</t>
  </si>
  <si>
    <t>Duke - Consolle per lavabo Etoile - Nickel lucido</t>
  </si>
  <si>
    <t>DEDUKEOT</t>
  </si>
  <si>
    <t>Duke - Console for Etoile basin - Light gold</t>
  </si>
  <si>
    <t>Duke - Consolle per lavabo Etoile - Oro chiaro</t>
  </si>
  <si>
    <t>DEEPOQUECALBR</t>
  </si>
  <si>
    <t>Epoque</t>
  </si>
  <si>
    <t>Console with top in Calacatta Borghini marble, York under countertop ceramic basin</t>
  </si>
  <si>
    <t>Epoque - Console with top in Calacatta marble, York under countertop ceramic basin - Bronze</t>
  </si>
  <si>
    <t>Epoque - Consolle con top in marmo Calacatta Borghini, lavabo sottopiano York in ceramica - Bronzo</t>
  </si>
  <si>
    <t>cm L: 103,5 x H: 96,5 x D: 59,7</t>
  </si>
  <si>
    <t>L: 40 3/4” x H: 38” x D: 23 1/2”</t>
  </si>
  <si>
    <t>DEEPOQUECALCR</t>
  </si>
  <si>
    <t>Epoque - Console with top in Calacatta marble, York under countertop ceramic basin - Chrome</t>
  </si>
  <si>
    <t>Epoque - Consolle con top in marmo Calacatta Borghini, lavabo sottopiano York in ceramica - Cromo</t>
  </si>
  <si>
    <t>DEEPOQUECALNK</t>
  </si>
  <si>
    <t>Epoque - Console with top in Calacatta marble, York under countertop ceramic basin - Polished nickel</t>
  </si>
  <si>
    <t>Epoque - Consolle con top in marmo Calacatta Borghini, lavabo sottopiano York in ceramica - Nickel lucido</t>
  </si>
  <si>
    <t>DEEPOQUECALOT</t>
  </si>
  <si>
    <t>Epoque - Console with top in Calacatta marble, York under countertop ceramic basin - Light gold</t>
  </si>
  <si>
    <t>Epoque - Consolle con top in marmo Calacatta Borghini, lavabo sottopiano York in ceramica - Oro chiaro</t>
  </si>
  <si>
    <t>DEEPOQUEGRNBR</t>
  </si>
  <si>
    <t>Console with Nero Assoluto Granite top, York under countertop ceramic basin</t>
  </si>
  <si>
    <t>Epoque - Console with Nero Assoluto Granite top, York under countertop ceramic basin - Bronze</t>
  </si>
  <si>
    <t>Epoque - Consolle con top Granito Nero Assoluto, lavabo sottopiano York in ceramica - Bronzo</t>
  </si>
  <si>
    <t>DEEPOQUEGRNCR</t>
  </si>
  <si>
    <t>Epoque - Console with Nero Assoluto Granite top, York under countertop ceramic basin - Chrome</t>
  </si>
  <si>
    <t>Epoque - Consolle con top Granito Nero Assoluto, lavabo sottopiano York in ceramica - Cromo</t>
  </si>
  <si>
    <t>DEEPOQUEGRNNK</t>
  </si>
  <si>
    <t>Epoque - Console with Nero Assoluto Granite top, York under countertop ceramic basin - Polished nickel</t>
  </si>
  <si>
    <t>Epoque - Consolle con top Granito Nero Assoluto, lavabo sottopiano York in ceramica - Nickel lucido</t>
  </si>
  <si>
    <t>DEEPOQUEGRNOT</t>
  </si>
  <si>
    <t>Epoque - Console with Nero Assoluto Granite top, York under countertop ceramic basin - Light gold</t>
  </si>
  <si>
    <t>Epoque - Consolle con top Granito Nero Assoluto, lavabo sottopiano York in ceramica - Oro chiaro</t>
  </si>
  <si>
    <t>DEEPOQUEMCABR</t>
  </si>
  <si>
    <t>Epoque - Console with top in Bianco Carrara marble, York under countertop ceramic basin - Bronze</t>
  </si>
  <si>
    <t>Epoque - Consolle con piano in marmo Bianco Carrara, lavabo sottopiano York in ceramica - Bronzo</t>
  </si>
  <si>
    <t>DEEPOQUEMCACR</t>
  </si>
  <si>
    <t>Epoque - Console with top in Bianco Carrara marble, York under countertop ceramic basin - Chrome</t>
  </si>
  <si>
    <t>Epoque - Consolle con piano in marmo Bianco Carrara, lavabo sottopiano York in ceramica - Cromo</t>
  </si>
  <si>
    <t>DEEPOQUEMCANK</t>
  </si>
  <si>
    <t>Epoque - Console with top in Bianco Carrara marble, York under countertop ceramic basin - Polished nickel</t>
  </si>
  <si>
    <t>Epoque - Consolle con piano in marmo Bianco Carrara, lavabo sottopiano York in ceramica - Nickel lucido</t>
  </si>
  <si>
    <t>DEEPOQUEMCAOT</t>
  </si>
  <si>
    <t>Epoque - Console with top in Bianco Carrara marble, York under countertop ceramic basin - Light gold</t>
  </si>
  <si>
    <t>Epoque - Consolle con piano in marmo Bianco Carrara, lavabo sottopiano York in ceramica - Oro chiaro</t>
  </si>
  <si>
    <t>DEEPOQUENMABR</t>
  </si>
  <si>
    <t>Epoque - Console with top in Nero Marquinha marble, York under countertop ceramic basin - Bronze</t>
  </si>
  <si>
    <t>Epoque - Consolle con piano in marmo Nero Marquinha, lavabo sottopiano York in ceramica - Bronzo</t>
  </si>
  <si>
    <t>DEEPOQUENMACR</t>
  </si>
  <si>
    <t>Epoque - Console with top in Nero Marquinha marble, York under countertop ceramic basin - Chrome</t>
  </si>
  <si>
    <t>Epoque - Consolle con piano in marmo Nero Marquinha, lavabo sottopiano York in ceramica - Cromo</t>
  </si>
  <si>
    <t>DEEPOQUENMANK</t>
  </si>
  <si>
    <t>Epoque - Console with top in Nero Marquinha marble, York under countertop ceramic basin - Polished nickel</t>
  </si>
  <si>
    <t>Epoque - Consolle con piano in marmo Nero Marquinha, lavabo sottopiano York in ceramica - Nickel lucido</t>
  </si>
  <si>
    <t>DEEPOQUENMAOT</t>
  </si>
  <si>
    <t>Epoque - Console with top in Nero Marquinha marble, York under countertop ceramic basin - Light gold</t>
  </si>
  <si>
    <t>Epoque - Consolle con piano in marmo Nero Marquinha, lavabo sottopiano York in ceramica - Oro chiaro</t>
  </si>
  <si>
    <t>DEETOILE</t>
  </si>
  <si>
    <t>Etoile</t>
  </si>
  <si>
    <t>Console for Etoile basin with towel rails and glass shelf</t>
  </si>
  <si>
    <t>Etoile - Console for Etoile basin with towel rails and glass shelf - Light gold</t>
  </si>
  <si>
    <t>Etoile - Consolle per lavabo Etoile con porta-asciugamani e ripiano in vetro - Oro chiaro</t>
  </si>
  <si>
    <t>cm L: 78 x H: 85,8 x D: 53</t>
  </si>
  <si>
    <t>L: 30 5/7” x H: 33 7/9” x D: 20 7/8”</t>
  </si>
  <si>
    <t>DEETOILEBR</t>
  </si>
  <si>
    <t>Etoile - Console for Etoile basin with towel rails and glass shelf - Bronze</t>
  </si>
  <si>
    <t>Etoile - Consolle per lavabo Etoile con porta-asciugamani e ripiano in vetro - Bronzo</t>
  </si>
  <si>
    <t>DEETOILECR</t>
  </si>
  <si>
    <t>Etoile - Console for Etoile basin with towel rails and glass shelf - Chrome</t>
  </si>
  <si>
    <t>Etoile - Consolle per lavabo Etoile con porta-asciugamani e ripiano in vetro - Cromo</t>
  </si>
  <si>
    <t>DEETOILENKS</t>
  </si>
  <si>
    <t>Etoile - Console for Etoile basin with towel rails and glass shelf - Polished nickel</t>
  </si>
  <si>
    <t>Etoile - Consolle per lavabo Etoile con porta-asciugamani e ripiano in vetro - Nickel lucido</t>
  </si>
  <si>
    <t>DEJACQ1FBIBRFU</t>
  </si>
  <si>
    <t>Jacqueline Ceramic</t>
  </si>
  <si>
    <t>Console with white ceramic countertop 1 hole and basin - Smoked glass shelf</t>
  </si>
  <si>
    <t>Jacqueline Ceramic - Console with white ceramic countertop 1 hole and basin - Smoked glass shelf - Bronze</t>
  </si>
  <si>
    <t>Jacqueline Ceramic - Consolle con piano e lavabo in ceramica bianca, 1 foro, ripiano in vetro fumé - Bronzo</t>
  </si>
  <si>
    <t>cm L: 109 x H: 95,5 x D: 58</t>
  </si>
  <si>
    <t>L: 42 8/9” x H: 37 3/5” x D: 22 5/6</t>
  </si>
  <si>
    <t xml:space="preserve">The metallic structure is constructed in a fused aluminium and certain tiny imperfections on the product’s surface are considered characteristics of the product. </t>
  </si>
  <si>
    <t>DEJACQ1FBIBRTR</t>
  </si>
  <si>
    <t>Console with white ceramic countertop 1 hole and basin - Transparent glass shelf</t>
  </si>
  <si>
    <t>Jacqueline Ceramic - Console with white ceramic countertop 1 hole and basin - Transparent glass shelf - Bronze</t>
  </si>
  <si>
    <t>Jacqueline Ceramic - Consolle con piano e lavabo in ceramica bianca, 1 foro, ripiano in vetro trasparente - Bronzo</t>
  </si>
  <si>
    <t>DEJACQ1FBICRFU</t>
  </si>
  <si>
    <t>Jacqueline Ceramic - Console with white ceramic countertop 1 hole and basin - Smoked glass shelf - Chrome</t>
  </si>
  <si>
    <t>Jacqueline Ceramic - Consolle con piano e lavabo in ceramica bianca, 1 foro, ripiano in vetro fumé - Cromo</t>
  </si>
  <si>
    <t>DEJACQ1FBICRTR</t>
  </si>
  <si>
    <t>Jacqueline Ceramic - Console with white ceramic countertop 1 hole and basin - Transparent glass shelf - Chrome</t>
  </si>
  <si>
    <t>Jacqueline Ceramic - Consolle con piano e lavabo in ceramica bianca, 1 foro, ripiano in vetro trasparente - Cromo</t>
  </si>
  <si>
    <t>DEJACQ1FBINKFU</t>
  </si>
  <si>
    <t>Jacqueline Ceramic - Console with white ceramic countertop 1 hole and basin - Smoked glass shelf - Polished nickel</t>
  </si>
  <si>
    <t>Jacqueline Ceramic - Consolle con piano e lavabo in ceramica bianca, 1 foro, ripiano in vetro fumé - Nickel lucido</t>
  </si>
  <si>
    <t>DEJACQ1FBINKTR</t>
  </si>
  <si>
    <t>Jacqueline Ceramic - Console with white ceramic countertop 1 hole and basin - Transparent glass shelf - Polished nickel</t>
  </si>
  <si>
    <t>Jacqueline Ceramic - Consolle con piano e lavabo in ceramica bianca, 1 foro, ripiano in vetro trasparente - Nickel lucido</t>
  </si>
  <si>
    <t>DEJACQ1FBIOTFU</t>
  </si>
  <si>
    <t>Jacqueline Ceramic - Console with white ceramic countertop 1 hole and basin - Smoked glass shelf - Light gold</t>
  </si>
  <si>
    <t>Jacqueline Ceramic - Consolle con piano e lavabo in ceramica bianca, 1 foro, ripiano in vetro fumé - Oro chiaro</t>
  </si>
  <si>
    <t>DEJACQ1FBIOTTR</t>
  </si>
  <si>
    <t>Jacqueline Ceramic - Console with white ceramic countertop 1 hole and basin - Transparent glass shelf - Light gold</t>
  </si>
  <si>
    <t>Jacqueline Ceramic - Consolle con piano e lavabo in ceramica bianca, 1 foro, ripiano in vetro trasparente - Oro chiaro</t>
  </si>
  <si>
    <t>DEJACQ3FBIBRFU</t>
  </si>
  <si>
    <t>Console with white ceramic countertop 3 hole and basin - Smoked glass shelf</t>
  </si>
  <si>
    <t>Jacqueline Ceramic - Console with white ceramic countertop 3 hole and basin - Smoked glass shelf - Bronze</t>
  </si>
  <si>
    <t>Jacqueline Ceramic - Consolle con piano e lavabo in ceramica bianca, 3 fori, ripiano in vetro fumé - Bronzo</t>
  </si>
  <si>
    <t>DEJACQ3FBIBRTR</t>
  </si>
  <si>
    <t>Console with white ceramic countertop 3 hole and basin - Transparent glass shelf</t>
  </si>
  <si>
    <t>Jacqueline Ceramic - Console with white ceramic countertop 3 hole and basin - Transparent glass shelf - Bronze</t>
  </si>
  <si>
    <t>Jacqueline Ceramic - Consolle con piano e lavabo in ceramica bianca, 3 fori, ripiano in vetro trasparente - Bronzo</t>
  </si>
  <si>
    <t>DEJACQ3FBICRFU</t>
  </si>
  <si>
    <t>Jacqueline Ceramic - Console with white ceramic countertop 3 hole and basin - Smoked glass shelf - Chrome</t>
  </si>
  <si>
    <t>Jacqueline Ceramic - Consolle con piano e lavabo in ceramica bianca, 3 fori, ripiano in vetro fumé - Cromo</t>
  </si>
  <si>
    <t>DEJACQ3FBICRTR</t>
  </si>
  <si>
    <t>Jacqueline Ceramic - Console with white ceramic countertop 3 hole and basin - Transparent glass shelf - Chrome</t>
  </si>
  <si>
    <t>Jacqueline Ceramic - Consolle con piano e lavabo in ceramica bianca, 3 fori, ripiano in vetro trasparente - Cromo</t>
  </si>
  <si>
    <t>DEJACQ3FBINKFU</t>
  </si>
  <si>
    <t>Jacqueline Ceramic - Console with white ceramic countertop 3 hole and basin - Smoked glass shelf - Polished nickel</t>
  </si>
  <si>
    <t>Jacqueline Ceramic - Consolle con piano e lavabo in ceramica bianca, 3 fori, ripiano in vetro fumé - Nickel lucido</t>
  </si>
  <si>
    <t>DEJACQ3FBINKTR</t>
  </si>
  <si>
    <t>Jacqueline Ceramic - Console with white ceramic countertop 3 hole and basin - Transparent glass shelf - Polished nickel</t>
  </si>
  <si>
    <t>Jacqueline Ceramic - Consolle con piano e lavabo in ceramica bianca, 3 fori, ripiano in vetro trasparente - Nickel lucido</t>
  </si>
  <si>
    <t>DEJACQ3FBIOTFU</t>
  </si>
  <si>
    <t>Jacqueline Ceramic - Console with white ceramic countertop 3 hole and basin - Smoked glass shelf - Light gold</t>
  </si>
  <si>
    <t>Jacqueline Ceramic - Consolle con piano e lavabo in ceramica bianca, 3 fori, ripiano in vetro fumé - Oro chiaro</t>
  </si>
  <si>
    <t>DEJACQ3FBIOTTR</t>
  </si>
  <si>
    <t>Jacqueline Ceramic - Console with white ceramic countertop 3 hole and basin - Transparent glass shelf - Light gold</t>
  </si>
  <si>
    <t>Jacqueline Ceramic - Consolle con piano e lavabo in ceramica bianca, 3 fori, ripiano in vetro trasparente - Oro chiaro</t>
  </si>
  <si>
    <t>DEJETSET2NEALCRM</t>
  </si>
  <si>
    <t xml:space="preserve">Jetset 2 </t>
  </si>
  <si>
    <t xml:space="preserve">Black sides - Aluminium Leaf doors -Crema Marfil </t>
  </si>
  <si>
    <t xml:space="preserve">Jetset 2 - Vanity unit for black ceramic basin - Black sides - Aluminium Leaf doors -Crema Marfil </t>
  </si>
  <si>
    <t xml:space="preserve">Jetset 2 - Mobile portalavabo per lavabo - Fianchi Black - Ante Aluminium Leaf - Crema Marfil </t>
  </si>
  <si>
    <t>cm L: 111 x H: 91 x D: 58</t>
  </si>
  <si>
    <t>L: 43 5/7” x H: 35 5/6” x D: 22 5/6”</t>
  </si>
  <si>
    <t>DEJETSET2NEALGRN</t>
  </si>
  <si>
    <t>Black sides - Aluminium Leaf doors -Absolute Black</t>
  </si>
  <si>
    <t>Jetset 2 - Vanity unit for black ceramic basin - Black sides - Aluminium Leaf doors -Absolute Black</t>
  </si>
  <si>
    <t>Jetset 2 - Mobile portalavabo per lavabo - Fianchi Black - Ante Aluminium Leaf - Absolute Black</t>
  </si>
  <si>
    <t>DEJETSET2NEALNMA</t>
  </si>
  <si>
    <t>Black sides - Aluminium Leaf doors -Nero Marquinha</t>
  </si>
  <si>
    <t>Jetset 2 - Vanity unit for black ceramic basin - Black sides - Aluminium Leaf doors -Nero Marquinha</t>
  </si>
  <si>
    <t>Jetset 2 - Mobile portalavabo per lavabo - Fianchi Black - Ante Aluminium Leaf - Nero Marquinha</t>
  </si>
  <si>
    <t>DEJETSET2NEALSIV</t>
  </si>
  <si>
    <t>Black sides - Aluminium Leaf doors -White Sivec</t>
  </si>
  <si>
    <t>Jetset 2 - Vanity unit for black ceramic basin - Black sides - Aluminium Leaf doors -White Sivec</t>
  </si>
  <si>
    <t>Jetset 2 - Mobile portalavabo per lavabo - Fianchi Black - Ante Aluminium Leaf - White Sivec</t>
  </si>
  <si>
    <t>DEJETSET2NECRCRM</t>
  </si>
  <si>
    <t xml:space="preserve">Black sides - Cream doors - Crema Marfil </t>
  </si>
  <si>
    <t xml:space="preserve">Jetset 2 - Vanity unit for black ceramic basin - Black sides - Cream doors - Crema Marfil </t>
  </si>
  <si>
    <t xml:space="preserve">Jetset 2 - Mobile portalavabo per lavabo - Fianchi Black - Ante Cream - Crema Marfil </t>
  </si>
  <si>
    <t>DEJETSET2NECRGRN</t>
  </si>
  <si>
    <t>Black sides - Cream doors - Absolute Black</t>
  </si>
  <si>
    <t>Jetset 2 - Vanity unit for black ceramic basin - Black sides - Cream doors - Absolute Black</t>
  </si>
  <si>
    <t>Jetset 2 - Mobile portalavabo per lavabo - Fianchi Black - Ante Cream - Absolute Black</t>
  </si>
  <si>
    <t>DEJETSET2NECRNMA</t>
  </si>
  <si>
    <t>Black sides - Cream doors - Nero Marquinha</t>
  </si>
  <si>
    <t>Jetset 2 - Vanity unit for black ceramic basin - Black sides - Cream doors - Nero Marquinha</t>
  </si>
  <si>
    <t>Jetset 2 - Mobile portalavabo per lavabo - Fianchi Black - Ante Cream - Nero Marquinha</t>
  </si>
  <si>
    <t>DEJETSET2NECRSIV</t>
  </si>
  <si>
    <t>Black sides - Cream doors - White Sivec</t>
  </si>
  <si>
    <t>Jetset 2 - Vanity unit for black ceramic basin - Black sides - Cream doors - White Sivec</t>
  </si>
  <si>
    <t>Jetset 2 - Mobile portalavabo per lavabo - Fianchi Black - Ante Cream - White Sivec</t>
  </si>
  <si>
    <t>DEJETSET2NEDBCRM</t>
  </si>
  <si>
    <t xml:space="preserve">Black sides - Deep Black doors - Crema Marfil </t>
  </si>
  <si>
    <t xml:space="preserve">Jetset 2 - Vanity unit for black ceramic basin - Black sides - Deep Black doors - Crema Marfil </t>
  </si>
  <si>
    <t xml:space="preserve">Jetset 2 - Mobile portalavabo per lavabo - Fianchi Black - Ante Deep Black - Crema Marfil </t>
  </si>
  <si>
    <t>DEJETSET2NEDBGRN</t>
  </si>
  <si>
    <t>Black sides - Deep Black doors - Absolute Black</t>
  </si>
  <si>
    <t>Jetset 2 - Vanity unit for black ceramic basin - Black sides - Deep Black doors - Absolute Black</t>
  </si>
  <si>
    <t>Jetset 2 - Mobile portalavabo per lavabo - Fianchi Black - Ante Deep Black - Absolute Black</t>
  </si>
  <si>
    <t>DEJETSET2NEDBNMA</t>
  </si>
  <si>
    <t>Black sides - Deep Black doors - Nero Marquinha</t>
  </si>
  <si>
    <t>Jetset 2 - Vanity unit for black ceramic basin - Black sides - Deep Black doors - Nero Marquinha</t>
  </si>
  <si>
    <t>Jetset 2 - Mobile portalavabo per lavabo - Fianchi Black - Ante Deep Black - Nero Marquinha</t>
  </si>
  <si>
    <t>DEJETSET2NEDBSIV</t>
  </si>
  <si>
    <t>Black sides - Deep Black doors - White Sivec</t>
  </si>
  <si>
    <t>Jetset 2 - Vanity unit for black ceramic basin - Black sides - Deep Black doors - White Sivec</t>
  </si>
  <si>
    <t>Jetset 2 - Mobile portalavabo per lavabo - Fianchi Black - Ante Deep Black - White Sivec</t>
  </si>
  <si>
    <t>DEJETSET2NEPWCRM</t>
  </si>
  <si>
    <t xml:space="preserve">Black sides - Pure White doors - Crema Marfil </t>
  </si>
  <si>
    <t xml:space="preserve">Jetset 2 - Vanity unit for black ceramic basin - Black sides - Pure White doors - Crema Marfil </t>
  </si>
  <si>
    <t xml:space="preserve">Jetset 2 - Mobile portalavabo per lavabo - Fianchi Black - Ante Pure White - Crema Marfil </t>
  </si>
  <si>
    <t>DEJETSET2NEPWGRN</t>
  </si>
  <si>
    <t>Black sides - Pure White doors - Absolute Black</t>
  </si>
  <si>
    <t>Jetset 2 - Vanity unit for black ceramic basin - Black sides - Pure White doors - Absolute Black</t>
  </si>
  <si>
    <t>Jetset 2 - Mobile portalavabo per lavabo - Fianchi Black - Ante Pure White - Absolute Black</t>
  </si>
  <si>
    <t>DEJETSET2NEPWNMA</t>
  </si>
  <si>
    <t>Black sides - Pure White doors - Nero Marquinha</t>
  </si>
  <si>
    <t>Jetset 2 - Vanity unit for black ceramic basin - Black sides - Pure White doors - Nero Marquinha</t>
  </si>
  <si>
    <t>Jetset 2 - Mobile portalavabo per lavabo - Fianchi Black - Ante Pure White - Nero Marquinha</t>
  </si>
  <si>
    <t>DEJETSET2NEPWSIV</t>
  </si>
  <si>
    <t>Black sides - Pure White doors - White Sivec</t>
  </si>
  <si>
    <t>Jetset 2 - Vanity unit for black ceramic basin - Black sides - Pure White doors - White Sivec</t>
  </si>
  <si>
    <t>Jetset 2 - Mobile portalavabo per lavabo - Fianchi Black - Ante Pure White - White Sivec</t>
  </si>
  <si>
    <t>DEJETSET2NEWGCRM</t>
  </si>
  <si>
    <t xml:space="preserve">Black sides - Warm Grey doors - Crema Marfil </t>
  </si>
  <si>
    <t xml:space="preserve">Jetset 2 - Vanity unit for black ceramic basin - Black sides - Warm Grey doors - Crema Marfil </t>
  </si>
  <si>
    <t xml:space="preserve">Jetset 2 - Mobile portalavabo per lavabo - Fianchi Black - Ante Warm Grey - Crema Marfil </t>
  </si>
  <si>
    <t>DEJETSET2NEWGGRN</t>
  </si>
  <si>
    <t>Black sides - Warm Grey doors - Absolute Black</t>
  </si>
  <si>
    <t>Jetset 2 - Vanity unit for black ceramic basin - Black sides - Warm Grey doors - Absolute Black</t>
  </si>
  <si>
    <t>Jetset 2 - Mobile portalavabo per lavabo - Fianchi Black - Ante Warm Grey - Absolute Black</t>
  </si>
  <si>
    <t>DEJETSET2NEWGNMA</t>
  </si>
  <si>
    <t>Black sides - Warm Grey doors - Nero Marquinha</t>
  </si>
  <si>
    <t>Jetset 2 - Vanity unit for black ceramic basin - Black sides - Warm Grey doors - Nero Marquinha</t>
  </si>
  <si>
    <t>Jetset 2 - Mobile portalavabo per lavabo - Fianchi Black - Ante Warm Grey - Nero Marquinha</t>
  </si>
  <si>
    <t>DEJETSET2NEWGSIV</t>
  </si>
  <si>
    <t>Black sides - Warm Grey doors - White Sivec</t>
  </si>
  <si>
    <t>Jetset 2 - Vanity unit for black ceramic basin - Black sides - Warm Grey doors - White Sivec</t>
  </si>
  <si>
    <t>Jetset 2 - Mobile portalavabo per lavabo - Fianchi Black - Ante Warm Grey - White Sivec</t>
  </si>
  <si>
    <t>DEJETSET3NEALCRM</t>
  </si>
  <si>
    <t xml:space="preserve">Jetset 3 </t>
  </si>
  <si>
    <t xml:space="preserve">Jetset 3 - Vanity unit for black ceramic basin - Black sides - Aluminium Leaf doors -Crema Marfil </t>
  </si>
  <si>
    <t xml:space="preserve">Jetset 3 - Mobile portalavabo per lavabo - Fianchi Black - Ante Aluminium Leaf - Crema Marfil </t>
  </si>
  <si>
    <t>cm L: 166 x H: 93 x D: 58</t>
  </si>
  <si>
    <t>L: 65 3/8” x H: 36 5/8” x D: 22 5/6”</t>
  </si>
  <si>
    <t>DEJETSET3NEALGRN</t>
  </si>
  <si>
    <t>Jetset 3 - Vanity unit for black ceramic basin - Black sides - Aluminium Leaf doors -Absolute Black</t>
  </si>
  <si>
    <t>Jetset 3 - Mobile portalavabo per lavabo - Fianchi Black - Ante Aluminium Leaf - Absolute Black</t>
  </si>
  <si>
    <t>DEJETSET3NEALNMA</t>
  </si>
  <si>
    <t>Jetset 3 - Vanity unit for black ceramic basin - Black sides - Aluminium Leaf doors -Nero Marquinha</t>
  </si>
  <si>
    <t>Jetset 3 - Mobile portalavabo per lavabo - Fianchi Black - Ante Aluminium Leaf - Nero Marquinha</t>
  </si>
  <si>
    <t>DEJETSET3NEALSIV</t>
  </si>
  <si>
    <t>Jetset 3 - Vanity unit for black ceramic basin - Black sides - Aluminium Leaf doors -White Sivec</t>
  </si>
  <si>
    <t>Jetset 3 - Mobile portalavabo per lavabo - Fianchi Black - Ante Aluminium Leaf - White Sivec</t>
  </si>
  <si>
    <t>DEJETSET3NECRCRM</t>
  </si>
  <si>
    <t xml:space="preserve">Jetset 3 - Vanity unit for black ceramic basin - Black sides - Cream doors - Crema Marfil </t>
  </si>
  <si>
    <t xml:space="preserve">Jetset 3 - Mobile portalavabo per lavabo - Fianchi Black - Ante Cream - Crema Marfil </t>
  </si>
  <si>
    <t>DEJETSET3NECRGRN</t>
  </si>
  <si>
    <t>Jetset 3 - Vanity unit for black ceramic basin - Black sides - Cream doors - Absolute Black</t>
  </si>
  <si>
    <t>Jetset 3 - Mobile portalavabo per lavabo - Fianchi Black - Ante Cream - Absolute Black</t>
  </si>
  <si>
    <t>DEJETSET3NECRNMA</t>
  </si>
  <si>
    <t>Jetset 3 - Vanity unit for black ceramic basin - Black sides - Cream doors - Nero Marquinha</t>
  </si>
  <si>
    <t>Jetset 3 - Mobile portalavabo per lavabo - Fianchi Black - Ante Cream - Nero Marquinha</t>
  </si>
  <si>
    <t>DEJETSET3NECRSIV</t>
  </si>
  <si>
    <t>Jetset 3 - Vanity unit for black ceramic basin - Black sides - Cream doors - White Sivec</t>
  </si>
  <si>
    <t>Jetset 3 - Mobile portalavabo per lavabo - Fianchi Black - Ante Cream - White Sivec</t>
  </si>
  <si>
    <t>DEJETSET3NEDBCRM</t>
  </si>
  <si>
    <t xml:space="preserve">Jetset 3 - Vanity unit for black ceramic basin - Black sides - Deep Black doors - Crema Marfil </t>
  </si>
  <si>
    <t xml:space="preserve">Jetset 3 - Mobile portalavabo per lavabo - Fianchi Black - Ante Deep Black - Crema Marfil </t>
  </si>
  <si>
    <t>DEJETSET3NEDBGRN</t>
  </si>
  <si>
    <t>Jetset 3 - Vanity unit for black ceramic basin - Black sides - Deep Black doors - Absolute Black</t>
  </si>
  <si>
    <t>Jetset 3 - Mobile portalavabo per lavabo - Fianchi Black - Ante Deep Black - Absolute Black</t>
  </si>
  <si>
    <t>DEJETSET3NEDBNMA</t>
  </si>
  <si>
    <t>Jetset 3 - Vanity unit for black ceramic basin - Black sides - Deep Black doors - Nero Marquinha</t>
  </si>
  <si>
    <t>Jetset 3 - Mobile portalavabo per lavabo - Fianchi Black - Ante Deep Black - Nero Marquinha</t>
  </si>
  <si>
    <t>DEJETSET3NEDBSIV</t>
  </si>
  <si>
    <t>Jetset 3 - Vanity unit for black ceramic basin - Black sides - Deep Black doors - White Sivec</t>
  </si>
  <si>
    <t>Jetset 3 - Mobile portalavabo per lavabo - Fianchi Black - Ante Deep Black - White Sivec</t>
  </si>
  <si>
    <t>DEJETSET3NEPWCRM</t>
  </si>
  <si>
    <t xml:space="preserve">Jetset 3 - Vanity unit for black ceramic basin - Black sides - Pure White doors - Crema Marfil </t>
  </si>
  <si>
    <t xml:space="preserve">Jetset 3 - Mobile portalavabo per lavabo - Fianchi Black - Ante Pure White - Crema Marfil </t>
  </si>
  <si>
    <t>DEJETSET3NEPWGRN</t>
  </si>
  <si>
    <t>Jetset 3 - Vanity unit for black ceramic basin - Black sides - Pure White doors - Absolute Black</t>
  </si>
  <si>
    <t>Jetset 3 - Mobile portalavabo per lavabo - Fianchi Black - Ante Pure White - Absolute Black</t>
  </si>
  <si>
    <t>DEJETSET3NEPWNMA</t>
  </si>
  <si>
    <t>Jetset 3 - Vanity unit for black ceramic basin - Black sides - Pure White doors - Nero Marquinha</t>
  </si>
  <si>
    <t>Jetset 3 - Mobile portalavabo per lavabo - Fianchi Black - Ante Pure White - Nero Marquinha</t>
  </si>
  <si>
    <t>DEJETSET3NEPWSIV</t>
  </si>
  <si>
    <t>Jetset 3 - Vanity unit for black ceramic basin - Black sides - Pure White doors - White Sivec</t>
  </si>
  <si>
    <t>Jetset 3 - Mobile portalavabo per lavabo - Fianchi Black - Ante Pure White - White Sivec</t>
  </si>
  <si>
    <t>DEJETSET3NEWGCRM</t>
  </si>
  <si>
    <t xml:space="preserve">Jetset 3 - Vanity unit for black ceramic basin - Black sides - Warm Grey doors - Crema Marfil </t>
  </si>
  <si>
    <t xml:space="preserve">Jetset 3 - Mobile portalavabo per lavabo - Fianchi Black - Ante Warm Grey - Crema Marfil </t>
  </si>
  <si>
    <t>DEJETSET3NEWGGRN</t>
  </si>
  <si>
    <t>Jetset 3 - Vanity unit for black ceramic basin - Black sides - Warm Grey doors - Absolute Black</t>
  </si>
  <si>
    <t>Jetset 3 - Mobile portalavabo per lavabo - Fianchi Black - Ante Warm Grey - Absolute Black</t>
  </si>
  <si>
    <t>DEJETSET3NEWGNMA</t>
  </si>
  <si>
    <t>Jetset 3 - Vanity unit for black ceramic basin - Black sides - Warm Grey doors - Nero Marquinha</t>
  </si>
  <si>
    <t>Jetset 3 - Mobile portalavabo per lavabo - Fianchi Black - Ante Warm Grey - Nero Marquinha</t>
  </si>
  <si>
    <t>DEJETSET3NEWGSIV</t>
  </si>
  <si>
    <t>Jetset 3 - Vanity unit for black ceramic basin - Black sides - Warm Grey doors - White Sivec</t>
  </si>
  <si>
    <t>Jetset 3 - Mobile portalavabo per lavabo - Fianchi Black - Ante Warm Grey - White Sivec</t>
  </si>
  <si>
    <t>DELADYBR</t>
  </si>
  <si>
    <t>Lady</t>
  </si>
  <si>
    <t>Console for Westminster semi-inset basin</t>
  </si>
  <si>
    <t>Lady - Console for Westminster semi-inset basin - Bronze</t>
  </si>
  <si>
    <t>Lady - Consolle per lavabo da semi-incasso Westminster - Bronzo</t>
  </si>
  <si>
    <t>cm L: 69,5 x H: 87 x D: 50</t>
  </si>
  <si>
    <t>L: 27 3/8” x H: 34 1/4” x D: 19 2/3”</t>
  </si>
  <si>
    <t>IBLI(1-2-3)FWES</t>
  </si>
  <si>
    <t>DELADYCR</t>
  </si>
  <si>
    <t>Lady - Console for Westminster semi-inset basin - Chrome</t>
  </si>
  <si>
    <t>Lady - Consolle per lavabo da semi-incasso Westminster - Cromo</t>
  </si>
  <si>
    <t>DELADYNK</t>
  </si>
  <si>
    <t>Lady - Console for Westminster semi-inset basin - Polished nickel</t>
  </si>
  <si>
    <t>Lady - Consolle per lavabo da semi-incasso Westminster - Nickel lucido</t>
  </si>
  <si>
    <t>DELADYOT</t>
  </si>
  <si>
    <t>Lady - Console for Westminster semi-inset basin - Light gold</t>
  </si>
  <si>
    <t>Lady - Consolle per lavabo da semi-incasso Westminster - Oro chiaro</t>
  </si>
  <si>
    <t>DEMADISONBCA180BR</t>
  </si>
  <si>
    <t>Double Madison</t>
  </si>
  <si>
    <t>Console with top in Bianco Carrara Marble, 2 towel rail, glass shelves</t>
  </si>
  <si>
    <t>Double Madison - Console with top in Bianco Carrara Marble, 2 towel rail, glass shelves - Bronze</t>
  </si>
  <si>
    <t>Double Madison - Consolle con piano in marmo Bianco Carrara, 2 porta-asciugamani e ripiani in vetro - Bronzo</t>
  </si>
  <si>
    <t>cm L: 192 x H: 103,5 x D: 57</t>
  </si>
  <si>
    <t>L: 75 3/5” x H: 40 3/4” x D: 22 4/9”</t>
  </si>
  <si>
    <t>Other eventual combinations of ceramic colour and marble type are available upon request. The top does not have a protective finish: DETRATIDROREP P. 2.33.</t>
  </si>
  <si>
    <t>The price does not include the counter basin, matching basins: Babylon Ceramic, ROSE, SWINDON, VICTORIAN, WESTMINSTER, WHITE 50, WHITE 56</t>
  </si>
  <si>
    <t>DEMADISONBCA180CR</t>
  </si>
  <si>
    <t>Double Madison - Console with top in Bianco Carrara Marble, 2 towel rail, glass shelves - Chrome</t>
  </si>
  <si>
    <t>Double Madison - Consolle con piano in marmo Bianco Carrara, 2 porta-asciugamani e ripiani in vetro - Cromo</t>
  </si>
  <si>
    <t>DEMADISONBCA180NK</t>
  </si>
  <si>
    <t>Double Madison - Console with top in Bianco Carrara Marble, 2 towel rail, glass shelves - Polished nickel</t>
  </si>
  <si>
    <t>Double Madison - Consolle con piano in marmo Bianco Carrara, 2 porta-asciugamani e ripiani in vetro - Nickel lucido</t>
  </si>
  <si>
    <t>DEMADISONBCA180OT</t>
  </si>
  <si>
    <t>Double Madison - Console with top in Bianco Carrara Marble, 2 towel rail, glass shelves - Light gold</t>
  </si>
  <si>
    <t>Double Madison - Consolle con piano in marmo Bianco Carrara, 2 porta-asciugamani e ripiani in vetro - Oro chiaro</t>
  </si>
  <si>
    <t>DEMADISONBIBR</t>
  </si>
  <si>
    <t>Madison</t>
  </si>
  <si>
    <t>Console with top in Bianco Carrara marble</t>
  </si>
  <si>
    <t>Madison - Console with top in Bianco Carrara marble - Bronze</t>
  </si>
  <si>
    <t>Madison - Consolle con piano in marmo Bianco Carrara - Bronzo</t>
  </si>
  <si>
    <t>cm L: 105 x H: 105,5 x D: 57</t>
  </si>
  <si>
    <t>L: 41 1/3” x H: 41 5/9” x D: 22 4/9”</t>
  </si>
  <si>
    <t>With towel rail and glass shelf. Other eventual combinations of ceramic colour and marble type are available upon request. The top does not have a protective finish: DETRATIDROREP P. 2.33. Please specify the requeste position (right, left) of the towel rail</t>
  </si>
  <si>
    <t>The price does not include the counter basin, matching basins: BABYLON CERAMIC, ROSE, SWINDON, VICTORIAN, WESTMINSTER, WHITE 50, WHITE 56</t>
  </si>
  <si>
    <t>DEMADISONBICR</t>
  </si>
  <si>
    <t>Madison - Console with top in Bianco Carrara marble - Chrome</t>
  </si>
  <si>
    <t>Madison - Consolle con piano in marmo Bianco Carrara - Cromo</t>
  </si>
  <si>
    <t>DEMADISONBINK</t>
  </si>
  <si>
    <t>Madison - Console with top in Bianco Carrara marble - Polished nickel</t>
  </si>
  <si>
    <t>Madison - Consolle con piano in marmo Bianco Carrara - Nickel lucido</t>
  </si>
  <si>
    <t>DEMADISONBIOT</t>
  </si>
  <si>
    <t>Madison - Console with top in Bianco Carrara marble - Light gold</t>
  </si>
  <si>
    <t>Madison - Consolle con piano in marmo Bianco Carrara - Oro chiaro</t>
  </si>
  <si>
    <t>DEMADISONCAL180BR</t>
  </si>
  <si>
    <t>Console with top in Calacatta Borghini Marble, 2 towel rail, glass shelves</t>
  </si>
  <si>
    <t>Double Madison - Console with top in Calacatta Borghini Marble, 2 towel rail, glass shelves - Bronze</t>
  </si>
  <si>
    <t>Double Madison - Consolle con piano in marmo Calacatta Borghini, 2 porta-asciugamani e ripiani in vetro - Bronzo</t>
  </si>
  <si>
    <t>DEMADISONCAL180CR</t>
  </si>
  <si>
    <t>Double Madison - Console with top in Calacatta Borghini Marble, 2 towel rail, glass shelves - Chrome</t>
  </si>
  <si>
    <t>Double Madison - Consolle con piano in marmo Calacatta Borghini, 2 porta-asciugamani e ripiani in vetro - Cromo</t>
  </si>
  <si>
    <t>DEMADISONCAL180NK</t>
  </si>
  <si>
    <t>Double Madison - Console with top in Calacatta Borghini Marble, 2 towel rail, glass shelves - Polished nickel</t>
  </si>
  <si>
    <t>Double Madison - Consolle con piano in marmo Calacatta Borghini, 2 porta-asciugamani e ripiani in vetro - Nickel lucido</t>
  </si>
  <si>
    <t>DEMADISONCAL180OT</t>
  </si>
  <si>
    <t>Double Madison - Console with top in Calacatta Borghini Marble, 2 towel rail, glass shelves - Light gold</t>
  </si>
  <si>
    <t>Double Madison - Consolle con piano in marmo Calacatta Borghini, 2 porta-asciugamani e ripiani in vetro - Oro chiaro</t>
  </si>
  <si>
    <t>DEMADISONCALBR</t>
  </si>
  <si>
    <t>Console with top in Calacatta Borghini marble</t>
  </si>
  <si>
    <t>Madison - Console with top in Calacatta Borghini marble - Bronze</t>
  </si>
  <si>
    <t>Madison - Consolle con piano in marmo Calacatta Borghini - Bronzo</t>
  </si>
  <si>
    <t>DEMADISONCALCR</t>
  </si>
  <si>
    <t>Madison - Console with top in Calacatta Borghini marble - Chrome</t>
  </si>
  <si>
    <t>Madison - Consolle con piano in marmo Calacatta Borghini - Cromo</t>
  </si>
  <si>
    <t>DEMADISONCALNK</t>
  </si>
  <si>
    <t>Madison - Console with top in Calacatta Borghini marble - Polished nickel</t>
  </si>
  <si>
    <t>Madison - Consolle con piano in marmo Calacatta Borghini - Nickel lucido</t>
  </si>
  <si>
    <t>DEMADISONCALOT</t>
  </si>
  <si>
    <t>Madison - Console with top in Calacatta Borghini marble - Light gold</t>
  </si>
  <si>
    <t>Madison - Consolle con piano in marmo Calacatta Borghini - Oro chiaro</t>
  </si>
  <si>
    <t>DEMADISONMNE180BR</t>
  </si>
  <si>
    <t>Console with top in Nero Marquinha Marble, 2 towel rail, glass shelves</t>
  </si>
  <si>
    <t>Double Madison - Console with top in Nero Marquinha Marble, 2 towel rail, glass shelves - Bronze</t>
  </si>
  <si>
    <t>Double Madison - Consolle con piano in marmo Nero Marquinha, 2 porta-asciugamani e ripiani in vetro - Bronzo</t>
  </si>
  <si>
    <t>DEMADISONMNE180CR</t>
  </si>
  <si>
    <t>Double Madison - Console with top in Nero Marquinha Marble, 2 towel rail, glass shelves - Chrome</t>
  </si>
  <si>
    <t>Double Madison - Consolle con piano in marmo Nero Marquinha, 2 porta-asciugamani e ripiani in vetro - Cromo</t>
  </si>
  <si>
    <t>DEMADISONMNE180NK</t>
  </si>
  <si>
    <t>Double Madison - Console with top in Nero Marquinha Marble, 2 towel rail, glass shelves - Polished nickel</t>
  </si>
  <si>
    <t>Double Madison - Consolle con piano in marmo Nero Marquinha, 2 porta-asciugamani e ripiani in vetro - Nickel lucido</t>
  </si>
  <si>
    <t>DEMADISONMNE180OT</t>
  </si>
  <si>
    <t>Double Madison - Console with top in Nero Marquinha Marble, 2 towel rail, glass shelves - Light gold</t>
  </si>
  <si>
    <t>Double Madison - Consolle con piano in marmo Nero Marquinha, 2 porta-asciugamani e ripiani in vetro - Oro chiaro</t>
  </si>
  <si>
    <t>DEMADISONNEBR</t>
  </si>
  <si>
    <t>Console with top in Nero Marquinha marble</t>
  </si>
  <si>
    <t>Madison - Console with top in Nero Marquinha marble - Bronze</t>
  </si>
  <si>
    <t>Madison - Consolle con piano in marmo Nero Marquinha - Bornzo</t>
  </si>
  <si>
    <t>DEMADISONNECR</t>
  </si>
  <si>
    <t>Madison - Console with top in Nero Marquinha marble - Chrome</t>
  </si>
  <si>
    <t>Madison - Consolle con piano in marmo Nero Marquinha - Cromo</t>
  </si>
  <si>
    <t>DEMADISONNENK</t>
  </si>
  <si>
    <t>Madison - Console with top in Nero Marquinha marble - Polished nickel</t>
  </si>
  <si>
    <t>Madison - Consolle con piano in marmo Nero Marquinha - Nickel lucido</t>
  </si>
  <si>
    <t>DEMADISONNEOT</t>
  </si>
  <si>
    <t>Madison - Console with top in Nero Marquinha marble - Light gold</t>
  </si>
  <si>
    <t>Madison - Consolle con piano in marmo Nero Marquinha - Oro chiaro</t>
  </si>
  <si>
    <t>DEMELODYBI1FBRTR</t>
  </si>
  <si>
    <t>Melody</t>
  </si>
  <si>
    <t>Console with ceramic top and washbasin, shelf in extra-light transparent glass, 1 hole</t>
  </si>
  <si>
    <t>Melody - Console with ceramic top and washbasin, shelf in extra-light transparent glass, 1 hole - Bronze</t>
  </si>
  <si>
    <t>Melody - Consolle con piano-lavabo in ceramica, ripiano in vetro trasparente ultraleggero, 1 foro - Bronzo</t>
  </si>
  <si>
    <t>cm L: 115,8 x H: 96 x D: 57,5</t>
  </si>
  <si>
    <t>L: 45 3/5” x H: 37 4/5” x D: 22 5/8”</t>
  </si>
  <si>
    <t>DEMELODYBI1FCRTR</t>
  </si>
  <si>
    <t>Melody - Console with ceramic top and washbasin, shelf in extra-light transparent glass, 1 hole - Chrome</t>
  </si>
  <si>
    <t>Melody - Consolle con piano-lavabo in ceramica, ripiano in vetro trasparente ultraleggero, 1 foro - Cromo</t>
  </si>
  <si>
    <t>DEMELODYBI1FNKTR</t>
  </si>
  <si>
    <t>Melody - Console with ceramic top and washbasin, shelf in extra-light transparent glass, 1 hole - Polished nickel</t>
  </si>
  <si>
    <t>Melody - Consolle con piano-lavabo in ceramica, ripiano in vetro trasparente ultraleggero, 1 foro - Nickel lucido</t>
  </si>
  <si>
    <t>DEMELODYBI1FOTTR</t>
  </si>
  <si>
    <t>Melody - Console with ceramic top and washbasin, shelf in extra-light transparent glass, 1 hole - Light gold</t>
  </si>
  <si>
    <t>Melody - Consolle con piano-lavabo in ceramica, ripiano in vetro trasparente ultraleggero, 1 foro - Oro chiaro</t>
  </si>
  <si>
    <t>DEMELODYBI3FBRTR</t>
  </si>
  <si>
    <t>Console with ceramic top and washbasin, shelf in extra-light transparent glass, 3 hole</t>
  </si>
  <si>
    <t>Melody - Console with ceramic top and washbasin, shelf in extra-light transparent glass, 3 hole - Bronze</t>
  </si>
  <si>
    <t>Melody - Consolle con piano-lavabo in ceramica, ripiano in vetro trasparente ultraleggero, 3 fori - Bronzo</t>
  </si>
  <si>
    <t>DEMELODYBI3FCRTR</t>
  </si>
  <si>
    <t>Melody - Console with ceramic top and washbasin, shelf in extra-light transparent glass, 3 hole - Chrome</t>
  </si>
  <si>
    <t>Melody - Consolle con piano-lavabo in ceramica, ripiano in vetro trasparente ultraleggero, 3 fori - Cromo</t>
  </si>
  <si>
    <t>DEMELODYBI3FNKTR</t>
  </si>
  <si>
    <t>Melody - Console with ceramic top and washbasin, shelf in extra-light transparent glass, 3 hole - Polished nickel</t>
  </si>
  <si>
    <t>Melody - Consolle con piano-lavabo in ceramica, ripiano in vetro trasparente ultraleggero, 3 fori - Nickel lucido</t>
  </si>
  <si>
    <t>DEMELODYBI3FOTTR</t>
  </si>
  <si>
    <t>Melody - Console with ceramic top and washbasin, shelf in extra-light transparent glass, 3 hole - Light gold</t>
  </si>
  <si>
    <t>Melody - Consolle con piano-lavabo in ceramica, ripiano in vetro trasparente ultraleggero, 3 fori - Oro chiaro</t>
  </si>
  <si>
    <t>DEMELODYJRBI1FBRTR</t>
  </si>
  <si>
    <t>Melody Junior</t>
  </si>
  <si>
    <t>Melody Junior - Console with ceramic top and washbasin, shelf in extra-light transparent glass, 1 hole - Bronze</t>
  </si>
  <si>
    <t>Melody Junior - Consolle con piano-lavabo in ceramica, ripiano in vetro trasparente ultraleggero, 1 foro - Bronzo</t>
  </si>
  <si>
    <t>cm L: 86,5 x H: 96 x D: 57,5</t>
  </si>
  <si>
    <t>L: 34” x H: 37 3/4” x D: 22 5/8”</t>
  </si>
  <si>
    <t>DEMELODYJRBI1FCRTR</t>
  </si>
  <si>
    <t>Melody Junior - Console with ceramic top and washbasin, shelf in extra-light transparent glass, 1 hole - Chrome</t>
  </si>
  <si>
    <t>Melody Junior - Consolle con piano-lavabo in ceramica, ripiano in vetro trasparente ultraleggero, 1 foro - Cromo</t>
  </si>
  <si>
    <t>DEMELODYJRBI1FNKTR</t>
  </si>
  <si>
    <t>Melody Junior - Console with ceramic top and washbasin, shelf in extra-light transparent glass, 1 hole - Polished nickel</t>
  </si>
  <si>
    <t>Melody Junior - Consolle con piano-lavabo in ceramica, ripiano in vetro trasparente ultraleggero, 1 foro - Nickel lucido</t>
  </si>
  <si>
    <t>cm L: 86,5 x H: 96 x D: 57,9</t>
  </si>
  <si>
    <t>DEMELODYJRBI1FOTTR</t>
  </si>
  <si>
    <t>Melody Junior - Console with ceramic top and washbasin, shelf in extra-light transparent glass, 1 hole - Light gold</t>
  </si>
  <si>
    <t>Melody Junior - Consolle con piano-lavabo in ceramica, ripiano in vetro trasparente ultraleggero, 1 foro - Oro chiaro</t>
  </si>
  <si>
    <t>cm L: 86,5 x H: 96 x D: 57,7</t>
  </si>
  <si>
    <t>DEMELODYJRBI3FBRTR</t>
  </si>
  <si>
    <t>Melody Junior - Console with ceramic top and washbasin, shelf in extra-light transparent glass, 3 hole - Bronze</t>
  </si>
  <si>
    <t>Melody Junior - Consolle con piano-lavabo in ceramica, ripiano in vetro trasparente ultraleggero, 3 fori - Bronzo</t>
  </si>
  <si>
    <t>cm L: 86,5 x H: 96 x D: 57,6</t>
  </si>
  <si>
    <t>DEMELODYJRBI3FCRTR</t>
  </si>
  <si>
    <t>Melody Junior - Console with ceramic top and washbasin, shelf in extra-light transparent glass, 3 hole - Chrome</t>
  </si>
  <si>
    <t>Melody Junior - Consolle con piano-lavabo in ceramica, ripiano in vetro trasparente ultraleggero, 3 fori - Cromo</t>
  </si>
  <si>
    <t>DEMELODYJRBI3FNKTR</t>
  </si>
  <si>
    <t>Melody Junior - Console with ceramic top and washbasin, shelf in extra-light transparent glass, 3 hole - Polished nickel</t>
  </si>
  <si>
    <t>Melody Junior - Consolle con piano-lavabo in ceramica, ripiano in vetro trasparente ultraleggero, 3 fori - Nickel lucido</t>
  </si>
  <si>
    <t>cm L: 86,5 x H: 96 x D: 57,10</t>
  </si>
  <si>
    <t>DEMELODYJRBI3FOTTR</t>
  </si>
  <si>
    <t>Melody Junior - Console with ceramic top and washbasin, shelf in extra-light transparent glass, 3 hole - Light gold</t>
  </si>
  <si>
    <t>Melody Junior - Consolle con piano-lavabo in ceramica, ripiano in vetro trasparente ultraleggero, 3 fori - Oro chiaro</t>
  </si>
  <si>
    <t>cm L: 86,5 x H: 96 x D: 57,8</t>
  </si>
  <si>
    <t>DEPSMADBR</t>
  </si>
  <si>
    <t>Additional towel holder</t>
  </si>
  <si>
    <t>Madison - Additional towel holder - Bronze</t>
  </si>
  <si>
    <t>Madison - Porta-asciugamani aggiuntivo - Bronzo</t>
  </si>
  <si>
    <t>cm L: 38,2 x D: 8,7</t>
  </si>
  <si>
    <t>L: 15” x D: 3 3/8”</t>
  </si>
  <si>
    <t>DEPSMADCR</t>
  </si>
  <si>
    <t>Madison - Additional towel holder - Chrome</t>
  </si>
  <si>
    <t>Madison - Porta-asciugamani aggiuntivo - Cromo</t>
  </si>
  <si>
    <t>DEPSMADNKS</t>
  </si>
  <si>
    <t>Madison - Additional towel holder - Polished nickel</t>
  </si>
  <si>
    <t>Madison - Porta-asciugamani aggiuntivo - Nickel lucido</t>
  </si>
  <si>
    <t>DEPSMADOT</t>
  </si>
  <si>
    <t>Madison - Additional towel holder - Light gold</t>
  </si>
  <si>
    <t>Madison - Porta-asciugamani aggiuntivo - Oro chiaro</t>
  </si>
  <si>
    <t>DEROSEBR</t>
  </si>
  <si>
    <t>Rose</t>
  </si>
  <si>
    <t>Console for Rose basin</t>
  </si>
  <si>
    <t>Rose - Console for Rose basin - Bronze</t>
  </si>
  <si>
    <t>Rose - Consolle per lavabo Rose - Bronzo</t>
  </si>
  <si>
    <t>cm L: 80 x H: 87 x D: 57</t>
  </si>
  <si>
    <t>L: 31 1/2” x H: 34 1/4” x D: 22 4/9”</t>
  </si>
  <si>
    <t>IBLG(1-3)FROSE|DDA325PRO|UTASROSE</t>
  </si>
  <si>
    <t>DEROSECR</t>
  </si>
  <si>
    <t>Rose - Console for Rose basin - Chrome</t>
  </si>
  <si>
    <t>Rose - Consolle per lavabo Rose - Cromo</t>
  </si>
  <si>
    <t>DEROSENK</t>
  </si>
  <si>
    <t>Rose - Console for Rose basin - Polished nickel</t>
  </si>
  <si>
    <t>Rose - Consolle per lavabo Rose - Nickel lucido</t>
  </si>
  <si>
    <t>DEROSEOT</t>
  </si>
  <si>
    <t>Rose - Console for Rose basin - Light gold</t>
  </si>
  <si>
    <t>Rose - Consolle per lavabo Rose - Oro chiaro</t>
  </si>
  <si>
    <t>DESERENADE1FGBI</t>
  </si>
  <si>
    <t>Serenade</t>
  </si>
  <si>
    <t>Console with top and legs in white ceramic, 1 hole</t>
  </si>
  <si>
    <t>Serenade - Console with top and legs in white ceramic, 1 hole - White ceramic</t>
  </si>
  <si>
    <t>Serenade - Consolle con piano e gambe in ceramica bianca, 1 foro - Ceramica bianca</t>
  </si>
  <si>
    <t>cm L: 110 x H: 95,5 x D: 57,5</t>
  </si>
  <si>
    <t>L: 43 2/7” x H: 37 3/5” x D: 22 5/8”</t>
  </si>
  <si>
    <t>DESERENADE3FGBI</t>
  </si>
  <si>
    <t>Console with top and legs in white ceramic, 3 hole</t>
  </si>
  <si>
    <t>Serenade - Console with top and legs in white ceramic, 3 hole - White ceramic</t>
  </si>
  <si>
    <t>Serenade - Consolle con piano e gambe in ceramica bianca, 3 fori - Ceramica bianca</t>
  </si>
  <si>
    <t>DESOUNDCALBBR</t>
  </si>
  <si>
    <t>Sound</t>
  </si>
  <si>
    <t>Console with Calacatta Borghini top</t>
  </si>
  <si>
    <t>Sound - Console with Calacatta Borghini top - Bronze</t>
  </si>
  <si>
    <t>Sound - Consolle con piano Calacatta Borghini - Bronzo</t>
  </si>
  <si>
    <t>cm L: 60 x H: 95 x D: 61,5</t>
  </si>
  <si>
    <t>L: 23 5/8” x H: 37 2/5” x D: 24 2/9”</t>
  </si>
  <si>
    <t>Other eventual combinations of ceramic colour and marble type are available upon request. The top does not have a protective finis: DETRATIDROREP P. 2.33</t>
  </si>
  <si>
    <t>The price does not include the counter basin, matching basins: Babylon Ceramic</t>
  </si>
  <si>
    <t>DESOUNDCALBCR</t>
  </si>
  <si>
    <t>Sound - Console with Calacatta Borghini top - Chrome</t>
  </si>
  <si>
    <t>Sound - Consolle con piano Calacatta Borghini - Cromo</t>
  </si>
  <si>
    <t>DESOUNDCALBNK</t>
  </si>
  <si>
    <t>Sound - Console with Calacatta Borghini top - Polished nickel</t>
  </si>
  <si>
    <t>Sound - Consolle con piano Calacatta Borghini - Nickel lucido</t>
  </si>
  <si>
    <t>DESOUNDCALBOT</t>
  </si>
  <si>
    <t>Sound - Console with Calacatta Borghini top - Light gold</t>
  </si>
  <si>
    <t>Sound - Consolle con piano Calacatta Borghini - Oro chiaro</t>
  </si>
  <si>
    <t>DESOUNDCALOROBR</t>
  </si>
  <si>
    <t>Console with Calacatta Oro top</t>
  </si>
  <si>
    <t>Sound - Console with Calacatta Oro top - Bronze</t>
  </si>
  <si>
    <t>Sound - Consolle con piano Calacatta Oro - Bronzo</t>
  </si>
  <si>
    <t>DESOUNDCALOROCR</t>
  </si>
  <si>
    <t>Sound - Console with Calacatta Oro top - Chrome</t>
  </si>
  <si>
    <t>Sound - Consolle con piano Calacatta Oro - Cromo</t>
  </si>
  <si>
    <t>DESOUNDCALORONK</t>
  </si>
  <si>
    <t>Sound - Console with Calacatta Oro top - Polished nickel</t>
  </si>
  <si>
    <t>Sound - Consolle con piano Calacatta Oro - Nickel lucido</t>
  </si>
  <si>
    <t>DESOUNDCALOROOT</t>
  </si>
  <si>
    <t>Sound - Console with Calacatta Oro top - Light gold</t>
  </si>
  <si>
    <t>Sound - Consolle con piano Calacatta Oro - Oro chiaro</t>
  </si>
  <si>
    <t>DESOUNDGRAFBR</t>
  </si>
  <si>
    <t>Console with top in Grigio Grafite marble</t>
  </si>
  <si>
    <t>Sound - Console with top in Grigio Grafite marble - Bronze</t>
  </si>
  <si>
    <t>Sound - Consolle con piano in marmo Graphite Grey - Bronzo</t>
  </si>
  <si>
    <t>DESOUNDGRAFCR</t>
  </si>
  <si>
    <t>Sound - Console with top in Grigio Grafite marble - Chrome</t>
  </si>
  <si>
    <t>Sound - Consolle con piano in marmo Graphite Grey - Cromo</t>
  </si>
  <si>
    <t>DESOUNDGRAFNK</t>
  </si>
  <si>
    <t>Sound - Console with top in Grigio Grafite marble - Polished nickel</t>
  </si>
  <si>
    <t>Sound - Consolle con piano in marmo Graphite Grey - Nickel lucido</t>
  </si>
  <si>
    <t>DESOUNDGRAFOT</t>
  </si>
  <si>
    <t>Sound - Console with top in Grigio Grafite marble - Light gold</t>
  </si>
  <si>
    <t>Sound - Consolle con piano in marmo Graphite Grey - Oro chiaro</t>
  </si>
  <si>
    <t>DESOUNDGRNBR</t>
  </si>
  <si>
    <t>Console with Nero Assoluto Granite top</t>
  </si>
  <si>
    <t>Sound - Console with Nero Assoluto Granite top - Bronze</t>
  </si>
  <si>
    <t>Sound - Consolle con piano Granito Nero Assoluto - Bronzo</t>
  </si>
  <si>
    <t>DESOUNDGRNCR</t>
  </si>
  <si>
    <t>Sound - Console with Nero Assoluto Granite top - Chrome</t>
  </si>
  <si>
    <t>Sound - Consolle con piano Granito Nero Assoluto - Cromo</t>
  </si>
  <si>
    <t>DESOUNDGRNNK</t>
  </si>
  <si>
    <t>Sound - Console with Nero Assoluto Granite top - Polished nickel</t>
  </si>
  <si>
    <t>Sound - Consolle con piano Granito Nero Assoluto - Nickel lucido</t>
  </si>
  <si>
    <t>DESOUNDGRNOT</t>
  </si>
  <si>
    <t>Sound - Console with Nero Assoluto Granite top - Light gold</t>
  </si>
  <si>
    <t>Sound - Consolle con piano Granito Nero Assoluto - Oro chiaro</t>
  </si>
  <si>
    <t>DESOUNDMCABR</t>
  </si>
  <si>
    <t>Sound - Console with top in Bianco Carrara marble - Bronze</t>
  </si>
  <si>
    <t>Sound - Consolle con piano in marmo Bianco Carrara - Bronzo</t>
  </si>
  <si>
    <t>DESOUNDMCACR</t>
  </si>
  <si>
    <t>Sound - Console with top in Bianco Carrara marble - Chrome</t>
  </si>
  <si>
    <t>Sound - Consolle con piano in marmo Bianco Carrara - Cromo</t>
  </si>
  <si>
    <t>DESOUNDMCANK</t>
  </si>
  <si>
    <t>Sound - Console with top in Bianco Carrara marble - Polished nickel</t>
  </si>
  <si>
    <t>Sound - Consolle con piano in marmo Bianco Carrara - Nickel lucido</t>
  </si>
  <si>
    <t>DESOUNDMCAOT</t>
  </si>
  <si>
    <t>Sound - Console with top in Bianco Carrara marble - Light gold</t>
  </si>
  <si>
    <t>Sound - Consolle con piano in marmo Bianco Carrara - Oro chiaro</t>
  </si>
  <si>
    <t>DESOUNDMNEBR</t>
  </si>
  <si>
    <t>Sound - Console with top in Nero Marquinha marble - Bronze</t>
  </si>
  <si>
    <t>Sound - Consolle con piano in marmo Nero Marquinha - Bronzo</t>
  </si>
  <si>
    <t>DESOUNDMNECR</t>
  </si>
  <si>
    <t>Sound - Console with top in Nero Marquinha marble - Chrome</t>
  </si>
  <si>
    <t>Sound - Consolle con piano in marmo Nero Marquinha - Cromo</t>
  </si>
  <si>
    <t>DESOUNDMNENK</t>
  </si>
  <si>
    <t>Sound - Console with top in Nero Marquinha marble - Polished nickel</t>
  </si>
  <si>
    <t>Sound - Consolle con piano in marmo Nero Marquinha - Nickel lucido</t>
  </si>
  <si>
    <t>DESOUNDMNEOT</t>
  </si>
  <si>
    <t>Sound - Console with top in Nero Marquinha marble - Light gold</t>
  </si>
  <si>
    <t>Sound - Consolle con piano in marmo Nero Marquinha - Oro chiaro</t>
  </si>
  <si>
    <t>DETIFFANY</t>
  </si>
  <si>
    <t>Tiffany</t>
  </si>
  <si>
    <t>Console for Cambridge basin with towel rail and glass shelf</t>
  </si>
  <si>
    <t>Tiffany - Console for Cambridge basin with towel rail and glass shelf - Light gold</t>
  </si>
  <si>
    <t>Tiffany - Consolle per lavabo Cambridge con porta-asciugamani e ripiano in vetro - Oro chiaro</t>
  </si>
  <si>
    <t>cm L: 71 x H: 90,8 x D: 49</t>
  </si>
  <si>
    <t>L: 28” x H: 35 3/4” x D: 19 2/7”</t>
  </si>
  <si>
    <t>IBLG(1-2-3)FCAM</t>
  </si>
  <si>
    <t>DETIFFANYBR</t>
  </si>
  <si>
    <t>Tiffany - Console for Cambridge basin with towel rail and glass shelf - Bronze</t>
  </si>
  <si>
    <t>Tiffany - Consolle per lavabo Cambridge con porta-asciugamani e ripiano in vetro - Bronzo</t>
  </si>
  <si>
    <t>DETIFFANYCR</t>
  </si>
  <si>
    <t>Tiffany - Console for Cambridge basin with towel rail and glass shelf - Chrome</t>
  </si>
  <si>
    <t>Tiffany - Consolle per lavabo Cambridge con porta-asciugamani e ripiano in vetro - Cromo</t>
  </si>
  <si>
    <t>DETIFFANYNK</t>
  </si>
  <si>
    <t>Tiffany - Console for Cambridge basin with towel rail and glass shelf - Polished nickel</t>
  </si>
  <si>
    <t>Tiffany - Consolle per lavabo Cambridge con porta-asciugamani e ripiano in vetro - Nickel lucido</t>
  </si>
  <si>
    <t>DETIFFANYG</t>
  </si>
  <si>
    <t>Tiffany - Accessory basket - Light gold</t>
  </si>
  <si>
    <t>Tiffany - Accessorio portaoggetti - Oro chiaro</t>
  </si>
  <si>
    <t>DETIFFANYGBR</t>
  </si>
  <si>
    <t>Tiffany - Accessory basket - Bronze</t>
  </si>
  <si>
    <t>Tiffany - Accessorio portaoggetti - Bronzo</t>
  </si>
  <si>
    <t>DETIFFANYGCR</t>
  </si>
  <si>
    <t>Tiffany - Accessory basket - Chrome</t>
  </si>
  <si>
    <t>Tiffany - Accessorio portaoggetti - Cromo</t>
  </si>
  <si>
    <t>DETIFFANYGNK</t>
  </si>
  <si>
    <t>Tiffany - Accessory basket - Polished nickel</t>
  </si>
  <si>
    <t>Tiffany - Accessorio portaoggetti - Nickel lucido</t>
  </si>
  <si>
    <t>DEWIDEBLUESBR</t>
  </si>
  <si>
    <t>Wide Blues</t>
  </si>
  <si>
    <t>Wide Blues - Console for Wide Blues Double basin - Bronze</t>
  </si>
  <si>
    <t>Wide Blues - Consolle per lavabo doppio Wide Blues - Bronzo</t>
  </si>
  <si>
    <t>cm L: 124,5 x H: 87,5 x D: 56,5</t>
  </si>
  <si>
    <t>L: 49” x H: 34 4/9” x D: 22 1/4”</t>
  </si>
  <si>
    <t>With towel rail and glass shelf</t>
  </si>
  <si>
    <t>DEWIDEBLUESCR</t>
  </si>
  <si>
    <t>Wide Blues - Console for Wide Blues Double basin - Chrome</t>
  </si>
  <si>
    <t>Wide Blues - Consolle per lavabo doppio Wide Blues - Cromo</t>
  </si>
  <si>
    <t>DEWIDEBLUESNK</t>
  </si>
  <si>
    <t>Wide Blues - Console for Wide Blues Double basin - Polished nickel</t>
  </si>
  <si>
    <t>Wide Blues - Consolle per lavabo doppio Wide Blues - Nickel lucido</t>
  </si>
  <si>
    <t>DEWIDEBLUESOT</t>
  </si>
  <si>
    <t>Wide Blues - Console for Wide Blues Double basin - Light gold</t>
  </si>
  <si>
    <t>Wide Blues - Consolle per lavabo doppio Wide Blues - Oro chiaro</t>
  </si>
  <si>
    <t>EFHARRYJR/CR</t>
  </si>
  <si>
    <t>Harry Junior</t>
  </si>
  <si>
    <t>Cream</t>
  </si>
  <si>
    <t>Vanity unit for New Etoile washbasin</t>
  </si>
  <si>
    <t>Harry Junior - Vanity unit for New Etoile washbasin - Cream</t>
  </si>
  <si>
    <t>Harry Junior - Mobile portalavabo per lavabo New Etoile - Cream</t>
  </si>
  <si>
    <t>cm L: 53 x H: 92 x D: 40</t>
  </si>
  <si>
    <t>L: 20 7/8” x H: 36 2/9” x D: 15 3/4”</t>
  </si>
  <si>
    <t>IBLP(1-3)FNET</t>
  </si>
  <si>
    <t>EFHARRYJR/DB</t>
  </si>
  <si>
    <t>Deep Black</t>
  </si>
  <si>
    <t>Harry Junior - Vanity unit for New Etoile washbasin - Deep Black</t>
  </si>
  <si>
    <t>Harry Junior - Mobile portalavabo per lavabo New Etoile - Deep Black</t>
  </si>
  <si>
    <t>EFHARRYJR/PW</t>
  </si>
  <si>
    <t>Pure White</t>
  </si>
  <si>
    <t>Harry Junior - Vanity unit for New Etoile washbasin - Pure White</t>
  </si>
  <si>
    <t>Harry Junior - Mobile portalavabo per lavabo New Etoile - Pure White</t>
  </si>
  <si>
    <t>EFHARRYJR/WG</t>
  </si>
  <si>
    <t>Warm grey</t>
  </si>
  <si>
    <t>Harry Junior - Vanity unit for New Etoile washbasin - Warm grey</t>
  </si>
  <si>
    <t>Harry Junior - Mobile portalavabo per lavabo New Etoile - Warm Grey</t>
  </si>
  <si>
    <t>ELLE1FBR</t>
  </si>
  <si>
    <t>Elle</t>
  </si>
  <si>
    <t>Console for New Etoile basin - 1 hole</t>
  </si>
  <si>
    <t>Elle - Console for New Etoile basin - 1 hole - Bronze</t>
  </si>
  <si>
    <t>Elle - Consolle per lavabo New Etoile  - 1 foro - Bronzo</t>
  </si>
  <si>
    <t>cm L: 70,5 x H: 85,3 x D: 52,5</t>
  </si>
  <si>
    <t>L: 27 3/4” x H: 33 5/8” x D: 20 5/8”</t>
  </si>
  <si>
    <t>ELLE3FBR</t>
  </si>
  <si>
    <t>Console for New Etoile basin - 3 holes</t>
  </si>
  <si>
    <t>Elle - Console for New Etoile basin - 3 holes - Bronze</t>
  </si>
  <si>
    <t>Elle - Consolle per lavabo New Etoile  - 3 fori - Bronzo</t>
  </si>
  <si>
    <t>ELLE1FCR</t>
  </si>
  <si>
    <t>Elle - Console for New Etoile basin - 1 hole - Chrome</t>
  </si>
  <si>
    <t>Elle - Consolle per lavabo New Etoile  - 1 foro - Cromo</t>
  </si>
  <si>
    <t>ELLE3FCR</t>
  </si>
  <si>
    <t>Elle - Console for New Etoile basin - 3 holes - Chrome</t>
  </si>
  <si>
    <t>Elle - Consolle per lavabo New Etoile  - 3 fori - Cromo</t>
  </si>
  <si>
    <t>ELLE1FNK</t>
  </si>
  <si>
    <t>Elle - Console for New Etoile basin - 1 hole - Polished nickel</t>
  </si>
  <si>
    <t>Elle - Consolle per lavabo New Etoile  - 1 foro - Nickel lucido</t>
  </si>
  <si>
    <t>ELLE3FNK</t>
  </si>
  <si>
    <t>Elle - Console for New Etoile basin - 3 holes - Polished nickel</t>
  </si>
  <si>
    <t>Elle - Consolle per lavabo New Etoile  - 3 fori - Nickel lucido</t>
  </si>
  <si>
    <t>ELLE1FOT</t>
  </si>
  <si>
    <t>Elle - Console for New Etoile basin - 1 hole - Light gold</t>
  </si>
  <si>
    <t>Elle - Consolle per lavabo New Etoile  - 1 foro - Oro chiaro</t>
  </si>
  <si>
    <t>ELLE3FOT</t>
  </si>
  <si>
    <t>Elle - Console for New Etoile basin - 3 holes - Light gold</t>
  </si>
  <si>
    <t>Elle - Consolle per lavabo New Etoile  - 3 fori - Oro chiaro</t>
  </si>
  <si>
    <t>DEETOILEMD1F_BR</t>
  </si>
  <si>
    <t>Etoile Medium</t>
  </si>
  <si>
    <t>Etoile Medium Console - 1 hole</t>
  </si>
  <si>
    <t>Etoile Medium - Etoile Medium Console - 1 hole - Bronze</t>
  </si>
  <si>
    <t>Etoile Medium - Etoile Medium Console - 1 foro</t>
  </si>
  <si>
    <t>cm L: 60 x H: 86 x D: 45,5</t>
  </si>
  <si>
    <t>L: 23 5/8” H: 33 7/8” x D: 17 7/8”</t>
  </si>
  <si>
    <t>DEETOILEMD3F_BR</t>
  </si>
  <si>
    <t>Etoile Medium Console - 3 holes</t>
  </si>
  <si>
    <t>Etoile Medium - Etoile Medium Console - 3 holes - Bronze</t>
  </si>
  <si>
    <t>Etoile Medium - Etoile Medium Console - 3 fori</t>
  </si>
  <si>
    <t>DEETOILEMD1F_CR</t>
  </si>
  <si>
    <t>Etoile Medium - Etoile Medium Console - 1 hole - Chrome</t>
  </si>
  <si>
    <t>DEETOILEMD3F_CR</t>
  </si>
  <si>
    <t>Etoile Medium - Etoile Medium Console - 3 holes - Chrome</t>
  </si>
  <si>
    <t>DEETOILEMD1F_NK</t>
  </si>
  <si>
    <t>Etoile Medium - Etoile Medium Console - 1 hole - Polished Nickel</t>
  </si>
  <si>
    <t>DEETOILEMD3F_NK</t>
  </si>
  <si>
    <t>Etoile Medium - Etoile Medium Console - 3 holes - Polished Nickel</t>
  </si>
  <si>
    <t>DEETOILEMD1F_OT</t>
  </si>
  <si>
    <t>Etoile Medium - Etoile Medium Console - 1 hole - Light Gold</t>
  </si>
  <si>
    <t>DEETOILEMD3F_OT</t>
  </si>
  <si>
    <t>Etoile Medium - Etoile Medium Console - 3 holes - Light Gold</t>
  </si>
  <si>
    <t>FLAIRDGMCACR</t>
  </si>
  <si>
    <t>Flair</t>
  </si>
  <si>
    <t>Dark Grey - Bianco Carrara - Chrome</t>
  </si>
  <si>
    <t>Flair - Vanity unit for washbasin - Dark Grey - Bianco Carrara - Chrome</t>
  </si>
  <si>
    <t>Flair - Mobile portalavabo per lavabo - Dark Grey - Bianco Carrara - Cromo</t>
  </si>
  <si>
    <t>cm L: 128,3 x H: 102 x D: 61,2</t>
  </si>
  <si>
    <t>L: 50 1/2” x H: 40 1/8” x D: 24 1/8”</t>
  </si>
  <si>
    <t>Other eventual combinations of vanity colour, ceramic colour and marble type are available upon request. The top does not have a protective finish, extra cost for protective finish: DETRATIDROREP P. 2.33. Extra charge for gloss finish: P 28.114</t>
  </si>
  <si>
    <t>FLAIRDGMCAOT</t>
  </si>
  <si>
    <t>Dark Grey - Bianco Carrara - Light Gold</t>
  </si>
  <si>
    <t>Flair - Vanity unit for washbasin - Dark Grey - Bianco Carrara - Light Gold</t>
  </si>
  <si>
    <t>Flair - Mobile portalavabo per lavabo - Dark Grey - Bianco Carrara - Oro chiaro</t>
  </si>
  <si>
    <t>FLAIRDGMCANK</t>
  </si>
  <si>
    <t>Dark Grey - Bianco Carrara - Polished Nickel</t>
  </si>
  <si>
    <t>Flair - Vanity unit for washbasin - Dark Grey - Bianco Carrara - Polished Nickel</t>
  </si>
  <si>
    <t>Flair - Mobile portalavabo per lavabo - Dark Grey - Bianco Carrara - Nickel lucido</t>
  </si>
  <si>
    <t>FLAIRDGMNECR</t>
  </si>
  <si>
    <t>Dark Grey - Nero Marquinha - Chrome</t>
  </si>
  <si>
    <t>Flair - Vanity unit for washbasin - Dark Grey - Nero Marquinha - Chrome</t>
  </si>
  <si>
    <t>Flair - Mobile portalavabo per lavabo - Dark Grey - Nero Marquinha - Cromo</t>
  </si>
  <si>
    <t>FLAIRDGMNEOT</t>
  </si>
  <si>
    <t>Dark Grey - Nero Marquinha - Light Gold</t>
  </si>
  <si>
    <t>Flair - Vanity unit for washbasin - Dark Grey - Nero Marquinha - Light Gold</t>
  </si>
  <si>
    <t>Flair - Mobile portalavabo per lavabo - Dark Grey - Nero Marquinha - Oro chiaro</t>
  </si>
  <si>
    <t>FLAIRDGMNENK</t>
  </si>
  <si>
    <t>Dark Grey - Nero Marquinha - Polished nickel</t>
  </si>
  <si>
    <t>Flair - Vanity unit for washbasin - Dark Grey - Nero Marquinha - Polished nickel</t>
  </si>
  <si>
    <t>Flair - Mobile portalavabo per lavabo - Dark Grey - Nero Marquinha - Nickel lucido</t>
  </si>
  <si>
    <t>FLAIRDGCALCR</t>
  </si>
  <si>
    <t>Dark Grey - Calacatta Borghini - Chrome</t>
  </si>
  <si>
    <t>Flair - Vanity unit for washbasin - Dark Grey - Calacatta Borghini - Chrome</t>
  </si>
  <si>
    <t>Flair - Mobile portalavabo per lavabo - Dark Grey - Calacatta Borghini - Cromo</t>
  </si>
  <si>
    <t>FLAIRDGCALOT</t>
  </si>
  <si>
    <t>Dark Grey - Calacatta Borghini - Light Gold</t>
  </si>
  <si>
    <t>Flair - Vanity unit for washbasin - Dark Grey - Calacatta Borghini - Light Gold</t>
  </si>
  <si>
    <t>Flair - Mobile portalavabo per lavabo - Dark Grey - Calacatta Borghini - Oro chiaro</t>
  </si>
  <si>
    <t>FLAIRDGCALNK</t>
  </si>
  <si>
    <t>Dark Grey - Calacatta Borghini - Polished Nickel</t>
  </si>
  <si>
    <t>Flair - Vanity unit for washbasin - Dark Grey - Calacatta Borghini - Polished Nickel</t>
  </si>
  <si>
    <t>Flair - Mobile portalavabo per lavabo - Dark Grey - Calacatta Borghini - Nickel lucido</t>
  </si>
  <si>
    <t>FLAIRWGMCACR</t>
  </si>
  <si>
    <t>Warm Grey -  Bianco Carrara - Chrome</t>
  </si>
  <si>
    <t>Flair - Vanity unit for washbasin - Warm Grey -  Bianco Carrara - Chrome</t>
  </si>
  <si>
    <t>Flair - Mobile portalavabo per lavabo - Warm Grey - Bianco Carrara - Cromo</t>
  </si>
  <si>
    <t>FLAIRWGMCAOT</t>
  </si>
  <si>
    <t>Warm Grey -  Bianco Carrara - Light Gold</t>
  </si>
  <si>
    <t>Flair - Vanity unit for washbasin - Warm Grey -  Bianco Carrara - Light Gold</t>
  </si>
  <si>
    <t>Flair - Mobile portalavabo per lavabo - Warm Grey - Bianco Carrara - Oro chiaro</t>
  </si>
  <si>
    <t>FLAIRWGMCANK</t>
  </si>
  <si>
    <t>Warm Grey -  Bianco Carrara - Polished Nickel</t>
  </si>
  <si>
    <t>Flair - Vanity unit for washbasin - Warm Grey -  Bianco Carrara - Polished Nickel</t>
  </si>
  <si>
    <t>Flair - Mobile portalavabo per lavabo - Warm Grey - Bianco Carrara - Nickel lucido</t>
  </si>
  <si>
    <t>FLAIRWGMNECR</t>
  </si>
  <si>
    <t>Warm Grey - Nero Marquinha - Chrome</t>
  </si>
  <si>
    <t>Flair - Vanity unit for washbasin - Warm Grey - Nero Marquinha - Chrome</t>
  </si>
  <si>
    <t>Flair - Mobile portalavabo per lavabo - Warm Grey - Nero Marquinha - Cromo</t>
  </si>
  <si>
    <t>FLAIRWGMNEOT</t>
  </si>
  <si>
    <t>Warm Grey - Nero Marquinha - Light Gold</t>
  </si>
  <si>
    <t>Flair - Vanity unit for washbasin - Warm Grey - Nero Marquinha - Light Gold</t>
  </si>
  <si>
    <t>Flair - Mobile portalavabo per lavabo - Warm Grey - Nero Marquinha - Oro chiaro</t>
  </si>
  <si>
    <t>FLAIRWGMNENK</t>
  </si>
  <si>
    <t>Warm Grey - Nero Marquinha - Polished nickel</t>
  </si>
  <si>
    <t>Flair - Vanity unit for washbasin - Warm Grey - Nero Marquinha - Polished nickel</t>
  </si>
  <si>
    <t>Flair - Mobile portalavabo per lavabo - Warm Grey - Nero Marquinha - Nickel lucido</t>
  </si>
  <si>
    <t>FLAIRWGCALCR</t>
  </si>
  <si>
    <t>Warm Grey - Calacatta Borghini - Chrome</t>
  </si>
  <si>
    <t>Flair - Vanity unit for washbasin - Warm Grey - Calacatta Borghini - Chrome</t>
  </si>
  <si>
    <t>Flair - Mobile portalavabo per lavabo - Warm Grey - Calacatta Borghini - Cromo</t>
  </si>
  <si>
    <t>FLAIRWGCALOT</t>
  </si>
  <si>
    <t>Warm Grey - Calacatta Borghini - Light Gold</t>
  </si>
  <si>
    <t>Flair - Vanity unit for washbasin - Warm Grey - Calacatta Borghini - Light Gold</t>
  </si>
  <si>
    <t>Flair - Mobile portalavabo per lavabo - Warm Grey - Calacatta Borghini - Oro chiaro</t>
  </si>
  <si>
    <t>FLAIRWGCALNK</t>
  </si>
  <si>
    <t>Warm Grey - Calacatta Borghini - Polished Nickel</t>
  </si>
  <si>
    <t>Flair - Vanity unit for washbasin - Warm Grey - Calacatta Borghini - Polished Nickel</t>
  </si>
  <si>
    <t>Flair - Mobile portalavabo per lavabo - Warm Grey - Calacatta Borghini - Nickel lucido</t>
  </si>
  <si>
    <t>FLAIROFMCACR</t>
  </si>
  <si>
    <t>Off White - Bianco Carrara - Chrome</t>
  </si>
  <si>
    <t>Flair - Vanity unit for washbasin - Off White - Bianco Carrara - Chrome</t>
  </si>
  <si>
    <t>Flair - Mobile portalavabo per lavabo - Off White - Bianco Carrara - Cromo</t>
  </si>
  <si>
    <t>FLAIROFMCAOT</t>
  </si>
  <si>
    <t>Off White - Bianco Carrara - Light Gold</t>
  </si>
  <si>
    <t>Flair - Vanity unit for washbasin - Off White - Bianco Carrara - Light Gold</t>
  </si>
  <si>
    <t>Flair - Mobile portalavabo per lavabo - Off White - Bianco Carrara - Oro chiaro</t>
  </si>
  <si>
    <t>FLAIROFMCANK</t>
  </si>
  <si>
    <t>Off White - Bianco Carrara - Polished Nickel</t>
  </si>
  <si>
    <t>Flair - Vanity unit for washbasin - Off White - Bianco Carrara - Polished Nickel</t>
  </si>
  <si>
    <t>Flair - Mobile portalavabo per lavabo - Off White - Bianco Carrara - Nickel lucido</t>
  </si>
  <si>
    <t>FLAIROFMNECR</t>
  </si>
  <si>
    <t>Off White - Nero Marquinha - Chrome</t>
  </si>
  <si>
    <t>Flair - Vanity unit for washbasin - Off White - Nero Marquinha - Chrome</t>
  </si>
  <si>
    <t>Flair - Mobile portalavabo per lavabo - Off White - Nero Marquinha - Cromo</t>
  </si>
  <si>
    <t>FLAIROFMNEOT</t>
  </si>
  <si>
    <t>Off White - Nero Marquinha - Light Gold</t>
  </si>
  <si>
    <t>Flair - Vanity unit for washbasin - Off White - Nero Marquinha - Light Gold</t>
  </si>
  <si>
    <t>Flair - Mobile portalavabo per lavabo - Off White - Nero Marquinha - Oro chiaro</t>
  </si>
  <si>
    <t>FLAIROFMNENK</t>
  </si>
  <si>
    <t>Off White - Nero Marquinha - Polished Nickel</t>
  </si>
  <si>
    <t>Flair - Vanity unit for washbasin - Off White - Nero Marquinha - Polished Nickel</t>
  </si>
  <si>
    <t>Flair - Mobile portalavabo per lavabo - Off White - Nero Marquinha - Nickel lucido</t>
  </si>
  <si>
    <t>FLAIROFCALCR</t>
  </si>
  <si>
    <t>Off White - Calacatta Borghini - Chrome</t>
  </si>
  <si>
    <t>Flair - Vanity unit for washbasin - Off White - Calacatta Borghini - Chrome</t>
  </si>
  <si>
    <t>Flair - Mobile portalavabo per lavabo - Off White - Calacatta Borghini - Cromo</t>
  </si>
  <si>
    <t>FLAIROFCALOT</t>
  </si>
  <si>
    <t>Off White - Calacatta Borghini - Light Gold</t>
  </si>
  <si>
    <t>Flair - Vanity unit for washbasin - Off White - Calacatta Borghini - Light Gold</t>
  </si>
  <si>
    <t>Flair - Mobile portalavabo per lavabo - Off White - Calacatta Borghini - Oro chiaro</t>
  </si>
  <si>
    <t>FLAIROFCALNK</t>
  </si>
  <si>
    <t>Off White - Calacatta Borghini - Polished Nickel</t>
  </si>
  <si>
    <t>Flair - Vanity unit for washbasin - Off White - Calacatta Borghini - Polished Nickel</t>
  </si>
  <si>
    <t>Flair - Mobile portalavabo per lavabo - Off White - Calacatta Borghini - Nickel lucido</t>
  </si>
  <si>
    <t>FLAIREGMCACR</t>
  </si>
  <si>
    <t>English Green - Bianco Carrara - Chrome</t>
  </si>
  <si>
    <t>Flair - Vanity unit for washbasin - English Green - Bianco Carrara - Chrome</t>
  </si>
  <si>
    <t>Flair - Mobile portalavabo per lavabo - English Green - Bianco Carrara - Cromo</t>
  </si>
  <si>
    <t>FLAIREGMCAOT</t>
  </si>
  <si>
    <t>English Green - Bianco Carrara - Light Gold</t>
  </si>
  <si>
    <t>Flair - Vanity unit for washbasin - English Green - Bianco Carrara - Light Gold</t>
  </si>
  <si>
    <t>Flair - Mobile portalavabo per lavabo - English Green - Bianco Carrara - Oro chiaro</t>
  </si>
  <si>
    <t>FLAIREGMCANK</t>
  </si>
  <si>
    <t>English Green - Bianco Carrara - Polished Nickel</t>
  </si>
  <si>
    <t>Flair - Vanity unit for washbasin - English Green - Bianco Carrara - Polished Nickel</t>
  </si>
  <si>
    <t>Flair - Mobile portalavabo per lavabo - English Green - Bianco Carrara - Nickel lucido</t>
  </si>
  <si>
    <t>FLAIREGMNECR</t>
  </si>
  <si>
    <t>English Green - Nero Marquinha - Chrome</t>
  </si>
  <si>
    <t>Flair - Vanity unit for washbasin - English Green - Nero Marquinha - Chrome</t>
  </si>
  <si>
    <t>Flair - Mobile portalavabo per lavabo - English Green - Nero Marquinha - Cromo</t>
  </si>
  <si>
    <t>FLAIREGMNEOT</t>
  </si>
  <si>
    <t>English Green - Nero Marquinha - Light Gold</t>
  </si>
  <si>
    <t>Flair - Vanity unit for washbasin - English Green - Nero Marquinha - Light Gold</t>
  </si>
  <si>
    <t>Flair - Mobile portalavabo per lavabo - English Green - Nero Marquinha - Oro chiaro</t>
  </si>
  <si>
    <t>FLAIREGMNENK</t>
  </si>
  <si>
    <t>English Green - Nero Marquinha - Polished Nickel</t>
  </si>
  <si>
    <t>Flair - Vanity unit for washbasin - English Green - Nero Marquinha - Polished Nickel</t>
  </si>
  <si>
    <t>Flair - Mobile portalavabo per lavabo - English Green - Nero Marquinha - Nickel lucido</t>
  </si>
  <si>
    <t>FLAIREGCALCR</t>
  </si>
  <si>
    <t>English Green - Calacatta Borghini - Chrome</t>
  </si>
  <si>
    <t>Flair - Vanity unit for washbasin - English Green - Calacatta Borghini - Chrome</t>
  </si>
  <si>
    <t>Flair - Mobile portalavabo per lavabo - English Green - Calacatta Borghini - Cromo</t>
  </si>
  <si>
    <t>FLAIREGCALOT</t>
  </si>
  <si>
    <t>English Green - Calacatta Borghini - Light Gold</t>
  </si>
  <si>
    <t>Flair - Vanity unit for washbasin - English Green - Calacatta Borghini - Light Gold</t>
  </si>
  <si>
    <t>Flair - Mobile portalavabo per lavabo - English Green - Calacatta Borghini - Oro chiaro</t>
  </si>
  <si>
    <t>FLAIREGCALNK</t>
  </si>
  <si>
    <t>English Green - Calacatta Borghini - Polished Nickel</t>
  </si>
  <si>
    <t>Flair - Vanity unit for washbasin - English Green - Calacatta Borghini - Polished Nickel</t>
  </si>
  <si>
    <t>Flair - Mobile portalavabo per lavabo - English Green - Calacatta Borghini - Nickel lucido</t>
  </si>
  <si>
    <t>KENTBLMCA_BR</t>
  </si>
  <si>
    <t>Kent</t>
  </si>
  <si>
    <t>Deep Black (matt) - Bianco Carrara - Bronze</t>
  </si>
  <si>
    <t>Kent - Vanity unit for washbasin - Deep Black (matt) - Bianco Carrara - Bronze</t>
  </si>
  <si>
    <t>Kent - Mobile portalavabo per lavabo - Deep Black - Bianco Carrara - Bronzo</t>
  </si>
  <si>
    <t>cm L: 127.1 x H: 94 x D: 67</t>
  </si>
  <si>
    <t>L: 50” x H: 37” x D: 26 3/8”</t>
  </si>
  <si>
    <t>The price does not include the under counter basin. Matching basin: White 50. Other eventual combinations of vanity colour and marble type are available upon request. The top does not have a protective finish, extra cost for protective finish: DETRATIDROREP P. 2.33. Extra charge for gloss finish: P 16.22</t>
  </si>
  <si>
    <t>KENTBLMCA_CR</t>
  </si>
  <si>
    <t>Deep Black (matt) - Bianco Carrara - Chrome</t>
  </si>
  <si>
    <t>Kent - Vanity unit for washbasin - Deep Black (matt) - Bianco Carrara - Chrome</t>
  </si>
  <si>
    <t>Kent - Mobile portalavabo per lavabo - Deep Black - Bianco Carrara - Cromo</t>
  </si>
  <si>
    <t>KENTBLMCA_NK</t>
  </si>
  <si>
    <t>Deep Black (matt) - Bianco Carrara - Polished Nickel</t>
  </si>
  <si>
    <t>Kent - Vanity unit for washbasin - Deep Black (matt) - Bianco Carrara - Polished Nickel</t>
  </si>
  <si>
    <t>Kent - Mobile portalavabo per lavabo - Deep Black - Bianco Carrara - Nickel lucido</t>
  </si>
  <si>
    <t>KENTBLMCA_OT</t>
  </si>
  <si>
    <t>Deep Black (matt) - Bianco Carrara - Light Gold</t>
  </si>
  <si>
    <t>Kent - Vanity unit for washbasin - Deep Black (matt) - Bianco Carrara - Light Gold</t>
  </si>
  <si>
    <t>Kent - Mobile portalavabo per lavabo - Deep Black - Bianco Carrara - Oro chiaro</t>
  </si>
  <si>
    <t>KENTBLMNE_BR</t>
  </si>
  <si>
    <t>Deep Black (matt) - Nero Marquinha - Bronze</t>
  </si>
  <si>
    <t>Kent - Vanity unit for washbasin - Deep Black (matt) - Nero Marquinha - Bronze</t>
  </si>
  <si>
    <t>Kent - Mobile portalavabo per lavabo - Deep Black - Nero Marquinha - Bronzo</t>
  </si>
  <si>
    <t>KENTBLMNE_CR</t>
  </si>
  <si>
    <t>Deep Black (matt) - Nero Marquinha - Chrome</t>
  </si>
  <si>
    <t>Kent - Vanity unit for washbasin - Deep Black (matt) - Nero Marquinha - Chrome</t>
  </si>
  <si>
    <t>Kent - Mobile portalavabo per lavabo - Deep Black - Nero Marquinha - Cromo</t>
  </si>
  <si>
    <t>KENTBLMNE_NK</t>
  </si>
  <si>
    <t>Deep Black (matt) - Nero Marquinha - Polished Nickel</t>
  </si>
  <si>
    <t>Kent - Vanity unit for washbasin - Deep Black (matt) - Nero Marquinha - Polished Nickel</t>
  </si>
  <si>
    <t>Kent - Mobile portalavabo per lavabo - Deep Black - Nero Marquinha - Nickel lucido</t>
  </si>
  <si>
    <t>KENTBLMNE_OT</t>
  </si>
  <si>
    <t>Deep Black (matt) - Nero Marquinha - Light Gold</t>
  </si>
  <si>
    <t>Kent - Vanity unit for washbasin - Deep Black (matt) - Nero Marquinha - Light Gold</t>
  </si>
  <si>
    <t>Kent - Mobile portalavabo per lavabo - Deep Black - Nero Marquinha - Oro chiaro</t>
  </si>
  <si>
    <t>KENTBLGRN_BR</t>
  </si>
  <si>
    <t>Deep Black (matt) - Absolute Black Granite - Bronze</t>
  </si>
  <si>
    <t>Kent - Vanity unit for washbasin - Deep Black (matt) - Absolute Black Granite - Bronze</t>
  </si>
  <si>
    <t>Kent - Mobile portalavabo per lavabo - Deep Black - Granito Nero Assoluto - Bronzo</t>
  </si>
  <si>
    <t>KENTBLGRN_CR</t>
  </si>
  <si>
    <t>Deep Black (matt) - Absolute Black Granite - Chrome</t>
  </si>
  <si>
    <t>Kent - Vanity unit for washbasin - Deep Black (matt) - Absolute Black Granite - Chrome</t>
  </si>
  <si>
    <t>Kent - Mobile portalavabo per lavabo - Deep Black - Granito Nero Assoluto - Cromo</t>
  </si>
  <si>
    <t>KENTBLGRN_NK</t>
  </si>
  <si>
    <t>Deep Black (matt) - Absolute Black Granite - Polished Nickel</t>
  </si>
  <si>
    <t>Kent - Vanity unit for washbasin - Deep Black (matt) - Absolute Black Granite - Polished Nickel</t>
  </si>
  <si>
    <t>Kent - Mobile portalavabo per lavabo - Deep Black - Granito Nero Assoluto - Nickel lucido</t>
  </si>
  <si>
    <t>KENTBLGRN_OT</t>
  </si>
  <si>
    <t>Deep Black (matt) - Absolute Black Granite - Light Gold</t>
  </si>
  <si>
    <t>Kent - Vanity unit for washbasin - Deep Black (matt) - Absolute Black Granite - Light Gold</t>
  </si>
  <si>
    <t>Kent - Mobile portalavabo per lavabo - Deep Black - Granito Nero Assoluto - Oro chiaro</t>
  </si>
  <si>
    <t>KENTBLCALB_BR</t>
  </si>
  <si>
    <t>Deep Black (matt) - Calacatta Borghini - Bronze</t>
  </si>
  <si>
    <t>Kent - Vanity unit for washbasin - Deep Black (matt) - Calacatta Borghini - Bronze</t>
  </si>
  <si>
    <t>Kent - Mobile portalavabo per lavabo - Deep Black - Calacatta Borghini - Bronzo</t>
  </si>
  <si>
    <t>KENTBLCALB_CR</t>
  </si>
  <si>
    <t>Deep Black (matt) - Calacatta Borghini - Chrome</t>
  </si>
  <si>
    <t>Kent - Vanity unit for washbasin - Deep Black (matt) - Calacatta Borghini - Chrome</t>
  </si>
  <si>
    <t>Kent - Mobile portalavabo per lavabo - Deep Black - Calacatta Borghini - Cromo</t>
  </si>
  <si>
    <t>KENTBLCALB_NK</t>
  </si>
  <si>
    <t>Deep Black (matt) - Calacatta Borghini - Polished Nickel</t>
  </si>
  <si>
    <t>Kent - Vanity unit for washbasin - Deep Black (matt) - Calacatta Borghini - Polished Nickel</t>
  </si>
  <si>
    <t>Kent - Mobile portalavabo per lavabo - Deep Black - Calacatta Borghini - Nickel lucido</t>
  </si>
  <si>
    <t>KENTBLCALB_OT</t>
  </si>
  <si>
    <t>Deep Black (matt) - Calacatta Borghini - Light Gold</t>
  </si>
  <si>
    <t>Kent - Vanity unit for washbasin - Deep Black (matt) - Calacatta Borghini - Light Gold</t>
  </si>
  <si>
    <t>Kent - Mobile portalavabo per lavabo - Deep Black - Calacatta Borghini - Oro chiaro</t>
  </si>
  <si>
    <t>KENTWGMCA_BR</t>
  </si>
  <si>
    <t>Warm Grey (matt) - Bianco Carrara - Bronze</t>
  </si>
  <si>
    <t>Kent - Vanity unit for washbasin - Warm Grey (matt) - Bianco Carrara - Bronze</t>
  </si>
  <si>
    <t>Kent - Mobile portalavabo per lavabo - Warm Grey - Bianco Carrara - Bronzo</t>
  </si>
  <si>
    <t>KENTWGMCA_CR</t>
  </si>
  <si>
    <t>Warm Grey (matt) - Bianco Carrara - Chrome</t>
  </si>
  <si>
    <t>Kent - Vanity unit for washbasin - Warm Grey (matt) - Bianco Carrara - Chrome</t>
  </si>
  <si>
    <t>Kent - Mobile portalavabo per lavabo - Warm Grey - Bianco Carrara - Cromo</t>
  </si>
  <si>
    <t>KENTWGMCA_NK</t>
  </si>
  <si>
    <t>Warm Grey (matt) - Bianco Carrara - Polished Nickel</t>
  </si>
  <si>
    <t>Kent - Vanity unit for washbasin - Warm Grey (matt) - Bianco Carrara - Polished Nickel</t>
  </si>
  <si>
    <t>Kent - Mobile portalavabo per lavabo - Warm Grey - Bianco Carrara - Nickel lucido</t>
  </si>
  <si>
    <t>KENTWGMCA_OT</t>
  </si>
  <si>
    <t>Warm Grey (matt) - Bianco Carrara - Light Gold</t>
  </si>
  <si>
    <t>Kent - Vanity unit for washbasin - Warm Grey (matt) - Bianco Carrara - Light Gold</t>
  </si>
  <si>
    <t>Kent - Mobile portalavabo per lavabo - Warm Grey - Bianco Carrara - Oro chiaro</t>
  </si>
  <si>
    <t>KENTWGMNE_BR</t>
  </si>
  <si>
    <t>Warm Grey (matt) - Nero Marquinha - Bronze</t>
  </si>
  <si>
    <t>Kent - Vanity unit for washbasin - Warm Grey (matt) - Nero Marquinha - Bronze</t>
  </si>
  <si>
    <t>Kent - Mobile portalavabo per lavabo - Warm Grey - Nero Marquinha - Bronzo</t>
  </si>
  <si>
    <t>KENTWGMNE_CR</t>
  </si>
  <si>
    <t>Warm Grey (matt) - Nero Marquinha - Chrome</t>
  </si>
  <si>
    <t>Kent - Vanity unit for washbasin - Warm Grey (matt) - Nero Marquinha - Chrome</t>
  </si>
  <si>
    <t>Kent - Mobile portalavabo per lavabo - Warm Grey - Nero Marquinha - Cromo</t>
  </si>
  <si>
    <t>KENTWGMNE_NK</t>
  </si>
  <si>
    <t>Warm Grey (matt) - Nero Marquinha - Polished Nickel</t>
  </si>
  <si>
    <t>Kent - Vanity unit for washbasin - Warm Grey (matt) - Nero Marquinha - Polished Nickel</t>
  </si>
  <si>
    <t>Kent - Mobile portalavabo per lavabo - Warm Grey - Nero Marquinha - Nickel lucido</t>
  </si>
  <si>
    <t>KENTWGMNE_OT</t>
  </si>
  <si>
    <t>Warm Grey (matt) - Nero Marquinha - Light Gold</t>
  </si>
  <si>
    <t>Kent - Vanity unit for washbasin - Warm Grey (matt) - Nero Marquinha - Light Gold</t>
  </si>
  <si>
    <t>Kent - Mobile portalavabo per lavabo - Warm Grey - Nero Marquinha - Oro chiaro</t>
  </si>
  <si>
    <t>KENTWGGRN_BR</t>
  </si>
  <si>
    <t>Warm Grey (matt) - Absolute Black Granite - Bronze</t>
  </si>
  <si>
    <t>Kent - Vanity unit for washbasin - Warm Grey (matt) - Absolute Black Granite - Bronze</t>
  </si>
  <si>
    <t>Kent - Mobile portalavabo per lavabo - Warm Grey - Granito Nero Assoluto - Bronzo</t>
  </si>
  <si>
    <t>KENTWGGRN_CR</t>
  </si>
  <si>
    <t>Warm Grey (matt) - Absolute Black Granite - Chrome</t>
  </si>
  <si>
    <t>Kent - Vanity unit for washbasin - Warm Grey (matt) - Absolute Black Granite - Chrome</t>
  </si>
  <si>
    <t>Kent - Mobile portalavabo per lavabo - Warm Grey - Granito Nero Assoluto - Cromo</t>
  </si>
  <si>
    <t>KENTWGGRN_NK</t>
  </si>
  <si>
    <t>Warm Grey (matt) - Absolute Black Granite - Polished Nickel</t>
  </si>
  <si>
    <t>Kent - Vanity unit for washbasin - Warm Grey (matt) - Absolute Black Granite - Polished Nickel</t>
  </si>
  <si>
    <t>Kent - Mobile portalavabo per lavabo - Warm Grey - Granito Nero Assoluto - Nickel lucido</t>
  </si>
  <si>
    <t>KENTWGGRN_OT</t>
  </si>
  <si>
    <t>Warm Grey (matt) - Absolute Black Granite - Light Gold</t>
  </si>
  <si>
    <t>Kent - Vanity unit for washbasin - Warm Grey (matt) - Absolute Black Granite - Light Gold</t>
  </si>
  <si>
    <t>Kent - Mobile portalavabo per lavabo - Warm Grey - Granito Nero Assoluto - Oro chiaro</t>
  </si>
  <si>
    <t>KENTWGCALB_BR</t>
  </si>
  <si>
    <t>Warm Grey (matt) - Calacatta Borghini - Bronze</t>
  </si>
  <si>
    <t>Kent - Vanity unit for washbasin - Warm Grey (matt) - Calacatta Borghini - Bronze</t>
  </si>
  <si>
    <t>Kent - Mobile portalavabo per lavabo - Warm Grey - Calacatta Borghini - Bronzo</t>
  </si>
  <si>
    <t>KENTWGCALB_CR</t>
  </si>
  <si>
    <t>Warm Grey (matt) - Calacatta Borghini - Chrome</t>
  </si>
  <si>
    <t>Kent - Vanity unit for washbasin - Warm Grey (matt) - Calacatta Borghini - Chrome</t>
  </si>
  <si>
    <t>Kent - Mobile portalavabo per lavabo - Warm Grey - Calacatta Borghini - Cromo</t>
  </si>
  <si>
    <t>KENTWGCALB_NK</t>
  </si>
  <si>
    <t>Warm Grey (matt) - Calacatta Borghini - Polished Nickel</t>
  </si>
  <si>
    <t>Kent - Vanity unit for washbasin - Warm Grey (matt) - Calacatta Borghini - Polished Nickel</t>
  </si>
  <si>
    <t>Kent - Mobile portalavabo per lavabo - Warm Grey - Calacatta Borghini - Nickel lucido</t>
  </si>
  <si>
    <t>KENTWGCALB_OT</t>
  </si>
  <si>
    <t>Warm Grey (matt) - Calacatta Borghini - Light Gold</t>
  </si>
  <si>
    <t>Kent - Vanity unit for washbasin - Warm Grey (matt) - Calacatta Borghini - Light Gold</t>
  </si>
  <si>
    <t>Kent - Mobile portalavabo per lavabo - Warm Grey - Calacatta Borghini - Oro chiaro</t>
  </si>
  <si>
    <t>KENTOFMCA_BR</t>
  </si>
  <si>
    <t>Off White (matt) - Bianco Carrara - Bronze</t>
  </si>
  <si>
    <t>Kent - Vanity unit for washbasin - Off White (matt) - Bianco Carrara - Bronze</t>
  </si>
  <si>
    <t>Kent - Mobile portalavabo per lavabo - Off White - Bianco Carrara - Bronzo</t>
  </si>
  <si>
    <t>KENTOFMCA_CR</t>
  </si>
  <si>
    <t>Off White (matt) - Bianco Carrara - Chrome</t>
  </si>
  <si>
    <t>Kent - Vanity unit for washbasin - Off White (matt) - Bianco Carrara - Chrome</t>
  </si>
  <si>
    <t>Kent - Mobile portalavabo per lavabo - Off White - Bianco Carrara - Cromo</t>
  </si>
  <si>
    <t>KENTOFMCA_NK</t>
  </si>
  <si>
    <t>Off White (matt) - Bianco Carrara - Polished Nickel</t>
  </si>
  <si>
    <t>Kent - Vanity unit for washbasin - Off White (matt) - Bianco Carrara - Polished Nickel</t>
  </si>
  <si>
    <t>Kent - Mobile portalavabo per lavabo - Off White - Bianco Carrara - Nickel lucido</t>
  </si>
  <si>
    <t>KENTOFMCA_OT</t>
  </si>
  <si>
    <t>Off White (matt) - Bianco Carrara - Light Gold</t>
  </si>
  <si>
    <t>Kent - Vanity unit for washbasin - Off White (matt) - Bianco Carrara - Light Gold</t>
  </si>
  <si>
    <t>Kent - Mobile portalavabo per lavabo - Off White - Bianco Carrara - Oro chiaro</t>
  </si>
  <si>
    <t>KENTOFMNE_BR</t>
  </si>
  <si>
    <t>Off White (matt) - Nero Marquinha - Bronze</t>
  </si>
  <si>
    <t>Kent - Vanity unit for washbasin - Off White (matt) - Nero Marquinha - Bronze</t>
  </si>
  <si>
    <t>Kent - Mobile portalavabo per lavabo - Off White - Nero Marquinha - Bronzo</t>
  </si>
  <si>
    <t>KENTOFMNE_CR</t>
  </si>
  <si>
    <t>Off White (matt) - Nero Marquinha - Chrome</t>
  </si>
  <si>
    <t>Kent - Vanity unit for washbasin - Off White (matt) - Nero Marquinha - Chrome</t>
  </si>
  <si>
    <t>Kent - Mobile portalavabo per lavabo - Off White - Nero Marquinha - Cromo</t>
  </si>
  <si>
    <t>KENTOFMNE_NK</t>
  </si>
  <si>
    <t>Off White (matt) - Nero Marquinha - Polished Nickel</t>
  </si>
  <si>
    <t>Kent - Vanity unit for washbasin - Off White (matt) - Nero Marquinha - Polished Nickel</t>
  </si>
  <si>
    <t>Kent - Mobile portalavabo per lavabo - Off White - Nero Marquinha - Nickel lucido</t>
  </si>
  <si>
    <t>KENTOFMNE_OT</t>
  </si>
  <si>
    <t>Off White (matt) - Nero Marquinha - Light Gold</t>
  </si>
  <si>
    <t>Kent - Vanity unit for washbasin - Off White (matt) - Nero Marquinha - Light Gold</t>
  </si>
  <si>
    <t>Kent - Mobile portalavabo per lavabo - Off White - Nero Marquinha - Oro chiaro</t>
  </si>
  <si>
    <t>KENTOFGRN_BR</t>
  </si>
  <si>
    <t>Off White (matt) - Absolute Black Granite - Bronze</t>
  </si>
  <si>
    <t>Kent - Vanity unit for washbasin - Off White (matt) - Absolute Black Granite - Bronze</t>
  </si>
  <si>
    <t>Kent - Mobile portalavabo per lavabo - Off White - Granito Nero Assoluto - Bronzo</t>
  </si>
  <si>
    <t>KENTOFGRN_CR</t>
  </si>
  <si>
    <t>Off White (matt) - Absolute Black Granite - Chrome</t>
  </si>
  <si>
    <t>Kent - Vanity unit for washbasin - Off White (matt) - Absolute Black Granite - Chrome</t>
  </si>
  <si>
    <t>Kent - Mobile portalavabo per lavabo - Off White - Granito Nero Assoluto - Cromo</t>
  </si>
  <si>
    <t>KENTOFGRN_NK</t>
  </si>
  <si>
    <t>Off White (matt) - Absolute Black Granite - Polished Nickel</t>
  </si>
  <si>
    <t>Kent - Vanity unit for washbasin - Off White (matt) - Absolute Black Granite - Polished Nickel</t>
  </si>
  <si>
    <t>Kent - Mobile portalavabo per lavabo - Off White - Granito Nero Assoluto - Nickel lucido</t>
  </si>
  <si>
    <t>KENTOFGRN_OT</t>
  </si>
  <si>
    <t>Off White (matt) - Absolute Black Granite - Light Gold</t>
  </si>
  <si>
    <t>Kent - Vanity unit for washbasin - Off White (matt) - Absolute Black Granite - Light Gold</t>
  </si>
  <si>
    <t>Kent - Mobile portalavabo per lavabo - Off White - Granito Nero Assoluto - Oro chiaro</t>
  </si>
  <si>
    <t>KENTOFCALB_BR</t>
  </si>
  <si>
    <t>Off White (matt) - Calacatta Borghini - Bronze</t>
  </si>
  <si>
    <t>Kent - Vanity unit for washbasin - Off White (matt) - Calacatta Borghini - Bronze</t>
  </si>
  <si>
    <t>Kent - Mobile portalavabo per lavabo - Off White - Calacatta Borghini - Bronzo</t>
  </si>
  <si>
    <t>KENTOFCALB_CR</t>
  </si>
  <si>
    <t>Off White (matt) - Calacatta Borghini - Chrome</t>
  </si>
  <si>
    <t>Kent - Vanity unit for washbasin - Off White (matt) - Calacatta Borghini - Chrome</t>
  </si>
  <si>
    <t>Kent - Mobile portalavabo per lavabo - Off White - Calacatta Borghini - Cromo</t>
  </si>
  <si>
    <t>KENTOFCALB_NK</t>
  </si>
  <si>
    <t>Off White (matt) - Calacatta Borghini - Polished Nickel</t>
  </si>
  <si>
    <t>Kent - Vanity unit for washbasin - Off White (matt) - Calacatta Borghini - Polished Nickel</t>
  </si>
  <si>
    <t>Kent - Mobile portalavabo per lavabo - Off White - Calacatta Borghini - Nickel lucido</t>
  </si>
  <si>
    <t>KENTOFCALB_OT</t>
  </si>
  <si>
    <t>Off White (matt) - Calacatta Borghini - Light Gold</t>
  </si>
  <si>
    <t>Kent - Vanity unit for washbasin - Off White (matt) - Calacatta Borghini - Light Gold</t>
  </si>
  <si>
    <t>Kent - Mobile portalavabo per lavabo - Off White - Calacatta Borghini - Oro chiaro</t>
  </si>
  <si>
    <t>KENTDGMCA_BR</t>
  </si>
  <si>
    <t>Dark Grey (matt) - Bianco Carrara - Bronze</t>
  </si>
  <si>
    <t>Kent - Vanity unit for washbasin - Dark Grey (matt) - Bianco Carrara - Bronze</t>
  </si>
  <si>
    <t>Kent - Mobile portalavabo per lavabo - Dark Grey - Bianco Carrara - Bronzo</t>
  </si>
  <si>
    <t>KENTDGMCA_CR</t>
  </si>
  <si>
    <t>Dark Grey (matt) - Bianco Carrara - Chrome</t>
  </si>
  <si>
    <t>Kent - Vanity unit for washbasin - Dark Grey (matt) - Bianco Carrara - Chrome</t>
  </si>
  <si>
    <t>Kent - Mobile portalavabo per lavabo - Dark Grey - Bianco Carrara - Cromo</t>
  </si>
  <si>
    <t>KENTDGMCA_NK</t>
  </si>
  <si>
    <t>Dark Grey (matt) - Bianco Carrara - Polished Nickel</t>
  </si>
  <si>
    <t>Kent - Vanity unit for washbasin - Dark Grey (matt) - Bianco Carrara - Polished Nickel</t>
  </si>
  <si>
    <t>Kent - Mobile portalavabo per lavabo - Dark Grey - Bianco Carrara - Nickel lucido</t>
  </si>
  <si>
    <t>KENTDGMCA_OT</t>
  </si>
  <si>
    <t>Dark Grey (matt) - Bianco Carrara - Light Gold</t>
  </si>
  <si>
    <t>Kent - Vanity unit for washbasin - Dark Grey (matt) - Bianco Carrara - Light Gold</t>
  </si>
  <si>
    <t>Kent - Mobile portalavabo per lavabo - Dark Grey - Bianco Carrara - Oro chiaro</t>
  </si>
  <si>
    <t>KENTDGMNE_BR</t>
  </si>
  <si>
    <t>Dark Grey (matt) - Nero Marquinha - Bronze</t>
  </si>
  <si>
    <t>Kent - Vanity unit for washbasin - Dark Grey (matt) - Nero Marquinha - Bronze</t>
  </si>
  <si>
    <t>Kent - Mobile portalavabo per lavabo - Dark Grey - Nero Marquinha - Bronzo</t>
  </si>
  <si>
    <t>KENTDGMNE_CR</t>
  </si>
  <si>
    <t>Dark Grey (matt) - Nero Marquinha - Chrome</t>
  </si>
  <si>
    <t>Kent - Vanity unit for washbasin - Dark Grey (matt) - Nero Marquinha - Chrome</t>
  </si>
  <si>
    <t>Kent - Mobile portalavabo per lavabo - Dark Grey - Nero Marquinha - Cromo</t>
  </si>
  <si>
    <t>KENTDGMNE_NK</t>
  </si>
  <si>
    <t>Dark Grey (matt) - Nero Marquinha - Polished Nickel</t>
  </si>
  <si>
    <t>Kent - Vanity unit for washbasin - Dark Grey (matt) - Nero Marquinha - Polished Nickel</t>
  </si>
  <si>
    <t>Kent - Mobile portalavabo per lavabo - Dark Grey - Nero Marquinha - Nickel lucido</t>
  </si>
  <si>
    <t>KENTDGMNE_OT</t>
  </si>
  <si>
    <t>Dark Grey (matt) - Nero Marquinha - Light Gold</t>
  </si>
  <si>
    <t>Kent - Vanity unit for washbasin - Dark Grey (matt) - Nero Marquinha - Light Gold</t>
  </si>
  <si>
    <t>Kent - Mobile portalavabo per lavabo - Dark Grey - Nero Marquinha - Oro chiaro</t>
  </si>
  <si>
    <t>KENTDGGRN_BR</t>
  </si>
  <si>
    <t>Dark Grey (matt) - Absolute Black Granite - Bronze</t>
  </si>
  <si>
    <t>Kent - Vanity unit for washbasin - Dark Grey (matt) - Absolute Black Granite - Bronze</t>
  </si>
  <si>
    <t>Kent - Mobile portalavabo per lavabo - Dark Grey - Granito Nero Assoluto - Bronzo</t>
  </si>
  <si>
    <t>KENTDGGRN_CR</t>
  </si>
  <si>
    <t>Dark Grey (matt) - Absolute Black Granite - Chrome</t>
  </si>
  <si>
    <t>Kent - Vanity unit for washbasin - Dark Grey (matt) - Absolute Black Granite - Chrome</t>
  </si>
  <si>
    <t>Kent - Mobile portalavabo per lavabo - Dark Grey - Granito Nero Assoluto - Cromo</t>
  </si>
  <si>
    <t>KENTDGGRN_NK</t>
  </si>
  <si>
    <t>Dark Grey (matt) - Absolute Black Granite - Polished Nickel</t>
  </si>
  <si>
    <t>Kent - Vanity unit for washbasin - Dark Grey (matt) - Absolute Black Granite - Polished Nickel</t>
  </si>
  <si>
    <t>Kent - Mobile portalavabo per lavabo - Dark Grey - Granito Nero Assoluto - Nickel lucido</t>
  </si>
  <si>
    <t>KENTDGGRN_OT</t>
  </si>
  <si>
    <t>Dark Grey (matt) - Absolute Black Granite - Light Gold</t>
  </si>
  <si>
    <t>Kent - Vanity unit for washbasin - Dark Grey (matt) - Absolute Black Granite - Light Gold</t>
  </si>
  <si>
    <t>Kent - Mobile portalavabo per lavabo - Dark Grey - Granito Nero Assoluto - Oro chiaro</t>
  </si>
  <si>
    <t>KENTDGCALB_BR</t>
  </si>
  <si>
    <t>Dark Grey (matt) - Calacatta Borghini - Bronze</t>
  </si>
  <si>
    <t>Kent - Vanity unit for washbasin - Dark Grey (matt) - Calacatta Borghini - Bronze</t>
  </si>
  <si>
    <t>Kent - Mobile portalavabo per lavabo - Dark Grey - Calacatta Borghini - Bronzo</t>
  </si>
  <si>
    <t>KENTDGCALB_CR</t>
  </si>
  <si>
    <t>Dark Grey (matt) - Calacatta Borghini - Chrome</t>
  </si>
  <si>
    <t>Kent - Vanity unit for washbasin - Dark Grey (matt) - Calacatta Borghini - Chrome</t>
  </si>
  <si>
    <t>Kent - Mobile portalavabo per lavabo - Dark Grey - Calacatta Borghini - Cromo</t>
  </si>
  <si>
    <t>KENTDGCALB_NK</t>
  </si>
  <si>
    <t>Dark Grey (matt) - Calacatta Borghini - Polished Nickel</t>
  </si>
  <si>
    <t>Kent - Vanity unit for washbasin - Dark Grey (matt) - Calacatta Borghini - Polished Nickel</t>
  </si>
  <si>
    <t>Kent - Mobile portalavabo per lavabo - Dark Grey - Calacatta Borghini - Nickel lucido</t>
  </si>
  <si>
    <t>KENTDGCALB_OT</t>
  </si>
  <si>
    <t>Dark Grey (matt) - Calacatta Borghini - Light Gold</t>
  </si>
  <si>
    <t>Kent - Vanity unit for washbasin - Dark Grey (matt) - Calacatta Borghini - Light Gold</t>
  </si>
  <si>
    <t>Kent - Mobile portalavabo per lavabo - Dark Grey - Calacatta Borghini - Oro chiaro</t>
  </si>
  <si>
    <t>KENTCRMCA_BR</t>
  </si>
  <si>
    <t>Cream (matt) - Bianco Carrara - Bronze</t>
  </si>
  <si>
    <t>Kent - Vanity unit for washbasin - Cream (matt) - Bianco Carrara - Bronze</t>
  </si>
  <si>
    <t>Kent - Mobile portalavabo per lavabo - Cream - Bianco Carrara - Bronzo</t>
  </si>
  <si>
    <t>KENTCRMCA_CR</t>
  </si>
  <si>
    <t>Cream (matt) - Bianco Carrara - Chrome</t>
  </si>
  <si>
    <t>Kent - Vanity unit for washbasin - Cream (matt) - Bianco Carrara - Chrome</t>
  </si>
  <si>
    <t>Kent - Mobile portalavabo per lavabo - Cream - Bianco Carrara - Cromo</t>
  </si>
  <si>
    <t>KENTCRMCA_NK</t>
  </si>
  <si>
    <t>Cream (matt) - Bianco Carrara - Polished Nickel</t>
  </si>
  <si>
    <t>Kent - Vanity unit for washbasin - Cream (matt) - Bianco Carrara - Polished Nickel</t>
  </si>
  <si>
    <t>Kent - Mobile portalavabo per lavabo - Cream - Bianco Carrara - Nickel lucido</t>
  </si>
  <si>
    <t>KENTCRMCA_OT</t>
  </si>
  <si>
    <t>Cream (matt) - Bianco Carrara - Light Gold</t>
  </si>
  <si>
    <t>Kent - Vanity unit for washbasin - Cream (matt) - Bianco Carrara - Light Gold</t>
  </si>
  <si>
    <t>Kent - Mobile portalavabo per lavabo - Cream - Bianco Carrara - Oro chiaro</t>
  </si>
  <si>
    <t>KENTCRMNE_BR</t>
  </si>
  <si>
    <t>Cream (matt) - Nero Marquinha - Bronze</t>
  </si>
  <si>
    <t>Kent - Vanity unit for washbasin - Cream (matt) - Nero Marquinha - Bronze</t>
  </si>
  <si>
    <t>Kent - Mobile portalavabo per lavabo - Cream - Nero Marquinha - Bronzo</t>
  </si>
  <si>
    <t>KENTCRMNE_CR</t>
  </si>
  <si>
    <t>Cream (matt) - Nero Marquinha - Chrome</t>
  </si>
  <si>
    <t>Kent - Vanity unit for washbasin - Cream (matt) - Nero Marquinha - Chrome</t>
  </si>
  <si>
    <t>Kent - Mobile portalavabo per lavabo - Cream - Nero Marquinha - Cromo</t>
  </si>
  <si>
    <t>KENTCRMNE_NK</t>
  </si>
  <si>
    <t>Cream (matt) - Nero Marquinha - Polished Nickel</t>
  </si>
  <si>
    <t>Kent - Vanity unit for washbasin - Cream (matt) - Nero Marquinha - Polished Nickel</t>
  </si>
  <si>
    <t>Kent - Mobile portalavabo per lavabo - Cream - Nero Marquinha - Nickel lucido</t>
  </si>
  <si>
    <t>KENTCRMNE_OT</t>
  </si>
  <si>
    <t>Cream (matt) - Nero Marquinha - Light Gold</t>
  </si>
  <si>
    <t>Kent - Vanity unit for washbasin - Cream (matt) - Nero Marquinha - Light Gold</t>
  </si>
  <si>
    <t>Kent - Mobile portalavabo per lavabo - Cream - Nero Marquinha - Oro chiaro</t>
  </si>
  <si>
    <t>KENTCRGRN_BR</t>
  </si>
  <si>
    <t>Cream (matt) - Absolute Black Granite - Bronze</t>
  </si>
  <si>
    <t>Kent - Vanity unit for washbasin - Cream (matt) - Absolute Black Granite - Bronze</t>
  </si>
  <si>
    <t>Kent - Mobile portalavabo per lavabo - Cream - Granito Nero Assoluto - Bronzo</t>
  </si>
  <si>
    <t>KENTCRGRN_CR</t>
  </si>
  <si>
    <t>Cream (matt) - Absolute Black Granite - Chrome</t>
  </si>
  <si>
    <t>Kent - Vanity unit for washbasin - Cream (matt) - Absolute Black Granite - Chrome</t>
  </si>
  <si>
    <t>Kent - Mobile portalavabo per lavabo - Cream - Granito Nero Assoluto - Cromo</t>
  </si>
  <si>
    <t>KENTCRGRN_NK</t>
  </si>
  <si>
    <t>Cream (matt) - Absolute Black Granite - Polished Nickel</t>
  </si>
  <si>
    <t>Kent - Vanity unit for washbasin - Cream (matt) - Absolute Black Granite - Polished Nickel</t>
  </si>
  <si>
    <t>Kent - Mobile portalavabo per lavabo - Cream - Granito Nero Assoluto - Nickel lucido</t>
  </si>
  <si>
    <t>KENTCRGRN_OT</t>
  </si>
  <si>
    <t>Cream (matt) - Absolute Black Granite - Light Gold</t>
  </si>
  <si>
    <t>Kent - Vanity unit for washbasin - Cream (matt) - Absolute Black Granite - Light Gold</t>
  </si>
  <si>
    <t>Kent - Mobile portalavabo per lavabo - Cream - Granito Nero Assoluto - Oro chiaro</t>
  </si>
  <si>
    <t>KENTCRCALB_BR</t>
  </si>
  <si>
    <t>Cream (matt) - Calacatta Borghini - Bronze</t>
  </si>
  <si>
    <t>Kent - Vanity unit for washbasin - Cream (matt) - Calacatta Borghini - Bronze</t>
  </si>
  <si>
    <t>Kent - Mobile portalavabo per lavabo - Cream - Calacatta Borghini - Bronzo</t>
  </si>
  <si>
    <t>KENTCRCALB_CR</t>
  </si>
  <si>
    <t>Cream (matt) - Calacatta Borghini - Chrome</t>
  </si>
  <si>
    <t>Kent - Vanity unit for washbasin - Cream (matt) - Calacatta Borghini - Chrome</t>
  </si>
  <si>
    <t>Kent - Mobile portalavabo per lavabo - Cream - Calacatta Borghini - Cromo</t>
  </si>
  <si>
    <t>KENTCRCALB_NK</t>
  </si>
  <si>
    <t>Cream (matt) - Calacatta Borghini - Polished Nickel</t>
  </si>
  <si>
    <t>Kent - Vanity unit for washbasin - Cream (matt) - Calacatta Borghini - Polished Nickel</t>
  </si>
  <si>
    <t>Kent - Mobile portalavabo per lavabo - Cream - Calacatta Borghini - Nickel lucido</t>
  </si>
  <si>
    <t>KENTCRCALB_OT</t>
  </si>
  <si>
    <t>Cream (matt) - Calacatta Borghini - Light Gold</t>
  </si>
  <si>
    <t>Kent - Vanity unit for washbasin - Cream (matt) - Calacatta Borghini - Light Gold</t>
  </si>
  <si>
    <t>Kent - Mobile portalavabo per lavabo - Cream - Calacatta Borghini - Oro chiaro</t>
  </si>
  <si>
    <t>KENTPWMCA_BR</t>
  </si>
  <si>
    <t>Pure White (matt) - Bianco Carrara - Bronze</t>
  </si>
  <si>
    <t>Kent - Vanity unit for washbasin - Pure White (matt) - Bianco Carrara - Bronze</t>
  </si>
  <si>
    <t>Kent - Mobile portalavabo per lavabo - Pure White - Bianco Carrara - Bronzo</t>
  </si>
  <si>
    <t>KENTPWMCA_CR</t>
  </si>
  <si>
    <t>Pure White (matt) - Bianco Carrara - Chrome</t>
  </si>
  <si>
    <t>Kent - Vanity unit for washbasin - Pure White (matt) - Bianco Carrara - Chrome</t>
  </si>
  <si>
    <t>Kent - Mobile portalavabo per lavabo - Pure White - Bianco Carrara - Cromo</t>
  </si>
  <si>
    <t>KENTPWMCA_NK</t>
  </si>
  <si>
    <t>Pure White (matt) - Bianco Carrara - Polished Nickel</t>
  </si>
  <si>
    <t>Kent - Vanity unit for washbasin - Pure White (matt) - Bianco Carrara - Polished Nickel</t>
  </si>
  <si>
    <t>Kent - Mobile portalavabo per lavabo - Pure White - Bianco Carrara - Nickel lucido</t>
  </si>
  <si>
    <t>KENTPWMCA_OT</t>
  </si>
  <si>
    <t>Pure White (matt) - Bianco Carrara - Light Gold</t>
  </si>
  <si>
    <t>Kent - Vanity unit for washbasin - Pure White (matt) - Bianco Carrara - Light Gold</t>
  </si>
  <si>
    <t>Kent - Mobile portalavabo per lavabo - Pure White - Bianco Carrara - Oro chiaro</t>
  </si>
  <si>
    <t>KENTPWMNE_BR</t>
  </si>
  <si>
    <t>Pure White (matt) - Nero Marquinha - Bronze</t>
  </si>
  <si>
    <t>Kent - Vanity unit for washbasin - Pure White (matt) - Nero Marquinha - Bronze</t>
  </si>
  <si>
    <t>Kent - Mobile portalavabo per lavabo - Pure White - Nero Marquinha - Bronzo</t>
  </si>
  <si>
    <t>KENTPWMNE_CR</t>
  </si>
  <si>
    <t>Pure White (matt) - Nero Marquinha - Chrome</t>
  </si>
  <si>
    <t>Kent - Vanity unit for washbasin - Pure White (matt) - Nero Marquinha - Chrome</t>
  </si>
  <si>
    <t>Kent - Mobile portalavabo per lavabo - Pure White - Nero Marquinha - Cromo</t>
  </si>
  <si>
    <t>KENTPWMNE_NK</t>
  </si>
  <si>
    <t>Pure White (matt) - Nero Marquinha - Polished Nickel</t>
  </si>
  <si>
    <t>Kent - Vanity unit for washbasin - Pure White (matt) - Nero Marquinha - Polished Nickel</t>
  </si>
  <si>
    <t>Kent - Mobile portalavabo per lavabo - Pure White - Nero Marquinha - Nickel lucido</t>
  </si>
  <si>
    <t>KENTPWMNE_OT</t>
  </si>
  <si>
    <t>Pure White (matt) - Nero Marquinha - Light Gold</t>
  </si>
  <si>
    <t>Kent - Vanity unit for washbasin - Pure White (matt) - Nero Marquinha - Light Gold</t>
  </si>
  <si>
    <t>Kent - Mobile portalavabo per lavabo - Pure White - Nero Marquinha - Oro chiaro</t>
  </si>
  <si>
    <t>KENTPWGRN_BR</t>
  </si>
  <si>
    <t>Pure White (matt) - Absolute Black Granite - Bronze</t>
  </si>
  <si>
    <t>Kent - Vanity unit for washbasin - Pure White (matt) - Absolute Black Granite - Bronze</t>
  </si>
  <si>
    <t>Kent - Mobile portalavabo per lavabo - Pure White - Granito Nero Assoluto - Bronzo</t>
  </si>
  <si>
    <t>KENTPWGRN_CR</t>
  </si>
  <si>
    <t>Pure White (matt) - Absolute Black Granite - Chrome</t>
  </si>
  <si>
    <t>Kent - Vanity unit for washbasin - Pure White (matt) - Absolute Black Granite - Chrome</t>
  </si>
  <si>
    <t>Kent - Mobile portalavabo per lavabo - Pure White - Granito Nero Assoluto - Cromo</t>
  </si>
  <si>
    <t>KENTPWGRN_NK</t>
  </si>
  <si>
    <t>Pure White (matt) - Absolute Black Granite - Polished Nickel</t>
  </si>
  <si>
    <t>Kent - Vanity unit for washbasin - Pure White (matt) - Absolute Black Granite - Polished Nickel</t>
  </si>
  <si>
    <t>Kent - Mobile portalavabo per lavabo - Pure White - Granito Nero Assoluto - Nickel lucido</t>
  </si>
  <si>
    <t>KENTPWGRN_OT</t>
  </si>
  <si>
    <t>Pure White (matt) - Absolute Black Granite - Light Gold</t>
  </si>
  <si>
    <t>Kent - Vanity unit for washbasin - Pure White (matt) - Absolute Black Granite - Light Gold</t>
  </si>
  <si>
    <t>Kent - Mobile portalavabo per lavabo - Pure White - Granito Nero Assoluto - Oro chiaro</t>
  </si>
  <si>
    <t>KENTPWCALB_BR</t>
  </si>
  <si>
    <t>Pure White (matt) - Calacatta Borghini - Bronze</t>
  </si>
  <si>
    <t>Kent - Vanity unit for washbasin - Pure White (matt) - Calacatta Borghini - Bronze</t>
  </si>
  <si>
    <t>Kent - Mobile portalavabo per lavabo - Pure White - Calacatta Borghini - Bronzo</t>
  </si>
  <si>
    <t>KENTPWCALB_CR</t>
  </si>
  <si>
    <t>Pure White (matt) - Calacatta Borghini - Chrome</t>
  </si>
  <si>
    <t>Kent - Vanity unit for washbasin - Pure White (matt) - Calacatta Borghini - Chrome</t>
  </si>
  <si>
    <t>Kent - Mobile portalavabo per lavabo - Pure White - Calacatta Borghini - Cromo</t>
  </si>
  <si>
    <t>KENTPWCALB_NK</t>
  </si>
  <si>
    <t>Pure White (matt) - Calacatta Borghini - Polished Nickel</t>
  </si>
  <si>
    <t>Kent - Vanity unit for washbasin - Pure White (matt) - Calacatta Borghini - Polished Nickel</t>
  </si>
  <si>
    <t>Kent - Mobile portalavabo per lavabo - Pure White - Calacatta Borghini - Nickel lucido</t>
  </si>
  <si>
    <t>KENTPWCALB_OT</t>
  </si>
  <si>
    <t>Pure White (matt) - Calacatta Borghini - Light Gold</t>
  </si>
  <si>
    <t>Kent - Vanity unit for washbasin - Pure White (matt) - Calacatta Borghini - Light Gold</t>
  </si>
  <si>
    <t>Kent - Mobile portalavabo per lavabo - Pure White - Calacatta Borghini - Oro chiaro</t>
  </si>
  <si>
    <t>LIBERTY_DBCAVL</t>
  </si>
  <si>
    <t>Liberty</t>
  </si>
  <si>
    <t>Deep Black (glossy) - Calacatta Viola</t>
  </si>
  <si>
    <t>Vanity unit</t>
  </si>
  <si>
    <t>Liberty - Vanity unit - Deep Black (glossy) - Calacatta Viola</t>
  </si>
  <si>
    <t>Liberty - Mobile portalavabo - Deep Black (glossy) - Calacatta Viola</t>
  </si>
  <si>
    <t>cm L: 124,5 x H: 100,8 x D: 58</t>
  </si>
  <si>
    <t>L: 49” x H: 39 5/8” x D: 22 7/8</t>
  </si>
  <si>
    <t xml:space="preserve">Other possible combinations of colour variations of furniture, marble and metals are available upon request. The top does not have a protective finish, extra cost for protective finish: DETRATIDROREP P. 2.33. </t>
  </si>
  <si>
    <t>LIBERTY_DBCALORO</t>
  </si>
  <si>
    <t>Deep Black (glossy) - Calacatta Oro</t>
  </si>
  <si>
    <t>Liberty - Vanity unit - Deep Black (glossy) - Calacatta Oro</t>
  </si>
  <si>
    <t>Liberty - Mobile portalavabo - Deep Black (glossy) - Calacatta Oro</t>
  </si>
  <si>
    <t>LIBERTY_DBMCA</t>
  </si>
  <si>
    <t>Deep Black (glossy) - Bianco Carrara</t>
  </si>
  <si>
    <t>Liberty - Vanity unit - Deep Black (glossy) - Bianco Carrara</t>
  </si>
  <si>
    <t>Liberty - Mobile portalavabo - Deep Black (glossy) - Bianco Carrara</t>
  </si>
  <si>
    <t>LIBERTY_DBMNE</t>
  </si>
  <si>
    <t>Deep Black (glossy) - Nero Marquinha</t>
  </si>
  <si>
    <t>Liberty - Vanity unit - Deep Black (glossy) - Nero Marquinha</t>
  </si>
  <si>
    <t>Liberty - Mobile portalavabo - Deep Black (glossy) - Nero Marquinha</t>
  </si>
  <si>
    <t>LIBERTY_DBGRN</t>
  </si>
  <si>
    <t>Deep Black (glossy) - Absolute Black Granite</t>
  </si>
  <si>
    <t>Liberty - Vanity unit - Deep Black (glossy) - Absolute Black Granite</t>
  </si>
  <si>
    <t>Liberty - Mobile portalavabo - Deep Black (glossy) - Absolute Black Granite</t>
  </si>
  <si>
    <t>LIBERTY_PWCAVL</t>
  </si>
  <si>
    <t>Pure White (glossy) - Calacatta Viola</t>
  </si>
  <si>
    <t>Liberty - Vanity unit - Pure White (glossy) - Calacatta Viola</t>
  </si>
  <si>
    <t>Liberty - Mobile portalavabo - Pure White (glossy) - Calacatta Viola</t>
  </si>
  <si>
    <t>LIBERTY_PWCALORO</t>
  </si>
  <si>
    <t>Pure White (glossy) - Calacatta Oro</t>
  </si>
  <si>
    <t>Liberty - Vanity unit - Pure White (glossy) - Calacatta Oro</t>
  </si>
  <si>
    <t>Liberty - Mobile portalavabo - Pure White (glossy) - Calacatta Oro</t>
  </si>
  <si>
    <t>LIBERTY_PWMCA</t>
  </si>
  <si>
    <t>Pure White (glossy) - Bianco Carrara</t>
  </si>
  <si>
    <t>Liberty - Vanity unit - Pure White (glossy) - Bianco Carrara</t>
  </si>
  <si>
    <t>Liberty - Mobile portalavabo - Pure White (glossy) - Bianco Carrara</t>
  </si>
  <si>
    <t>LIBERTY_PWMNE</t>
  </si>
  <si>
    <t>Pure White (glossy) - Nero Marquinha</t>
  </si>
  <si>
    <t>Liberty - Vanity unit - Pure White (glossy) - Nero Marquinha</t>
  </si>
  <si>
    <t>Liberty - Mobile portalavabo - Pure White (glossy) - Nero Marquinha</t>
  </si>
  <si>
    <t>LIBERTY_PWGRN</t>
  </si>
  <si>
    <t>Pure White (glossy) - Absolute Black Granite</t>
  </si>
  <si>
    <t>Liberty - Vanity unit - Pure White (glossy) - Absolute Black Granite</t>
  </si>
  <si>
    <t>Liberty - Mobile portalavabo - Pure White (glossy) - Absolute Black Granite</t>
  </si>
  <si>
    <t>LIBERTY_CRCAVL</t>
  </si>
  <si>
    <t>Cream (glossy) - Calacatta Viola</t>
  </si>
  <si>
    <t>Liberty - Vanity unit - Cream (glossy) - Calacatta Viola</t>
  </si>
  <si>
    <t>Liberty - Mobile portalavabo - Cream (glossy) - Calacatta Viola</t>
  </si>
  <si>
    <t>LIBERTY_CRCALORO</t>
  </si>
  <si>
    <t>Cream (glossy) - Calacatta Oro</t>
  </si>
  <si>
    <t>Liberty - Vanity unit - Cream (glossy) - Calacatta Oro</t>
  </si>
  <si>
    <t>Liberty - Mobile portalavabo - Cream (glossy) - Calacatta Oro</t>
  </si>
  <si>
    <t>LIBERTY_CRMCA</t>
  </si>
  <si>
    <t>Cream (glossy) - Bianco Carrara</t>
  </si>
  <si>
    <t>Liberty - Vanity unit - Cream (glossy) - Bianco Carrara</t>
  </si>
  <si>
    <t>Liberty - Mobile portalavabo - Cream (glossy) - Bianco Carrara</t>
  </si>
  <si>
    <t>LIBERTY_CRMNE</t>
  </si>
  <si>
    <t>Cream (glossy) - Nero Marquinha</t>
  </si>
  <si>
    <t>Liberty - Vanity unit - Cream (glossy) - Nero Marquinha</t>
  </si>
  <si>
    <t>Liberty - Mobile portalavabo - Cream (glossy) - Nero Marquinha</t>
  </si>
  <si>
    <t>LIBERTY_CRGRN</t>
  </si>
  <si>
    <t>Cream (glossy) - Absolute Black Granite</t>
  </si>
  <si>
    <t>Liberty - Vanity unit - Cream (glossy) - Absolute Black Granite</t>
  </si>
  <si>
    <t>Liberty - Mobile portalavabo - Cream (glossy) - Absolute Black Granite</t>
  </si>
  <si>
    <t>LIBERTY_WGCAVL</t>
  </si>
  <si>
    <t>Warm Grey (glossy) - Calacatta Viola</t>
  </si>
  <si>
    <t>Liberty - Vanity unit - Warm Grey (glossy) - Calacatta Viola</t>
  </si>
  <si>
    <t>Liberty - Mobile portalavabo - Warm Grey (glossy) - Calacatta Viola</t>
  </si>
  <si>
    <t>LIBERTY_WGCALORO</t>
  </si>
  <si>
    <t>Warm Grey (glossy) - Calacatta Oro</t>
  </si>
  <si>
    <t>Liberty - Vanity unit - Warm Grey (glossy) - Calacatta Oro</t>
  </si>
  <si>
    <t>Liberty - Mobile portalavabo - Warm Grey (glossy) - Calacatta Oro</t>
  </si>
  <si>
    <t>LIBERTY_WGMCA</t>
  </si>
  <si>
    <t>Warm Grey (glossy) - Bianco Carrara</t>
  </si>
  <si>
    <t>Liberty - Vanity unit - Warm Grey (glossy) - Bianco Carrara</t>
  </si>
  <si>
    <t>Liberty - Mobile portalavabo - Warm Grey (glossy) - Bianco Carrara</t>
  </si>
  <si>
    <t>LIBERTY_WGMNE</t>
  </si>
  <si>
    <t>Warm Grey (glossy) - Nero Marquinha</t>
  </si>
  <si>
    <t>Liberty - Vanity unit - Warm Grey (glossy) - Nero Marquinha</t>
  </si>
  <si>
    <t>Liberty - Mobile portalavabo - Warm Grey (glossy) - Nero Marquinha</t>
  </si>
  <si>
    <t>LIBERTY_WGGRN</t>
  </si>
  <si>
    <t>Warm Grey (glossy) - Absolute Black Granite</t>
  </si>
  <si>
    <t>Liberty - Vanity unit - Warm Grey (glossy) - Absolute Black Granite</t>
  </si>
  <si>
    <t>Liberty - Mobile portalavabo - Warm Grey (glossy) - Absolute Black Granite</t>
  </si>
  <si>
    <t>LIBERTY_DB1FBI</t>
  </si>
  <si>
    <t>Liberty Ceramic</t>
  </si>
  <si>
    <t>Deep Black (glossy) - Wide Blues 1 hole</t>
  </si>
  <si>
    <t>Liberty Ceramic - Vanity unit for washbasin - Deep Black (glossy) - Wide Blues 1 hole</t>
  </si>
  <si>
    <t>Liberty Ceramic - Mobile portalavabo per lavabo - Deep Black (glossy) - Wide Blues 1 hole</t>
  </si>
  <si>
    <t>Price includes Wide Blues double washbasin</t>
  </si>
  <si>
    <t>LIBERTY_DB3FBI</t>
  </si>
  <si>
    <t>Deep Black (glossy) - Wide Blues 3 holes</t>
  </si>
  <si>
    <t>Liberty Ceramic - Vanity unit for washbasin - Deep Black (glossy) - Wide Blues 3 holes</t>
  </si>
  <si>
    <t>Liberty Ceramic - Mobile portalavabo per lavabo - Deep Black (glossy) - Wide Blues 3 holes</t>
  </si>
  <si>
    <t>LIBERTY_PW1FBI</t>
  </si>
  <si>
    <t>Pure White (glossy) - Wide Blues 1 hole</t>
  </si>
  <si>
    <t>Liberty Ceramic - Vanity unit for washbasin - Pure White (glossy) - Wide Blues 1 hole</t>
  </si>
  <si>
    <t>Liberty Ceramic - Mobile portalavabo per lavabo - Pure White (glossy) - Wide Blues 1 hole</t>
  </si>
  <si>
    <t>LIBERTY_PW3FBI</t>
  </si>
  <si>
    <t>Pure White (glossy) - Wide Blues 3 holes</t>
  </si>
  <si>
    <t>Liberty Ceramic - Vanity unit for washbasin - Pure White (glossy) - Wide Blues 3 holes</t>
  </si>
  <si>
    <t>Liberty Ceramic - Mobile portalavabo per lavabo - Pure White (glossy) - Wide Blues 3 holes</t>
  </si>
  <si>
    <t>LIBERTY_CR1FBI</t>
  </si>
  <si>
    <t>Cream (glossy) - Wide Blues 1 hole</t>
  </si>
  <si>
    <t>Liberty Ceramic - Vanity unit for washbasin - Cream (glossy) - Wide Blues 1 hole</t>
  </si>
  <si>
    <t>Liberty Ceramic - Mobile portalavabo per lavabo - Cream (glossy) - Wide Blues 1 hole</t>
  </si>
  <si>
    <t>LIBERTY_CR3FBI</t>
  </si>
  <si>
    <t>Cream (glossy) - Wide Blues 3 holes</t>
  </si>
  <si>
    <t>Liberty Ceramic - Vanity unit for washbasin - Cream (glossy) - Wide Blues 3 holes</t>
  </si>
  <si>
    <t>Liberty Ceramic - Mobile portalavabo per lavabo - Cream (glossy) - Wide Blues 3 holes</t>
  </si>
  <si>
    <t>LIBERTY_WG1FBI</t>
  </si>
  <si>
    <t>Warm Grey (glossy) - Wide Blues 1 hole</t>
  </si>
  <si>
    <t>Liberty Ceramic - Vanity unit for washbasin - Warm Grey (glossy) - Wide Blues 1 hole</t>
  </si>
  <si>
    <t>Liberty Ceramic - Mobile portalavabo per lavabo - Warm Grey (glossy) - Wide Blues 1 hole</t>
  </si>
  <si>
    <t>LIBERTY_WG3FBI</t>
  </si>
  <si>
    <t>Warm Grey (glossy) - Wide Blues 3 holes</t>
  </si>
  <si>
    <t>Liberty Ceramic - Vanity unit for washbasin - Warm Grey (glossy) - Wide Blues 3 holes</t>
  </si>
  <si>
    <t>Liberty Ceramic - Mobile portalavabo per lavabo - Warm Grey (glossy) - Wide Blues 3 holes</t>
  </si>
  <si>
    <t>LIBERTY_RD1FBI</t>
  </si>
  <si>
    <t>Walnut (glossy) - Wide Blues 1 hole</t>
  </si>
  <si>
    <t>Liberty Ceramic - Vanity unit for washbasin - Walnut (glossy) - Wide Blues 1 hole</t>
  </si>
  <si>
    <t>Liberty Ceramic - Mobile portalavabo per lavabo - Walnut (glossy) - Wide Blues 1 hole</t>
  </si>
  <si>
    <t>LIBERTY_RD3FBI</t>
  </si>
  <si>
    <t>Walnut (glossy) - Wide Blues 3 holes</t>
  </si>
  <si>
    <t>Liberty Ceramic - Vanity unit for washbasin - Walnut (glossy) - Wide Blues 3 holes</t>
  </si>
  <si>
    <t>Liberty Ceramic - Mobile portalavabo per lavabo - Walnut (glossy) - Wide Blues 3 holes</t>
  </si>
  <si>
    <t>LW_SM_TM_1F</t>
  </si>
  <si>
    <t>My Love Water Vanity</t>
  </si>
  <si>
    <t>Small - Taj Mahal - 1 hole</t>
  </si>
  <si>
    <t>Vanity unit in porcelain stoneware</t>
  </si>
  <si>
    <t>My Love Water Vanity - Vanity unit in porcelain stoneware - Small - Taj Mahal - 1 hole</t>
  </si>
  <si>
    <t>My Love Water Vanity - Mobile bagno in gres porcellanato - Small - Taj Mahal - 1 foro</t>
  </si>
  <si>
    <t>cm L: 104,6 x H: 89/199 x D: 60,0</t>
  </si>
  <si>
    <t>L: 41 1/8” x H: 35”/78 3/8” x D: 23 5/8”</t>
  </si>
  <si>
    <t>Price does not include the mirror and the towel rail</t>
  </si>
  <si>
    <t>LW_SM_TM_3F</t>
  </si>
  <si>
    <t>Small - Taj Mahal - 3 holes</t>
  </si>
  <si>
    <t>My Love Water Vanity - Vanity unit in porcelain stoneware - Small - Taj Mahal - 3 holes</t>
  </si>
  <si>
    <t>My Love Water Vanity - Mobile bagno in gres porcellanato - Small - Taj Mahal - 3 fori</t>
  </si>
  <si>
    <t>LW_SM_RJ_1F</t>
  </si>
  <si>
    <t>Small - River Jade - 1 hole</t>
  </si>
  <si>
    <t>My Love Water Vanity - Vanity unit in porcelain stoneware - Small - River Jade - 1 hole</t>
  </si>
  <si>
    <t>My Love Water Vanity - Mobile bagno in gres porcellanato - Small - River Jade - 1 foro</t>
  </si>
  <si>
    <t>LW_SM_RJ_3F</t>
  </si>
  <si>
    <t>Small - River Jade - 3 holes</t>
  </si>
  <si>
    <t>My Love Water Vanity - Vanity unit in porcelain stoneware - Small - River Jade - 3 holes</t>
  </si>
  <si>
    <t>My Love Water Vanity - Mobile bagno in gres porcellanato - Small - River Jade - 3 fori</t>
  </si>
  <si>
    <t>LW_SM_PO_1F</t>
  </si>
  <si>
    <t>Small - Port Laurent - 1 hole</t>
  </si>
  <si>
    <t>My Love Water Vanity - Mobile bagno in gres porcellanato - Small - Port Laurent - 1 foro</t>
  </si>
  <si>
    <t>LW_SM_POCR_3F</t>
  </si>
  <si>
    <t>Small - Port Laurent - 3 holes</t>
  </si>
  <si>
    <t>My Love Water Vanity - Mobile bagno in gres porcellanato - Small - Port Laurent - 3 fori</t>
  </si>
  <si>
    <t>LW_MD_TM_1F</t>
  </si>
  <si>
    <t>Medium - Taj Mahal - 1 hole</t>
  </si>
  <si>
    <t>My Love Water Vanity - Mobile bagno in gres porcellanato - Medium - Taj Mahal - 1 foro</t>
  </si>
  <si>
    <t>cm L: 191 x H: 89/199 x D: 60,0</t>
  </si>
  <si>
    <t>L: 75 1/4” x H: 35”/78 3/8” x D: 23 5/8”</t>
  </si>
  <si>
    <t>LW_MD_TM_3F</t>
  </si>
  <si>
    <t>Medium - Taj Mahal - 3 holes</t>
  </si>
  <si>
    <t>My Love Water Vanity - Mobile bagno in gres porcellanato - Medium - Taj Mahal - 3 fori</t>
  </si>
  <si>
    <t>Price does not include the mirrors and the towel rails</t>
  </si>
  <si>
    <t>LW_MD_RJ_1F</t>
  </si>
  <si>
    <t>Medium - River Jade - 1 hole</t>
  </si>
  <si>
    <t>My Love Water Vanity - Mobile bagno in gres porcellanato - Medium - River Jade - 1 foro</t>
  </si>
  <si>
    <t>LW_MD_RJ_3F</t>
  </si>
  <si>
    <t>Medium - River Jade - 3 holes</t>
  </si>
  <si>
    <t>My Love Water Vanity - Mobile bagno in gres porcellanato - Medium - River Jade - 3 fori</t>
  </si>
  <si>
    <t>LW_MD_PO_1F</t>
  </si>
  <si>
    <t>Medium - Port Laurent - 1 hole</t>
  </si>
  <si>
    <t>My Love Water Vanity - Mobile bagno in gres porcellanato - Medium - Port Laurent - 1 foro</t>
  </si>
  <si>
    <t>LW_MD_PO_3F</t>
  </si>
  <si>
    <t>Medium - Port Laurent - 3 holes</t>
  </si>
  <si>
    <t>My Love Water Vanity - Mobile bagno in gres porcellanato - Medium - Port Laurent - 3 fori</t>
  </si>
  <si>
    <t>LW_MST_TM_1F</t>
  </si>
  <si>
    <t>Master - Taj Mahal - 1 hole</t>
  </si>
  <si>
    <t>My Love Water Vanity - Mobile bagno in gres porcellanato - Master - Taj Mahal - 1 foro</t>
  </si>
  <si>
    <t>cm L: 191 x H: 89/199 x D: 90,0</t>
  </si>
  <si>
    <t>L: 75 1/4” x H: 35”/78 3/8” x D: 35 3/8”</t>
  </si>
  <si>
    <t>LW_MST_TM_3F</t>
  </si>
  <si>
    <t>Master - Taj Mahal - 3 holes</t>
  </si>
  <si>
    <t>My Love Water Vanity - Mobile bagno in gres porcellanato - Master - Taj Mahal - 3 fori</t>
  </si>
  <si>
    <t>LW_MST_RJ_1F</t>
  </si>
  <si>
    <t>Master - River Jade - 1 hole</t>
  </si>
  <si>
    <t>My Love Water Vanity - Mobile bagno in gres porcellanato - Master - River Jade - 1 foro</t>
  </si>
  <si>
    <t>LW_MST_RJ_3F</t>
  </si>
  <si>
    <t>Master - River Jade - 3 holes</t>
  </si>
  <si>
    <t>My Love Water Vanity - Mobile bagno in gres porcellanato - Master - River Jade - 3 fori</t>
  </si>
  <si>
    <t>LW_MST_PO_1F</t>
  </si>
  <si>
    <t>Master - Port Laurent - 1 hole</t>
  </si>
  <si>
    <t>My Love Water Vanity - Mobile bagno in gres porcellanato - Master - Port Laurent - 1 foro</t>
  </si>
  <si>
    <t>LW_MST_PO_3F</t>
  </si>
  <si>
    <t>Master - Port Laurent - 3 holes</t>
  </si>
  <si>
    <t>My Love Water Vanity - Mobile bagno in gres porcellanato - Master - Port Laurent - 3 fori</t>
  </si>
  <si>
    <t>LW_SP_OT</t>
  </si>
  <si>
    <t>Consoles&amp;Vanity Units|Bath Decor</t>
  </si>
  <si>
    <t>Vanity units|Mirrors</t>
  </si>
  <si>
    <t>My Love Water</t>
  </si>
  <si>
    <t>Mirror for My Love Water vanity</t>
  </si>
  <si>
    <t>Specchio per My Love Water vanity - Oro chiaro</t>
  </si>
  <si>
    <t>LW_SP_NK</t>
  </si>
  <si>
    <t>Specchio per My Love Water vanity - Nickel lucido</t>
  </si>
  <si>
    <t>LW_SP_CR</t>
  </si>
  <si>
    <t>Specchio per My Love Water vanity - Cromo</t>
  </si>
  <si>
    <t>TM308OTMLMASTER</t>
  </si>
  <si>
    <t>Vanity units|Accessories</t>
  </si>
  <si>
    <t>for Master version - Light gold</t>
  </si>
  <si>
    <t>Towel rail for My Love Water vanity</t>
  </si>
  <si>
    <t>Asta porta-asciugamano per My Love Water vanity - per la versione Master - Oro chiaro</t>
  </si>
  <si>
    <t>TM308NKMLMASTER</t>
  </si>
  <si>
    <t>for Master version - Polished nickel</t>
  </si>
  <si>
    <t>Asta porta-asciugamano per My Love Water vanity - per la versione Master - Nickel lucido</t>
  </si>
  <si>
    <t>TM308CRMLMASTER</t>
  </si>
  <si>
    <t>for Master version - Chrome</t>
  </si>
  <si>
    <t>Asta porta-asciugamano per My Love Water vanity  - per la versione Master - Cromo</t>
  </si>
  <si>
    <t>TM309OTMLMEDIUM</t>
  </si>
  <si>
    <t>for Small and Medium versions - Light gold</t>
  </si>
  <si>
    <t>Asta porta-asciugamano per My Love Water vanity - per le versioni Small e Medium - Oro chiaro</t>
  </si>
  <si>
    <t>TM309NKMLMEDIUM</t>
  </si>
  <si>
    <t>for Small and Medium versions - Polished nickel</t>
  </si>
  <si>
    <t>Asta porta-asciugamano per My Love Water vanity - per le versioni Small e Medium - Nickel lucido</t>
  </si>
  <si>
    <t>TM309CRMLMEDIUM</t>
  </si>
  <si>
    <t>for Small and Medium versions - Chrome</t>
  </si>
  <si>
    <t>Asta porta-asciugamano per My Love Water vanity - per le versioni Small e Medium - Cromo</t>
  </si>
  <si>
    <t>METCRMCASBI</t>
  </si>
  <si>
    <t>Metropolitan</t>
  </si>
  <si>
    <t>Bianco Carrara  - Chrome - Swindon White</t>
  </si>
  <si>
    <t>Metropolitan - Vanity unit for washbasin - Bianco Carrara  - Chrome - Swindon White</t>
  </si>
  <si>
    <t>Metropolitan - Mobile portalavabo per lavabo - Bianco Carrara - Cromo - Swindon White</t>
  </si>
  <si>
    <t>cm L: 88,5 x H: 95 x D: 53,3</t>
  </si>
  <si>
    <t>L: 34 7/8” x H: 37 3/8” x D: 21”</t>
  </si>
  <si>
    <t>Other eventual combinations of vanity colour, ceramic colour and marble type are available upon request. The top does not have a protective finish, extra cost for protective finish: DETRATIDROREP P. 2.33. Extra charge for gloss finish: P 28.115</t>
  </si>
  <si>
    <t>METCRMCASNE</t>
  </si>
  <si>
    <t>Bianco Carrara  - Chrome - Swindon Black</t>
  </si>
  <si>
    <t>Metropolitan - Vanity unit for washbasin - Bianco Carrara  - Chrome - Swindon Black</t>
  </si>
  <si>
    <t>Metropolitan - Mobile portalavabo per lavabo - Bianco Carrara - Cromo - Swindon Black</t>
  </si>
  <si>
    <t>METOTGRNSBI</t>
  </si>
  <si>
    <t>Absolute Black Granite - Light Gold - Swindon White</t>
  </si>
  <si>
    <t>Metropolitan - Vanity unit for washbasin - Absolute Black Granite  - Light Gold - Swindon White</t>
  </si>
  <si>
    <t>Metropolitan - Mobile portalavabo per lavabo - Granito Nero Assoluto - Oro chiaro - Swindon White</t>
  </si>
  <si>
    <t>METOTGRNSNE</t>
  </si>
  <si>
    <t>Absolute Black Granite  - Light Gold - Swindon Black</t>
  </si>
  <si>
    <t>Metropolitan - Vanity unit for washbasin - Absolute Black Granite  - Light Gold - Swindon Black</t>
  </si>
  <si>
    <t>Metropolitan - Mobile portalavabo per lavabo - Granito Nero Assoluto - Oro chiaro - Swindon Black</t>
  </si>
  <si>
    <t>METNKCLBSBI</t>
  </si>
  <si>
    <t>Calacatta Borghini  - Polished Nickel - Swindon White</t>
  </si>
  <si>
    <t>Metropolitan - Vanity unit for washbasin - Calacatta Borghini  - Polished Nickel - Swindon White</t>
  </si>
  <si>
    <t>Metropolitan - Mobile portalavabo per lavabo - Calacatta Borghini - Nickel lucido - Swindon White</t>
  </si>
  <si>
    <t>METNKCLBSNE</t>
  </si>
  <si>
    <t>Calacatta Borghini  - Polished Nickel - Swindon Black</t>
  </si>
  <si>
    <t>Metropolitan - Vanity unit for washbasin - Calacatta Borghini  - Polished Nickel - Swindon Black</t>
  </si>
  <si>
    <t>Metropolitan - Mobile portalavabo per lavabo - Calacatta Borghini - Nickel lucido - Swindon Black</t>
  </si>
  <si>
    <t>METBRGRNSBI</t>
  </si>
  <si>
    <t>Absolute Black  - Bronze - Swindon White</t>
  </si>
  <si>
    <t>Metropolitan - Vanity unit for washbasin - Absolute Black  - Bronze - Swindon White</t>
  </si>
  <si>
    <t>Metropolitan - Mobile portalavabo per lavabo - Absolute Black - Bronzo - Swindon White</t>
  </si>
  <si>
    <t>METBRGRNSNE</t>
  </si>
  <si>
    <t>Absolute Black  - Bronze - Swindon Black</t>
  </si>
  <si>
    <t>Metropolitan - Vanity unit for washbasin - Absolute Black  - Bronze - Swindon Black</t>
  </si>
  <si>
    <t>Metropolitan - Mobile portalavabo per lavabo - Absolute Black - Bronzo - Swindon Black</t>
  </si>
  <si>
    <t>METPWLGRNSBI</t>
  </si>
  <si>
    <t>Absolute Black  - Pure White Glossy - Swindon White</t>
  </si>
  <si>
    <t>Metropolitan - Vanity unit for washbasin - Absolute Black  - Pure White Glossy - Swindon White</t>
  </si>
  <si>
    <t>Metropolitan - Mobile portalavabo per lavabo - Absolute Black - Pure White lucido - Swindon White</t>
  </si>
  <si>
    <t>METPWLGRNSNE</t>
  </si>
  <si>
    <t>Absolute Black  - Pure White Glossy - Swindon Black</t>
  </si>
  <si>
    <t>Metropolitan - Vanity unit for washbasin - Absolute Black  - Pure White Glossy - Swindon Black</t>
  </si>
  <si>
    <t>Metropolitan - Mobile portalavabo per lavabo - Absolute Black - Pure White lucido - Swindon Black</t>
  </si>
  <si>
    <t>METCRLMNESBI</t>
  </si>
  <si>
    <t>Nero Marquinha - Cream Glossy - Swindon White</t>
  </si>
  <si>
    <t>Metropolitan - Vanity unit for washbasin - Nero Marquinha - Cream Glossy - Swindon White</t>
  </si>
  <si>
    <t>Metropolitan - Mobile portalavabo per lavabo - Nero Marquinha - Cream lucido - Swindon White</t>
  </si>
  <si>
    <t>METCRLMNESNE</t>
  </si>
  <si>
    <t>Nero Marquinha - Cream Glossy - Swindon Black</t>
  </si>
  <si>
    <t>Metropolitan - Vanity unit for washbasin - Nero Marquinha - Cream Glossy - Swindon Black</t>
  </si>
  <si>
    <t>Metropolitan - Mobile portalavabo per lavabo - Nero Marquinha - Cream lucido - Swindon Black</t>
  </si>
  <si>
    <t>METWGLMCASBI</t>
  </si>
  <si>
    <t>Bianco Carrara  - Warm Grey Glossy - Swindon White</t>
  </si>
  <si>
    <t>Metropolitan - Vanity unit for washbasin - Bianco Carrara  - Warm Grey Glossy - Swindon White</t>
  </si>
  <si>
    <t>Metropolitan - Mobile portalavabo per lavabo - Bianco Carrara - Warm Grey lucido - Swindon White</t>
  </si>
  <si>
    <t>METWGLMCASNE</t>
  </si>
  <si>
    <t>Bianco Carrara  - Warm Grey Glossy - Swindon Black</t>
  </si>
  <si>
    <t>Metropolitan - Vanity unit for washbasin - Bianco Carrara  - Warm Grey Glossy - Swindon Black</t>
  </si>
  <si>
    <t>Metropolitan - Mobile portalavabo per lavabo - Bianco Carrara - Warm Grey lucido - Swindon Black</t>
  </si>
  <si>
    <t>METPWL1FBI</t>
  </si>
  <si>
    <t>Pure White Glossy - 1 hole (white)</t>
  </si>
  <si>
    <t>Metropolitan - Vanity unit for washbasin - Pure White Glossy - 1 hole (white)</t>
  </si>
  <si>
    <t>Metropolitan - Mobile portalavabo per lavabo - Pure White lucido - 1 foro (bianco)</t>
  </si>
  <si>
    <t>cm L: 89 x H: 89 x D: 54</t>
  </si>
  <si>
    <t>L: 35” x H: 35” x D: 21 1/4”</t>
  </si>
  <si>
    <t>METPWL3FBI</t>
  </si>
  <si>
    <t>Pure White Glossy - 3 holes (white)</t>
  </si>
  <si>
    <t>Metropolitan - Vanity unit for washbasin - Pure White Glossy - 3 holes (white)</t>
  </si>
  <si>
    <t>Metropolitan - Mobile portalavabo per lavabo - Pure White lucido - 3 fori (bianco)</t>
  </si>
  <si>
    <t>METCRL1FBI</t>
  </si>
  <si>
    <t>Cream Glossy - 1 hole (white)</t>
  </si>
  <si>
    <t>Metropolitan - Vanity unit for washbasin - Cream Glossy - 1 hole (white)</t>
  </si>
  <si>
    <t>Metropolitan - Mobile portalavabo per lavabo - Cream lucido - 1 foro (bianco)</t>
  </si>
  <si>
    <t>METCRL3FBI</t>
  </si>
  <si>
    <t>Cream Glossy - 3 holes (white)</t>
  </si>
  <si>
    <t>Metropolitan - Vanity unit for washbasin - Cream Glossy - 3 holes (white)</t>
  </si>
  <si>
    <t>Metropolitan - Mobile portalavabo per lavabo - Cream lucido - 3 fori (bianco)</t>
  </si>
  <si>
    <t>METWGL1FBI</t>
  </si>
  <si>
    <t>Warm Grey Glossy - 1 hole (white)</t>
  </si>
  <si>
    <t>Metropolitan - Vanity unit for washbasin - Warm Grey Glossy - 1 hole (white)</t>
  </si>
  <si>
    <t>Metropolitan - Mobile portalavabo per lavabo - Warm Grey lucido - 1 foro (bianco)</t>
  </si>
  <si>
    <t>METWGL3FBI</t>
  </si>
  <si>
    <t>Warm Grey  Glossy - 3 holes (white)</t>
  </si>
  <si>
    <t>Metropolitan - Vanity unit for washbasin - Warm Grey  Glossy - 3 holes (white)</t>
  </si>
  <si>
    <t>Metropolitan - Mobile portalavabo per lavabo - Warm Grey lucido - 3 fori (bianco)</t>
  </si>
  <si>
    <t>METDBL1FBI</t>
  </si>
  <si>
    <t>Deep Black Glossy - 1 hole (white)</t>
  </si>
  <si>
    <t>Metropolitan - Vanity unit for washbasin - Deep Black Glossy - 1 hole (white)</t>
  </si>
  <si>
    <t>Metropolitan - Mobile portalavabo per lavabo - Deep Black lucido - 1 foro (bianco)</t>
  </si>
  <si>
    <t>METDBL3FBI</t>
  </si>
  <si>
    <t>Deep Black Glossy - 3 holes (white)</t>
  </si>
  <si>
    <t>Metropolitan - Vanity unit for washbasin - Deep Black Glossy - 3 holes (white)</t>
  </si>
  <si>
    <t>Metropolitan - Mobile portalavabo per lavabo - Deep Black lucido - 3 fori (bianco)</t>
  </si>
  <si>
    <t>MET_ESSMT_MCACRBI</t>
  </si>
  <si>
    <t>Metropolitan Essence</t>
  </si>
  <si>
    <t>Metropolitan Essence - Mobile portalavabo per lavabo - Bianco Carrara  - Chrome - Swindon White</t>
  </si>
  <si>
    <t>cm L: 88,5 x H: 95 x D: 53,2</t>
  </si>
  <si>
    <t>Other possible combinations of colour variations of furniture, marble and metals are available upon request. the top does not have a protective finish, extra cost for protective finish: DETRATIDROREP P. 2.33. Price includes swindon under countertop basin in white or black ceramic</t>
  </si>
  <si>
    <t>MET_ESSMT_MCACRNE</t>
  </si>
  <si>
    <t>Metropolitan Essence - Mobile portalavabo per lavabo - Bianco Carrara  - Chrome - Swindon Black</t>
  </si>
  <si>
    <t>MET_ESSMT_GRNOTBI</t>
  </si>
  <si>
    <t>Metropolitan Essence - Mobile portalavabo per lavabo - Absolute Black Granite - Light Gold - Swindon White</t>
  </si>
  <si>
    <t>MET_ESSMT_GRNOTNE</t>
  </si>
  <si>
    <t>Metropolitan Essence - Mobile portalavabo per lavabo - Absolute Black Granite  - Light Gold - Swindon Black</t>
  </si>
  <si>
    <t>MET_ESSMT_CLBNKBI</t>
  </si>
  <si>
    <t>Metropolitan Essence - Mobile portalavabo per lavabo - Calacatta Borghini  - Polished Nickel - Swindon White</t>
  </si>
  <si>
    <t>MET_ESSMT_CLBNKNE</t>
  </si>
  <si>
    <t>Metropolitan Essence - Mobile portalavabo per lavabo - Calacatta Borghini  - Polished Nickel - Swindon Black</t>
  </si>
  <si>
    <t>MET_ESSMT_MNEBRBI</t>
  </si>
  <si>
    <t>Metropolitan Essence - Mobile portalavabo per lavabo - Absolute Black  - Bronze - Swindon White</t>
  </si>
  <si>
    <t>MET_ESSMT_MNEBRNE</t>
  </si>
  <si>
    <t>Metropolitan Essence - Mobile portalavabo per lavabo - Absolute Black  - Bronze - Swindon Black</t>
  </si>
  <si>
    <t>EFMUSICALCAL</t>
  </si>
  <si>
    <t>Music</t>
  </si>
  <si>
    <t>Music - Vanity unit for washbasin - Antique Aluminium Leaf - Calacatta oro</t>
  </si>
  <si>
    <t>Music - Mobile portalavabo per lavabo - Antiqued Aluminium Leaf - Calacatta Oro</t>
  </si>
  <si>
    <t>cm L: 120,5 x H: 96,8 x D: 56</t>
  </si>
  <si>
    <t>L: 47 4/9” x H: 38 1/9” x D: 22”</t>
  </si>
  <si>
    <t>EFMUSICALGRN</t>
  </si>
  <si>
    <t>Music - Vanity unit for washbasin - Antique Aluminium Leaf - Absolute Black</t>
  </si>
  <si>
    <t>Music - Mobile portalavabo per lavabo - Antiqued Aluminium Leaf - Absolute Black</t>
  </si>
  <si>
    <t>EFMUSICCRCAL</t>
  </si>
  <si>
    <t>Music - Vanity unit for washbasin - Cream - Calacatta oro</t>
  </si>
  <si>
    <t>Music - Mobile portalavabo per lavabo - Cream - Calacatta Oro</t>
  </si>
  <si>
    <t>EFMUSICCRGRN</t>
  </si>
  <si>
    <t>Music - Vanity unit for washbasin - Cream - Absolute Black</t>
  </si>
  <si>
    <t>Music - Mobile portalavabo per lavabo - Cream - Absolute Black</t>
  </si>
  <si>
    <t>EFMUSICDBCAL</t>
  </si>
  <si>
    <t>Music - Vanity unit for washbasin - Deep Black - Calacatta oro</t>
  </si>
  <si>
    <t>Music - Mobile portalavabo per lavabo - Deep Black - Calacatta Oro</t>
  </si>
  <si>
    <t>EFMUSICDBGRN</t>
  </si>
  <si>
    <t>Music - Vanity unit for washbasin - Deep Black - Absolute Black</t>
  </si>
  <si>
    <t>Music - Mobile portalavabo per lavabo - Deep Black - Absolute Black</t>
  </si>
  <si>
    <t>EFMUSICITCAL</t>
  </si>
  <si>
    <t>Music - Vanity unit for washbasin - Toulipier Veneer - Calacatta oro</t>
  </si>
  <si>
    <t>Music - Mobile portalavabo per lavabo - Impiallacciato Toulipier - Calacatta Oro</t>
  </si>
  <si>
    <t>EFMUSICITGRN</t>
  </si>
  <si>
    <t>Music - Vanity unit for washbasin - Toulipier Veneer - Absolute Black</t>
  </si>
  <si>
    <t>Music - Mobile portalavabo per lavabo - Impiallacciato Toulipier - Absolute Black</t>
  </si>
  <si>
    <t>EFMUSICPWCAL</t>
  </si>
  <si>
    <t>Music - Vanity unit for washbasin - Pure White - Calacatta oro</t>
  </si>
  <si>
    <t>Music - Mobile portalavabo per lavabo - Pure White - Calacatta Oro</t>
  </si>
  <si>
    <t>EFMUSICPWGRN</t>
  </si>
  <si>
    <t>Music - Vanity unit for washbasin - Pure White - Absolute Black</t>
  </si>
  <si>
    <t>Music - Mobile portalavabo per lavabo - Pure White - Absolute Black</t>
  </si>
  <si>
    <t>EFMUSICWGCAL</t>
  </si>
  <si>
    <t>Music - Vanity unit for washbasin - Warm Grey - Calacatta oro</t>
  </si>
  <si>
    <t>Music - Mobile portalavabo per lavabo - Warm Grey - Calacatta Oro</t>
  </si>
  <si>
    <t>EFMUSICWGGRN</t>
  </si>
  <si>
    <t>Music - Vanity unit for washbasin - Warm Grey - Absolute Black</t>
  </si>
  <si>
    <t>Music - Mobile portalavabo per lavabo - Warm Grey - Absolute Black</t>
  </si>
  <si>
    <t>MUSICJR_DBGRN</t>
  </si>
  <si>
    <t>Music Junior</t>
  </si>
  <si>
    <t>Music Junior - Mobile portalavabo per lavabo - Deep Black - Absolute Black</t>
  </si>
  <si>
    <t>cm L: 68,1 x H: 96,8 x D: 55,9</t>
  </si>
  <si>
    <t>L: 26 3/4” x H: 38 1/8” x D: 22”</t>
  </si>
  <si>
    <t>MUSICJR_PWGRN</t>
  </si>
  <si>
    <t>Music Junior - Mobile portalavabo per lavabo - Pure White - Absolute Black</t>
  </si>
  <si>
    <t>MUSICJR_CRGRN</t>
  </si>
  <si>
    <t>Music Junior - Mobile portalavabo per lavabo - Cream - Absolute Black</t>
  </si>
  <si>
    <t>MUSICJR_WGGRN</t>
  </si>
  <si>
    <t>Music Junior - Mobile portalavabo per lavabo - Warm Grey - Absolute Black</t>
  </si>
  <si>
    <t>MUSICJR_DBCALORO</t>
  </si>
  <si>
    <t>Deep Black - Calacatta Oro</t>
  </si>
  <si>
    <t>Music Junior - Mobile portalavabo per lavabo - Deep Black - Calacatta Oro</t>
  </si>
  <si>
    <t>MUSICJR_PWCALORO</t>
  </si>
  <si>
    <t>Pure White - Calacatta Oro</t>
  </si>
  <si>
    <t>Music Junior - Mobile portalavabo per lavabo - Pure White - Calacatta Oro</t>
  </si>
  <si>
    <t>MUSICJR_CRCALORO</t>
  </si>
  <si>
    <t>Music Junior - Mobile portalavabo per lavabo - Cream - Calacatta oro</t>
  </si>
  <si>
    <t>MUSICJR_WGCALORO</t>
  </si>
  <si>
    <t>Warm Grey - Calacatta Oro</t>
  </si>
  <si>
    <t>Music Junior - Mobile portalavabo per lavabo - Warm Grey - Calacatta Oro</t>
  </si>
  <si>
    <t>MUSICJR_ALLGRN</t>
  </si>
  <si>
    <t>Music Junior - Mobile portalavabo per lavabo - Antique Aluminium Leaf - Absolute Black</t>
  </si>
  <si>
    <t>MUSICJR_ALLCALORO</t>
  </si>
  <si>
    <t>Antique Aluminium Leaf - Calacatta Oro</t>
  </si>
  <si>
    <t>Music Junior - Mobile portalavabo per lavabo - Antique Aluminium Leaf - Calacatta Oro</t>
  </si>
  <si>
    <t>MUSICJR_TOUPGRN</t>
  </si>
  <si>
    <t>Music Junior - Mobile portalavabo per lavabo - Toulipier Veneer - Absolute Black</t>
  </si>
  <si>
    <t>MUSICJR_TOUPCALORO</t>
  </si>
  <si>
    <t>Music Junior - Mobile portalavabo per lavabo - Toulipier Veneer - Calacatta oro</t>
  </si>
  <si>
    <t>EFREGENTDGAF</t>
  </si>
  <si>
    <t>Regent</t>
  </si>
  <si>
    <t>Dark Grey - White Afyon</t>
  </si>
  <si>
    <t>Regent - Vanity unit for washbasin - Dark Grey - White Afyon</t>
  </si>
  <si>
    <t>Regent - Mobile portalavabo per lavabo - Dark Grey - White Afyon</t>
  </si>
  <si>
    <t>cm L: 191,3 x H: 94 x D: 67</t>
  </si>
  <si>
    <t>L:  75 1/3" x H:  37" x D:  26 3/8"</t>
  </si>
  <si>
    <t>The price does not include the under counter basin, matching basins: Babylon Ceramic, Rose, Swindon, Victorian, White 50</t>
  </si>
  <si>
    <t>EFREGENTDGBF</t>
  </si>
  <si>
    <t>Dark Grey - Botticino Fiorito</t>
  </si>
  <si>
    <t>Regent - Vanity unit for washbasin - Dark Grey - Botticino Fiorito</t>
  </si>
  <si>
    <t>Regent - Mobile portalavabo per lavabo - Dark Grey - Botticino Fiorito</t>
  </si>
  <si>
    <t>EFREGENTDGBI</t>
  </si>
  <si>
    <t>Dark Grey - Bianco Carrara</t>
  </si>
  <si>
    <t>Regent - Vanity unit for washbasin - Dark Grey - Bianco Carrara</t>
  </si>
  <si>
    <t>Regent - Mobile portalavabo per lavabo - Dark Grey - Bianco Carrara</t>
  </si>
  <si>
    <t>EFREGENTDGNE</t>
  </si>
  <si>
    <t>Dark Grey - Nero Marquinha</t>
  </si>
  <si>
    <t>Regent - Vanity unit for washbasin - Dark Grey - Nero Marquinha</t>
  </si>
  <si>
    <t>Regent - Mobile portalavabo per lavabo - Dark Grey - Nero Marquinha</t>
  </si>
  <si>
    <t>EFREGENTOFAF</t>
  </si>
  <si>
    <t>Off White - White Afyon</t>
  </si>
  <si>
    <t>Regent - Vanity unit for washbasin - Off White - White Afyon</t>
  </si>
  <si>
    <t>Regent - Mobile portalavabo per lavabo - Off White - White Afyon</t>
  </si>
  <si>
    <t>EFREGENTOFBF</t>
  </si>
  <si>
    <t>Off White - Botticino Fiorito</t>
  </si>
  <si>
    <t>Regent - Vanity unit for washbasin - Off White - Botticino Fiorito</t>
  </si>
  <si>
    <t>Regent - Mobile portalavabo per lavabo - Off White - Botticino Fiorito</t>
  </si>
  <si>
    <t>EFREGENTOFBI</t>
  </si>
  <si>
    <t>Off White - Bianco Carrara</t>
  </si>
  <si>
    <t>Regent - Vanity unit for washbasin - Off White - Bianco Carrara</t>
  </si>
  <si>
    <t>Regent - Mobile portalavabo per lavabo - Off White - Bianco Carrara</t>
  </si>
  <si>
    <t>EFREGENTOFNE</t>
  </si>
  <si>
    <t>Off White - Nero Marquinha</t>
  </si>
  <si>
    <t>Regent - Vanity unit for washbasin - Off White - Nero Marquinha</t>
  </si>
  <si>
    <t>Regent - Mobile portalavabo per lavabo - Off White - Nero Marquinha</t>
  </si>
  <si>
    <t>EFREGENTWGAF</t>
  </si>
  <si>
    <t>Warm Grey - White Afyon</t>
  </si>
  <si>
    <t>Regent - Vanity unit for washbasin - Warm Grey - White Afyon</t>
  </si>
  <si>
    <t>Regent - Mobile portalavabo per lavabo - Warm Grey - White Afyon</t>
  </si>
  <si>
    <t>EFREGENTWGBF</t>
  </si>
  <si>
    <t>Warm Grey - Botticino Fiorito</t>
  </si>
  <si>
    <t>Regent - Vanity unit for washbasin - Warm Grey - Botticino Fiorito</t>
  </si>
  <si>
    <t>Regent - Mobile portalavabo per lavabo - Warm Grey - Botticino Fiorito</t>
  </si>
  <si>
    <t>EFREGENTWGBI</t>
  </si>
  <si>
    <t>Regent - Vanity unit for washbasin - Warm Grey - Bianco Carrara</t>
  </si>
  <si>
    <t>Regent - Mobile portalavabo per lavabo - Warm Grey - Bianco Carrara</t>
  </si>
  <si>
    <t>EFREGENTWGNE</t>
  </si>
  <si>
    <t>Regent - Vanity unit for washbasin - Warm Grey - Nero Marquinha</t>
  </si>
  <si>
    <t>Regent - Mobile portalavabo per lavabo - Warm Grey - Nero Marquinha</t>
  </si>
  <si>
    <t>EFSEASONDGAF</t>
  </si>
  <si>
    <t>Season</t>
  </si>
  <si>
    <t>Season - Vanity unit for washbasin - Dark Grey - White Afyon</t>
  </si>
  <si>
    <t>Season - Mobile portalavabo per lavabo - Dark Grey - White Afyon</t>
  </si>
  <si>
    <t>cm L: 128,5 x H: 94 x D: 61,2</t>
  </si>
  <si>
    <t>L: 50 3/5” x H: 37” x D: 24 1/9”</t>
  </si>
  <si>
    <t xml:space="preserve">Other eventual combinations of vanity colour, ceramic colour and marble type are available upon request. The top does not have a protective finish, extra cost for protective finish: DETRATIDROREP P. 2.33. Extra charge for glossy finish: 28.79. </t>
  </si>
  <si>
    <t>The price does not include the under counter basin, matching basins: Babylon Ceramic, Rose, Swindon, Victorian, White 50, White 56</t>
  </si>
  <si>
    <t>EFSEASONDGAF1800</t>
  </si>
  <si>
    <t>Double Season</t>
  </si>
  <si>
    <t>Double Season - Vanity unit for washbasin - Dark Grey - White Afyon</t>
  </si>
  <si>
    <t>Double Season - Mobile portalavabo per lavabo - Dark Grey - White Afyon</t>
  </si>
  <si>
    <t>cm L: 180 x H: 94 x D: 61,2</t>
  </si>
  <si>
    <t>L: 70 7/8” x H: 37” x D: 24 1/9”</t>
  </si>
  <si>
    <t xml:space="preserve">Other eventual combinations of vanity colour, ceramic colour and marble type are available upon request. The top does not have a protective finish, extra cost for protective finish: DETRATIDROREP P. 2.33. Extra charge for glossy finish: 22,50. </t>
  </si>
  <si>
    <t>The price does not include the under counter basin, matching basins: Babylon Ceramic, Rose, Victorian, White 50</t>
  </si>
  <si>
    <t>EFSEASONDGBF</t>
  </si>
  <si>
    <t>Season - Vanity unit for washbasin - Dark Grey - Botticino Fiorito</t>
  </si>
  <si>
    <t>Season - Mobile portalavabo per lavabo - Dark Grey - Botticino Fiorito</t>
  </si>
  <si>
    <t>EFSEASONDGBF1800</t>
  </si>
  <si>
    <t>Double Season - Vanity unit for washbasin - Dark Grey - Botticino Fiorito</t>
  </si>
  <si>
    <t>Double Season - Mobile portalavabo per lavabo - Dark Grey - Botticino Fiorito</t>
  </si>
  <si>
    <t>EFSEASONDGBI</t>
  </si>
  <si>
    <t>Season - Vanity unit for washbasin - Dark Grey - Bianco Carrara</t>
  </si>
  <si>
    <t>Season - Mobile portalavabo per lavabo - Dark Grey - Bianco Carrara</t>
  </si>
  <si>
    <t>EFSEASONDGBI1800</t>
  </si>
  <si>
    <t>Double Season - Vanity unit for washbasin - Dark Grey - Bianco Carrara</t>
  </si>
  <si>
    <t>Double Season - Mobile portalavabo per lavabo - Dark Grey - Bianco Carrara</t>
  </si>
  <si>
    <t>EFSEASONDGNE</t>
  </si>
  <si>
    <t>Season - Vanity unit for washbasin - Dark Grey - Nero Marquinha</t>
  </si>
  <si>
    <t>Season - Mobile portalavabo per lavabo - Dark Grey - Nero Marquinha</t>
  </si>
  <si>
    <t>EFSEASONDGNE1800</t>
  </si>
  <si>
    <t>Double Season - Vanity unit for washbasin - Dark Grey - Nero Marquinha</t>
  </si>
  <si>
    <t>Double Season - Mobile portalavabo per lavabo - Dark Grey - Nero Marquinha</t>
  </si>
  <si>
    <t>EFSEASONOFAF</t>
  </si>
  <si>
    <t>Season - Vanity unit for washbasin - Off White - White Afyon</t>
  </si>
  <si>
    <t>Season - Mobile portalavabo per lavabo - Off White - White Afyon</t>
  </si>
  <si>
    <t>EFSEASONOFAF1800</t>
  </si>
  <si>
    <t>Double Season - Vanity unit for washbasin - Off White - White Afyon</t>
  </si>
  <si>
    <t>Double Season - Mobile portalavabo per lavabo - Off White - White Afyon</t>
  </si>
  <si>
    <t>EFSEASONOFBF</t>
  </si>
  <si>
    <t>Season - Vanity unit for washbasin - Off White - Botticino Fiorito</t>
  </si>
  <si>
    <t>Season - Mobile portalavabo per lavabo - Off White - Botticino Fiorito</t>
  </si>
  <si>
    <t>EFSEASONOFBF1800</t>
  </si>
  <si>
    <t>Double Season - Vanity unit for washbasin - Off White - Botticino Fiorito</t>
  </si>
  <si>
    <t>Double Season - Mobile portalavabo per lavabo - Off White - Botticino Fiorito</t>
  </si>
  <si>
    <t>EFSEASONOFBI</t>
  </si>
  <si>
    <t>Season - Vanity unit for washbasin - Off White - Bianco Carrara</t>
  </si>
  <si>
    <t>Season - Mobile portalavabo per lavabo - Off White - Bianco Carrara</t>
  </si>
  <si>
    <t>EFSEASONOFBI1800</t>
  </si>
  <si>
    <t>Double Season - Vanity unit for washbasin - Off White - Bianco Carrara</t>
  </si>
  <si>
    <t>Double Season - Mobile portalavabo per lavabo - Off White - Bianco Carrara</t>
  </si>
  <si>
    <t>EFSEASONOFNE</t>
  </si>
  <si>
    <t>Season - Vanity unit for washbasin - Off White - Nero Marquinha</t>
  </si>
  <si>
    <t>Season - Mobile portalavabo per lavabo - Off White - Nero Marquinha</t>
  </si>
  <si>
    <t>EFSEASONOFNE1800</t>
  </si>
  <si>
    <t>Double Season - Vanity unit for washbasin - Off White - Nero Marquinha</t>
  </si>
  <si>
    <t>Double Season - Mobile portalavabo per lavabo - Off White - Nero Marquinha</t>
  </si>
  <si>
    <t>EFSEASONWGAF</t>
  </si>
  <si>
    <t>Season - Vanity unit for washbasin - Warm Grey - White Afyon</t>
  </si>
  <si>
    <t>Season - Mobile portalavabo per lavabo - Warm Grey - White Afyon</t>
  </si>
  <si>
    <t>EFSEASONWGAF1800</t>
  </si>
  <si>
    <t>Double Season - Vanity unit for washbasin - Warm Grey - White Afyon</t>
  </si>
  <si>
    <t>Double Season - Mobile portalavabo per lavabo - Warm Grey - White Afyon</t>
  </si>
  <si>
    <t>EFSEASONWGBF</t>
  </si>
  <si>
    <t>Season - Vanity unit for washbasin - Warm Grey - Botticino Fiorito</t>
  </si>
  <si>
    <t>Season - Mobile portalavabo per lavabo - Warm Grey - Botticino Fiorito</t>
  </si>
  <si>
    <t>EFSEASONWGBF1800</t>
  </si>
  <si>
    <t>Double Season - Vanity unit for washbasin - Warm Grey - Botticino Fiorito</t>
  </si>
  <si>
    <t>Double Season - Mobile portalavabo per lavabo - Warm Grey - Botticino Fiorito</t>
  </si>
  <si>
    <t>EFSEASONWGBI</t>
  </si>
  <si>
    <t>Season - Vanity unit for washbasin - Warm Grey - Bianco Carrara</t>
  </si>
  <si>
    <t>Season - Mobile portalavabo per lavabo - Warm Grey - Bianco Carrara</t>
  </si>
  <si>
    <t>EFSEASONWGBI1800</t>
  </si>
  <si>
    <t>Double Season - Vanity unit for washbasin - Warm Grey - Bianco Carrara</t>
  </si>
  <si>
    <t>Double Season - Mobile portalavabo per lavabo - Warm Grey - Bianco Carrara</t>
  </si>
  <si>
    <t>EFSEASONWGNE</t>
  </si>
  <si>
    <t>Season - Vanity unit for washbasin - Warm Grey - Nero Marquinha</t>
  </si>
  <si>
    <t>Season - Mobile portalavabo per lavabo - Warm Grey - Nero Marquinha</t>
  </si>
  <si>
    <t>EFSEASONWGNE1800</t>
  </si>
  <si>
    <t>Double Season - Vanity unit for washbasin - Warm Grey - Nero Marquinha</t>
  </si>
  <si>
    <t>Double Season - Mobile portalavabo per lavabo - Warm Grey - Nero Marquinha</t>
  </si>
  <si>
    <t>JAZZ3CRCRMCACR</t>
  </si>
  <si>
    <t xml:space="preserve">Jazz 3 </t>
  </si>
  <si>
    <t>Cream doors - Cream drawers - Bianco Carrara - Chrome</t>
  </si>
  <si>
    <t>Jazz 3 - Vanity unit - Cream doors - Cream drawers - Bianco Carrara - Chrome</t>
  </si>
  <si>
    <t>Jazz 3 - Mobile portalavabo - Ante Cream - Cassettiera Cream - Bianco Carrara - Cromo</t>
  </si>
  <si>
    <t>cm L: 178,2 x H: 99 x D: 61,5</t>
  </si>
  <si>
    <t>L: 70 1/6” x H: 39” x D: 24 2/9”</t>
  </si>
  <si>
    <r>
      <t xml:space="preserve">Other eventual combinations of vanity colour, ceramic colour and marble type are available upon request. The top does not have a protective finish, extra cost for protective finish: </t>
    </r>
    <r>
      <rPr>
        <b/>
        <sz val="11"/>
        <color theme="4" tint="-0.249977111117893"/>
        <rFont val="Calibri"/>
        <family val="2"/>
        <scheme val="minor"/>
      </rPr>
      <t>DETRATIDROREP P. 2.33</t>
    </r>
    <r>
      <rPr>
        <sz val="11"/>
        <color theme="1"/>
        <rFont val="Calibri"/>
        <family val="2"/>
        <scheme val="minor"/>
      </rPr>
      <t xml:space="preserve">. </t>
    </r>
  </si>
  <si>
    <t>The price does not include the under counter basin, matching basins: Babylon Ceramic, Swindon, White 50, White 56</t>
  </si>
  <si>
    <t>JAZZ3CRCRMCANK</t>
  </si>
  <si>
    <t>Cream doors - Cream drawers - Bianco Carrara - Polished nickel</t>
  </si>
  <si>
    <t>Jazz 3 - Vanity unit - Cream doors - Cream drawers - Bianco Carrara - Polished nickel</t>
  </si>
  <si>
    <t>Jazz 3 - Mobile portalavabo - Ante Cream - Cassettiera Cream - Bianco Carrara - Nickel lucido</t>
  </si>
  <si>
    <t>JAZZ3CRCRMCAOT</t>
  </si>
  <si>
    <t>Cream doors - Cream drawers - Bianco Carrara - Light gold</t>
  </si>
  <si>
    <t>Jazz 3 - Vanity unit - Cream doors - Cream drawers - Bianco Carrara - Light gold</t>
  </si>
  <si>
    <t>Jazz 3 - Mobile portalavabo - Ante Cream - Cassettiera Cream - Bianco Carrara - Oro chiaro</t>
  </si>
  <si>
    <t>JAZZ3CRCRNMACR</t>
  </si>
  <si>
    <t>Cream doors - Cream drawers - Nero Marquinha - Chrome</t>
  </si>
  <si>
    <t>Jazz 3 - Vanity unit - Cream doors - Cream drawers - Nero Marquinha - Chrome</t>
  </si>
  <si>
    <t>Jazz 3 - Mobile portalavabo - Ante Cream - Cassettiera Cream - Nero Marquinha - Cromo</t>
  </si>
  <si>
    <t>JAZZ3CRCRNMANK</t>
  </si>
  <si>
    <t>Cream doors - Cream drawers - Nero Marquinha - Polished nickel</t>
  </si>
  <si>
    <t>Jazz 3 - Vanity unit - Cream doors - Cream drawers - Nero Marquinha - Polished nickel</t>
  </si>
  <si>
    <t>Jazz 3 - Mobile portalavabo - Ante Cream - Cassettiera Cream - Nero Marquinha - Nickel lucido</t>
  </si>
  <si>
    <t>JAZZ3CRCRNMAOT</t>
  </si>
  <si>
    <t>Cream doors - Cream drawers - Nero Marquinha - Light gold</t>
  </si>
  <si>
    <t>Jazz 3 - Vanity unit - Cream doors - Cream drawers - Nero Marquinha - Light gold</t>
  </si>
  <si>
    <t>Jazz 3 - Mobile portalavabo - Ante Cream - Cassettiera Cream - Nero Marquinha - Oro chiaro</t>
  </si>
  <si>
    <t>JAZZ3CRDBMCACR</t>
  </si>
  <si>
    <t>Cream doors - Deep Black drawers - Bianco Carrara - Chrome</t>
  </si>
  <si>
    <t>Jazz 3 - Vanity unit - Cream doors - Deep Black drawers - Bianco Carrara - Chrome</t>
  </si>
  <si>
    <t>Jazz 3 - Mobile portalavabo - Ante Cream - Cassettiera Deep Black - Bianco Carrara - Cromo</t>
  </si>
  <si>
    <t>JAZZ3CRDBMCANK</t>
  </si>
  <si>
    <t>Cream doors - Deep Black drawers - Bianco Carrara - Polished nickel</t>
  </si>
  <si>
    <t>Jazz 3 - Vanity unit - Cream doors - Deep Black drawers - Bianco Carrara - Polished nickel</t>
  </si>
  <si>
    <t>Jazz 3 - Mobile portalavabo - Ante Cream - Cassettiera Deep Black - Bianco Carrara - Nickel lucido</t>
  </si>
  <si>
    <t>JAZZ3CRDBMCAOT</t>
  </si>
  <si>
    <t>Cream doors - Deep Black drawers - Bianco Carrara - Light gold</t>
  </si>
  <si>
    <t>Jazz 3 - Vanity unit - Cream doors - Deep Black drawers - Bianco Carrara - Light gold</t>
  </si>
  <si>
    <t>Jazz 3 - Mobile portalavabo - Ante Cream - Cassettiera Deep Black - Bianco Carrara - Oro chiaro</t>
  </si>
  <si>
    <t>JAZZ3CRDBNMACR</t>
  </si>
  <si>
    <t>Cream doors - Deep Black drawers - Nero Marquinha - Chrome</t>
  </si>
  <si>
    <t>Jazz 3 - Vanity unit - Cream doors - Deep Black drawers - Nero Marquinha - Chrome</t>
  </si>
  <si>
    <t>Jazz 3 - Mobile portalavabo - Ante Cream - Cassettiera Deep Black - Nero Marquinha - Cromo</t>
  </si>
  <si>
    <t>JAZZ3CRDBNMANK</t>
  </si>
  <si>
    <t>Cream doors - Deep Black drawers - Nero Marquinha - Polished nickel</t>
  </si>
  <si>
    <t>Jazz 3 - Vanity unit - Cream doors - Deep Black drawers - Nero Marquinha - Polished nickel</t>
  </si>
  <si>
    <t>Jazz 3 - Mobile portalavabo - Ante Cream - Cassettiera Deep Black - Nero Marquinha - Nickel lucido</t>
  </si>
  <si>
    <t>JAZZ3CRDBNMAOT</t>
  </si>
  <si>
    <t>Cream doors - Deep Black drawers - Nero Marquinha - Light gold</t>
  </si>
  <si>
    <t>Jazz 3 - Vanity unit - Cream doors - Deep Black drawers - Nero Marquinha - Light gold</t>
  </si>
  <si>
    <t>Jazz 3 - Mobile portalavabo - Ante Cream - Cassettiera Deep Black - Nero Marquinha - Oro chiaro</t>
  </si>
  <si>
    <t>JAZZ3CRPWMCACR</t>
  </si>
  <si>
    <t>Cream doors - Pure White drawers - Bianco Carrara - Chrome</t>
  </si>
  <si>
    <t>Jazz 3 - Vanity unit - Cream doors - Pure White drawers - Bianco Carrara - Chrome</t>
  </si>
  <si>
    <t>Jazz 3 - Mobile portalavabo - Ante Cream - Cassettiera Pure White - Bianco Carrara - Cromo</t>
  </si>
  <si>
    <t>JAZZ3CRPWMCANK</t>
  </si>
  <si>
    <t>Cream doors - Pure White drawers - Bianco Carrara - Polished nickel</t>
  </si>
  <si>
    <t>Jazz 3 - Vanity unit - Cream doors - Pure White drawers - Bianco Carrara - Polished nickel</t>
  </si>
  <si>
    <t>Jazz 3 - Mobile portalavabo - Ante Cream - Cassettiera Pure White - Bianco Carrara - Nickel lucido</t>
  </si>
  <si>
    <t>JAZZ3CRPWMCAOT</t>
  </si>
  <si>
    <t>Cream doors - Pure White drawers - Bianco Carrara - Light gold</t>
  </si>
  <si>
    <t>Jazz 3 - Vanity unit - Cream doors - Pure White drawers - Bianco Carrara - Light gold</t>
  </si>
  <si>
    <t>Jazz 3 - Mobile portalavabo - Ante Cream - Cassettiera Pure White - Bianco Carrara - Oro chiaro</t>
  </si>
  <si>
    <t>JAZZ3CRPWNMACR</t>
  </si>
  <si>
    <t>Cream doors - Pure White drawers - Nero Marquinha - Chrome</t>
  </si>
  <si>
    <t>Jazz 3 - Vanity unit - Cream doors - Pure White drawers - Nero Marquinha - Chrome</t>
  </si>
  <si>
    <t>Jazz 3 - Mobile portalavabo - Ante Cream - Cassettiera Pure White - Nero Marquinha - Cromo</t>
  </si>
  <si>
    <t>JAZZ3CRPWNMANK</t>
  </si>
  <si>
    <t>Cream doors - Pure White drawers - Nero Marquinha - Polished nickel</t>
  </si>
  <si>
    <t>Jazz 3 - Vanity unit - Cream doors - Pure White drawers - Nero Marquinha - Polished nickel</t>
  </si>
  <si>
    <t>Jazz 3 - Mobile portalavabo - Ante Cream - Cassettiera Pure White - Nero Marquinha - Nickel lucido</t>
  </si>
  <si>
    <t>JAZZ3CRPWNMAOT</t>
  </si>
  <si>
    <t>Cream doors - Pure White drawers - Nero Marquinha - Light gold</t>
  </si>
  <si>
    <t>Jazz 3 - Vanity unit - Cream doors - Pure White drawers - Nero Marquinha - Light gold</t>
  </si>
  <si>
    <t>Jazz 3 - Mobile portalavabo - Ante Cream - Cassettiera Pure White - Nero Marquinha - Oro chiaro</t>
  </si>
  <si>
    <t>JAZZ3CRWGMCACR</t>
  </si>
  <si>
    <t>Cream doors - Warm Grey drawers - Bianco Carrara - Chrome</t>
  </si>
  <si>
    <t>Jazz 3 - Vanity unit - Cream doors - Warm Grey drawers - Bianco Carrara - Chrome</t>
  </si>
  <si>
    <t>Jazz 3 - Mobile portalavabo - Ante Cream - Cassettiera Warm Grey - Bianco Carrara - Cromo</t>
  </si>
  <si>
    <t>JAZZ3CRWGMCANK</t>
  </si>
  <si>
    <t>Cream doors - Warm Grey drawers - Bianco Carrara - Polished nickel</t>
  </si>
  <si>
    <t>Jazz 3 - Vanity unit - Cream doors - Warm Grey drawers - Bianco Carrara - Polished nickel</t>
  </si>
  <si>
    <t>Jazz 3 - Mobile portalavabo - Ante Cream - Cassettiera Warm Grey - Bianco Carrara - Nickel lucido</t>
  </si>
  <si>
    <t>JAZZ3CRWGMCAOT</t>
  </si>
  <si>
    <t>Cream doors - Warm Grey drawers - Bianco Carrara - Light gold</t>
  </si>
  <si>
    <t>Jazz 3 - Vanity unit - Cream doors - Warm Grey drawers - Bianco Carrara - Light gold</t>
  </si>
  <si>
    <t>Jazz 3 - Mobile portalavabo - Ante Cream - Cassettiera Warm Grey - Bianco Carrara - Oro chiaro</t>
  </si>
  <si>
    <t>JAZZ3CRWGNMACR</t>
  </si>
  <si>
    <t>Cream doors - Warm Grey drawers - Nero Marquinha - Chrome</t>
  </si>
  <si>
    <t>Jazz 3 - Vanity unit - Cream doors - Warm Grey drawers - Nero Marquinha - Chrome</t>
  </si>
  <si>
    <t>Jazz 3 - Mobile portalavabo - Ante Cream - Cassettiera Warm Grey - Nero Marquinha - Cromo</t>
  </si>
  <si>
    <t>JAZZ3CRWGNMANK</t>
  </si>
  <si>
    <t>Cream doors - Warm Grey drawers - Nero Marquinha - Polished nickel</t>
  </si>
  <si>
    <t>Jazz 3 - Vanity unit - Cream doors - Warm Grey drawers - Nero Marquinha - Polished nickel</t>
  </si>
  <si>
    <t>Jazz 3 - Mobile portalavabo - Ante Cream - Cassettiera Warm Grey - Nero Marquinha - Nickel lucido</t>
  </si>
  <si>
    <t>JAZZ3CRWGNMAOT</t>
  </si>
  <si>
    <t>Cream doors - Warm Grey drawers - Nero Marquinha - Light gold</t>
  </si>
  <si>
    <t>Jazz 3 - Vanity unit - Cream doors - Warm Grey drawers - Nero Marquinha - Light gold</t>
  </si>
  <si>
    <t>Jazz 3 - Mobile portalavabo - Ante Cream - Cassettiera Warm Grey - Nero Marquinha - Oro chiaro</t>
  </si>
  <si>
    <t>JAZZ3DBCRMCACR</t>
  </si>
  <si>
    <t>Deep Black doors - Cream drawers - Bianco Carrara - Chrome</t>
  </si>
  <si>
    <t>Jazz 3 - Vanity unit - Deep Black doors - Cream drawers - Bianco Carrara - Chrome</t>
  </si>
  <si>
    <t>Jazz 3 - Mobile portalavabo - Ante Deep Black - Cassettiera Cream - Bianco Carrara - Cromo</t>
  </si>
  <si>
    <t>JAZZ3DBCRMCANK</t>
  </si>
  <si>
    <t>Deep Black doors - Cream drawers - Bianco Carrara - Polished nickel</t>
  </si>
  <si>
    <t>Jazz 3 - Vanity unit - Deep Black doors - Cream drawers - Bianco Carrara - Polished nickel</t>
  </si>
  <si>
    <t>Jazz 3 - Mobile portalavabo - Ante Deep Black - Cassettiera Cream - Bianco Carrara - Nickel lucido</t>
  </si>
  <si>
    <t>JAZZ3DBCRMCAOT</t>
  </si>
  <si>
    <t>Deep Black doors - Cream drawers - Bianco Carrara - Light gold</t>
  </si>
  <si>
    <t>Jazz 3 - Vanity unit - Deep Black doors - Cream drawers - Bianco Carrara - Light gold</t>
  </si>
  <si>
    <t>Jazz 3 - Mobile portalavabo - Ante Deep Black - Cassettiera Cream - Bianco Carrara - Oro chiaro</t>
  </si>
  <si>
    <t>JAZZ3DBCRNMACR</t>
  </si>
  <si>
    <t>Deep Black doors - Cream drawers - Nero Marquinha - Chrome</t>
  </si>
  <si>
    <t>Jazz 3 - Vanity unit - Deep Black doors - Cream drawers - Nero Marquinha - Chrome</t>
  </si>
  <si>
    <t>Jazz 3 - Mobile portalavabo - Ante Deep Black - Cassettiera Cream - Nero Marquinha - Cromo</t>
  </si>
  <si>
    <t>JAZZ3DBCRNMANK</t>
  </si>
  <si>
    <t>Deep Black doors - Cream drawers - Nero Marquinha - Polished nickel</t>
  </si>
  <si>
    <t>Jazz 3 - Vanity unit - Deep Black doors - Cream drawers - Nero Marquinha - Polished nickel</t>
  </si>
  <si>
    <t>Jazz 3 - Mobile portalavabo - Ante Deep Black - Cassettiera Cream - Nero Marquinha - Nickel lucido</t>
  </si>
  <si>
    <t>JAZZ3DBCRNMAOT</t>
  </si>
  <si>
    <t>Deep Black doors - Cream drawers - Nero Marquinha - Light gold</t>
  </si>
  <si>
    <t>Jazz 3 - Vanity unit - Deep Black doors - Cream drawers - Nero Marquinha - Light gold</t>
  </si>
  <si>
    <t>Jazz 3 - Mobile portalavabo - Ante Deep Black - Cassettiera Cream - Nero Marquinha - Oro chiaro</t>
  </si>
  <si>
    <t>JAZZ3DBDBMCACR</t>
  </si>
  <si>
    <t>Deep Black doors - Deep Black drawers - Bianco Carrara - Chrome</t>
  </si>
  <si>
    <t>Jazz 3 - Vanity unit - Deep Black doors - Deep Black drawers - Bianco Carrara - Chrome</t>
  </si>
  <si>
    <t>Jazz 3 - Mobile portalavabo - Ante Deep Black - Cassettiera Deep Black - Bianco Carrara - Cromo</t>
  </si>
  <si>
    <t>JAZZ3DBDBMCANK</t>
  </si>
  <si>
    <t>Deep Black doors - Deep Black drawers - Bianco Carrara - Polished nickel</t>
  </si>
  <si>
    <t>Jazz 3 - Vanity unit - Deep Black doors - Deep Black drawers - Bianco Carrara - Polished nickel</t>
  </si>
  <si>
    <t>Jazz 3 - Mobile portalavabo - Ante Deep Black - Cassettiera Deep Black - Bianco Carrara - Nickel lucido</t>
  </si>
  <si>
    <t>JAZZ3DBDBMCAOT</t>
  </si>
  <si>
    <t>Deep Black doors - Deep Black drawers - Bianco Carrara - Light gold</t>
  </si>
  <si>
    <t>Jazz 3 - Vanity unit - Deep Black doors - Deep Black drawers - Bianco Carrara - Light gold</t>
  </si>
  <si>
    <t>Jazz 3 - Mobile portalavabo - Ante Deep Black - Cassettiera Deep Black - Bianco Carrara - Oro chiaro</t>
  </si>
  <si>
    <t>JAZZ3DBDBNMACR</t>
  </si>
  <si>
    <t>Deep Black doors - Deep Black drawers - Nero Marquinha - Chrome</t>
  </si>
  <si>
    <t>Jazz 3 - Vanity unit - Deep Black doors - Deep Black drawers - Nero Marquinha - Chrome</t>
  </si>
  <si>
    <t>Jazz 3 - Mobile portalavabo - Ante Deep Black - Cassettiera Deep Black - Nero Marquinha - Cromo</t>
  </si>
  <si>
    <t>JAZZ3DBDBNMANK</t>
  </si>
  <si>
    <t>Deep Black doors - Deep Black drawers - Nero Marquinha - Polished nickel</t>
  </si>
  <si>
    <t>Jazz 3 - Vanity unit - Deep Black doors - Deep Black drawers - Nero Marquinha - Polished nickel</t>
  </si>
  <si>
    <t>Jazz 3 - Mobile portalavabo - Ante Deep Black - Cassettiera Deep Black - Nero Marquinha - Nickel lucido</t>
  </si>
  <si>
    <t>JAZZ3DBDBNMAOT</t>
  </si>
  <si>
    <t>Deep Black doors - Deep Black drawers - Nero Marquinha - Light gold</t>
  </si>
  <si>
    <t>Jazz 3 - Vanity unit - Deep Black doors - Deep Black drawers - Nero Marquinha - Light gold</t>
  </si>
  <si>
    <t>Jazz 3 - Mobile portalavabo - Ante Deep Black - Cassettiera Deep Black - Nero Marquinha - Oro chiaro</t>
  </si>
  <si>
    <t>JAZZ3DBPWMCACR</t>
  </si>
  <si>
    <t>Deep Black doors - Pure White drawers - Bianco Carrara - Chrome</t>
  </si>
  <si>
    <t>Jazz 3 - Vanity unit - Deep Black doors - Pure White drawers - Bianco Carrara - Chrome</t>
  </si>
  <si>
    <t>Jazz 3 - Mobile portalavabo - Ante Deep Black - Cassettiera Pure White - Bianco Carrara - Cromo</t>
  </si>
  <si>
    <t>JAZZ3DBPWMCANK</t>
  </si>
  <si>
    <t>Deep Black doors - Pure White drawers - Bianco Carrara - Polished nickel</t>
  </si>
  <si>
    <t>Jazz 3 - Vanity unit - Deep Black doors - Pure White drawers - Bianco Carrara - Polished nickel</t>
  </si>
  <si>
    <t>Jazz 3 - Mobile portalavabo - Ante Deep Black - Cassettiera Pure White - Bianco Carrara - Nickel lucido</t>
  </si>
  <si>
    <t>JAZZ3DBPWMCAOT</t>
  </si>
  <si>
    <t>Deep Black doors - Pure White drawers - Bianco Carrara - Light gold</t>
  </si>
  <si>
    <t>Jazz 3 - Vanity unit - Deep Black doors - Pure White drawers - Bianco Carrara - Light gold</t>
  </si>
  <si>
    <t>Jazz 3 - Mobile portalavabo - Ante Deep Black - Cassettiera Pure White - Bianco Carrara - Oro chiaro</t>
  </si>
  <si>
    <t>JAZZ3DBPWNMACR</t>
  </si>
  <si>
    <t>Deep Black doors - Pure White drawers - Nero Marquinha - Chrome</t>
  </si>
  <si>
    <t>Jazz 3 - Vanity unit - Deep Black doors - Pure White drawers - Nero Marquinha - Chrome</t>
  </si>
  <si>
    <t>Jazz 3 - Mobile portalavabo - Ante Deep Black - Cassettiera Pure White - Nero Marquinha - Cromo</t>
  </si>
  <si>
    <t>JAZZ3DBPWNMANK</t>
  </si>
  <si>
    <t>Deep Black doors - Pure White drawers - Nero Marquinha - Polished nickel</t>
  </si>
  <si>
    <t>Jazz 3 - Vanity unit - Deep Black doors - Pure White drawers - Nero Marquinha - Polished nickel</t>
  </si>
  <si>
    <t>Jazz 3 - Mobile portalavabo - Ante Deep Black - Cassettiera Pure White - Nero Marquinha - Nickel lucido</t>
  </si>
  <si>
    <t>JAZZ3DBPWNMAOT</t>
  </si>
  <si>
    <t>Deep Black doors - Pure White drawers - Nero Marquinha - Light gold</t>
  </si>
  <si>
    <t>Jazz 3 - Vanity unit - Deep Black doors - Pure White drawers - Nero Marquinha - Light gold</t>
  </si>
  <si>
    <t>Jazz 3 - Mobile portalavabo - Ante Deep Black - Cassettiera Pure White - Nero Marquinha - Oro chiaro</t>
  </si>
  <si>
    <t>JAZZ3DBWGMCACR</t>
  </si>
  <si>
    <t>Deep Black doors - Warm Grey drawers - Bianco Carrara - Chrome</t>
  </si>
  <si>
    <t>Jazz 3 - Vanity unit - Deep Black doors - Warm Grey drawers - Bianco Carrara - Chrome</t>
  </si>
  <si>
    <t>Jazz 3 - Mobile portalavabo - Ante Deep Black - Cassettiera Warm Grey - Bianco Carrara - Cromo</t>
  </si>
  <si>
    <t>JAZZ3DBWGMCANK</t>
  </si>
  <si>
    <t>Deep Black doors - Warm Grey drawers - Bianco Carrara - Polished nickel</t>
  </si>
  <si>
    <t>Jazz 3 - Vanity unit - Deep Black doors - Warm Grey drawers - Bianco Carrara - Polished nickel</t>
  </si>
  <si>
    <t>Jazz 3 - Mobile portalavabo - Ante Deep Black - Cassettiera Warm Grey - Bianco Carrara - Nickel lucido</t>
  </si>
  <si>
    <t>JAZZ3DBWGMCAOT</t>
  </si>
  <si>
    <t>Deep Black doors - Warm Grey drawers - Bianco Carrara - Light gold</t>
  </si>
  <si>
    <t>Jazz 3 - Vanity unit - Deep Black doors - Warm Grey drawers - Bianco Carrara - Light gold</t>
  </si>
  <si>
    <t>Jazz 3 - Mobile portalavabo - Ante Deep Black - Cassettiera Warm Grey - Bianco Carrara - Oro chiaro</t>
  </si>
  <si>
    <t>JAZZ3DBWGNMACR</t>
  </si>
  <si>
    <t>Deep Black doors - Warm Grey drawers - Nero Marquinha - Chrome</t>
  </si>
  <si>
    <t>Jazz 3 - Vanity unit - Deep Black doors - Warm Grey drawers - Nero Marquinha - Chrome</t>
  </si>
  <si>
    <t>Jazz 3 - Mobile portalavabo - Ante Deep Black - Cassettiera Warm Grey - Nero Marquinha - Cromo</t>
  </si>
  <si>
    <t>JAZZ3DBWGNMANK</t>
  </si>
  <si>
    <t>Deep Black doors - Warm Grey drawers - Nero Marquinha - Polished nickel</t>
  </si>
  <si>
    <t>Jazz 3 - Vanity unit - Deep Black doors - Warm Grey drawers - Nero Marquinha - Polished nickel</t>
  </si>
  <si>
    <t>Jazz 3 - Mobile portalavabo - Ante Deep Black - Cassettiera Warm Grey - Nero Marquinha - Nickel lucido</t>
  </si>
  <si>
    <t>JAZZ3DBWGNMAOT</t>
  </si>
  <si>
    <t>Deep Black doors - Warm Grey drawers - Nero Marquinha - Light gold</t>
  </si>
  <si>
    <t>Jazz 3 - Vanity unit - Deep Black doors - Warm Grey drawers - Nero Marquinha - Light gold</t>
  </si>
  <si>
    <t>Jazz 3 - Mobile portalavabo - Ante Deep Black - Cassettiera Warm Grey - Nero Marquinha - Oro chiaro</t>
  </si>
  <si>
    <t>JAZZ3PWCRMCACR</t>
  </si>
  <si>
    <t>Pure White doors - Cream drawers - Bianco Carrara - Chrome</t>
  </si>
  <si>
    <t>Jazz 3 - Vanity unit - Pure White doors - Cream drawers - Bianco Carrara - Chrome</t>
  </si>
  <si>
    <t>Jazz 3 - Mobile portalavabo - Ante Pure White - Cassettiera Cream - Bianco Carrara - Cromo</t>
  </si>
  <si>
    <t>JAZZ3PWCRMCANK</t>
  </si>
  <si>
    <t>Pure White doors - Cream drawers - Bianco Carrara - Polished nickel</t>
  </si>
  <si>
    <t>Jazz 3 - Vanity unit - Pure White doors - Cream drawers - Bianco Carrara - Polished nickel</t>
  </si>
  <si>
    <t>Jazz 3 - Mobile portalavabo - Ante Pure White - Cassettiera Cream - Bianco Carrara - Nickel lucido</t>
  </si>
  <si>
    <t>JAZZ3PWCRMCAOT</t>
  </si>
  <si>
    <t>Pure White doors - Cream drawers - Bianco Carrara - Light gold</t>
  </si>
  <si>
    <t>Jazz 3 - Vanity unit - Pure White doors - Cream drawers - Bianco Carrara - Light gold</t>
  </si>
  <si>
    <t>Jazz 3 - Mobile portalavabo - Ante Pure White - Cassettiera Cream - Bianco Carrara - Oro chiaro</t>
  </si>
  <si>
    <t>JAZZ3PWCRNMACR</t>
  </si>
  <si>
    <t>Pure White doors - Cream drawers - Nero Marquinha - Chrome</t>
  </si>
  <si>
    <t>Jazz 3 - Vanity unit - Pure White doors - Cream drawers - Nero Marquinha - Chrome</t>
  </si>
  <si>
    <t>Jazz 3 - Mobile portalavabo - Ante Pure White - Cassettiera Cream - Nero Marquinha - Cromo</t>
  </si>
  <si>
    <t>JAZZ3PWCRNMANK</t>
  </si>
  <si>
    <t>Pure White doors - Cream drawers - Nero Marquinha - Polished nickel</t>
  </si>
  <si>
    <t>Jazz 3 - Vanity unit - Pure White doors - Cream drawers - Nero Marquinha - Polished nickel</t>
  </si>
  <si>
    <t>Jazz 3 - Mobile portalavabo - Ante Pure White - Cassettiera Cream - Nero Marquinha - Nickel lucido</t>
  </si>
  <si>
    <t>JAZZ3PWCRNMAOT</t>
  </si>
  <si>
    <t>Pure White doors - Cream drawers - Nero Marquinha - Light gold</t>
  </si>
  <si>
    <t>Jazz 3 - Vanity unit - Pure White doors - Cream drawers - Nero Marquinha - Light gold</t>
  </si>
  <si>
    <t>Jazz 3 - Mobile portalavabo - Ante Pure White - Cassettiera Cream - Nero Marquinha - Oro chiaro</t>
  </si>
  <si>
    <t>JAZZ3PWDBMCACR</t>
  </si>
  <si>
    <t>Pure White doors - Deep Black drawers - Bianco Carrara - Chrome</t>
  </si>
  <si>
    <t>Jazz 3 - Vanity unit - Pure White doors - Deep Black drawers - Bianco Carrara - Chrome</t>
  </si>
  <si>
    <t>Jazz 3 - Mobile portalavabo - Ante Pure White - Cassettiera Deep Black - Bianco Carrara - Cromo</t>
  </si>
  <si>
    <t>JAZZ3PWDBMCANK</t>
  </si>
  <si>
    <t>Pure White doors - Deep Black drawers - Bianco Carrara - Polished nickel</t>
  </si>
  <si>
    <t>Jazz 3 - Vanity unit - Pure White doors - Deep Black drawers - Bianco Carrara - Polished nickel</t>
  </si>
  <si>
    <t>Jazz 3 - Mobile portalavabo - Ante Pure White - Cassettiera Deep Black - Bianco Carrara - Nickel lucido</t>
  </si>
  <si>
    <t>JAZZ3PWDBMCAOT</t>
  </si>
  <si>
    <t>Pure White doors - Deep Black drawers - Bianco Carrara - Light gold</t>
  </si>
  <si>
    <t>Jazz 3 - Vanity unit - Pure White doors - Deep Black drawers - Bianco Carrara - Light gold</t>
  </si>
  <si>
    <t>Jazz 3 - Mobile portalavabo - Ante Pure White - Cassettiera Deep Black - Bianco Carrara - Oro chiaro</t>
  </si>
  <si>
    <t>JAZZ3PWDBNMACR</t>
  </si>
  <si>
    <t>Pure White doors - Deep Black drawers - Nero Marquinha - Chrome</t>
  </si>
  <si>
    <t>Jazz 3 - Vanity unit - Pure White doors - Deep Black drawers - Nero Marquinha - Chrome</t>
  </si>
  <si>
    <t>Jazz 3 - Mobile portalavabo - Ante Pure White - Cassettiera Deep Black - Nero Marquinha - Cromo</t>
  </si>
  <si>
    <t>JAZZ3PWDBNMANK</t>
  </si>
  <si>
    <t>Pure White doors - Deep Black drawers - Nero Marquinha - Polished nickel</t>
  </si>
  <si>
    <t>Jazz 3 - Vanity unit - Pure White doors - Deep Black drawers - Nero Marquinha - Polished nickel</t>
  </si>
  <si>
    <t>Jazz 3 - Mobile portalavabo - Ante Pure White - Cassettiera Deep Black - Nero Marquinha - Nickel lucido</t>
  </si>
  <si>
    <t>JAZZ3PWDBNMAOT</t>
  </si>
  <si>
    <t>Pure White doors - Deep Black drawers - Nero Marquinha - Light gold</t>
  </si>
  <si>
    <t>Jazz 3 - Vanity unit - Pure White doors - Deep Black drawers - Nero Marquinha - Light gold</t>
  </si>
  <si>
    <t>Jazz 3 - Mobile portalavabo - Ante Pure White - Cassettiera Deep Black - Nero Marquinha - Oro chiaro</t>
  </si>
  <si>
    <t>JAZZ3PWPWMCACR</t>
  </si>
  <si>
    <t>Pure White doors - Pure White drawers - Bianco Carrara - Chrome</t>
  </si>
  <si>
    <t>Jazz 3 - Vanity unit - Pure White doors - Pure White drawers - Bianco Carrara - Chrome</t>
  </si>
  <si>
    <t>Jazz 3 - Mobile portalavabo - Ante Pure White - Cassettiera Pure White - Bianco Carrara - Cromo</t>
  </si>
  <si>
    <t>JAZZ3PWPWMCANK</t>
  </si>
  <si>
    <t>Pure White doors - Pure White drawers - Bianco Carrara - Polished nickel</t>
  </si>
  <si>
    <t>Jazz 3 - Vanity unit - Pure White doors - Pure White drawers - Bianco Carrara - Polished nickel</t>
  </si>
  <si>
    <t>Jazz 3 - Mobile portalavabo - Ante Pure White - Cassettiera Pure White - Bianco Carrara - Nickel lucido</t>
  </si>
  <si>
    <t>JAZZ3PWPWMCAOT</t>
  </si>
  <si>
    <t>Pure White doors - Pure White drawers - Bianco Carrara - Light gold</t>
  </si>
  <si>
    <t>Jazz 3 - Vanity unit - Pure White doors - Pure White drawers - Bianco Carrara - Light gold</t>
  </si>
  <si>
    <t>Jazz 3 - Mobile portalavabo - Ante Pure White - Cassettiera Pure White - Bianco Carrara - Oro chiaro</t>
  </si>
  <si>
    <t>JAZZ3PWPWNMACR</t>
  </si>
  <si>
    <t>Pure White doors - Pure White drawers - Nero Marquinha - Chrome</t>
  </si>
  <si>
    <t>Jazz 3 - Vanity unit - Pure White doors - Pure White drawers - Nero Marquinha - Chrome</t>
  </si>
  <si>
    <t>Jazz 3 - Mobile portalavabo - Ante Pure White - Cassettiera Pure White - Nero Marquinha - Cromo</t>
  </si>
  <si>
    <t>JAZZ3PWPWNMANK</t>
  </si>
  <si>
    <t>Pure White doors - Pure White drawers - Nero Marquinha - Polished nickel</t>
  </si>
  <si>
    <t>Jazz 3 - Vanity unit - Pure White doors - Pure White drawers - Nero Marquinha - Polished nickel</t>
  </si>
  <si>
    <t>Jazz 3 - Mobile portalavabo - Ante Pure White - Cassettiera Pure White - Nero Marquinha - Nickel lucido</t>
  </si>
  <si>
    <t>JAZZ3PWPWNMAOT</t>
  </si>
  <si>
    <t>Pure White doors - Pure White drawers - Nero Marquinha - Light gold</t>
  </si>
  <si>
    <t>Jazz 3 - Vanity unit - Pure White doors - Pure White drawers - Nero Marquinha - Light gold</t>
  </si>
  <si>
    <t>Jazz 3 - Mobile portalavabo - Ante Pure White - Cassettiera Pure White - Nero Marquinha - Oro chiaro</t>
  </si>
  <si>
    <t>JAZZ3PWWGMCACR</t>
  </si>
  <si>
    <t>Pure White doors - Warm Grey drawers - Bianco Carrara - Chrome</t>
  </si>
  <si>
    <t>Jazz 3 - Vanity unit - Pure White doors - Warm Grey drawers - Bianco Carrara - Chrome</t>
  </si>
  <si>
    <t>Jazz 3 - Mobile portalavabo - Ante Pure White - Cassettiera Warm Grey - Bianco Carrara - Cromo</t>
  </si>
  <si>
    <t>JAZZ3PWWGMCANK</t>
  </si>
  <si>
    <t>Pure White doors - Warm Grey drawers - Bianco Carrara - Polished nickel</t>
  </si>
  <si>
    <t>Jazz 3 - Vanity unit - Pure White doors - Warm Grey drawers - Bianco Carrara - Polished nickel</t>
  </si>
  <si>
    <t>Jazz 3 - Mobile portalavabo - Ante Pure White - Cassettiera Warm Grey - Bianco Carrara - Nickel lucido</t>
  </si>
  <si>
    <t>JAZZ3PWWGMCAOT</t>
  </si>
  <si>
    <t>Pure White doors - Warm Grey drawers - Bianco Carrara - Light gold</t>
  </si>
  <si>
    <t>Jazz 3 - Vanity unit - Pure White doors - Warm Grey drawers - Bianco Carrara - Light gold</t>
  </si>
  <si>
    <t>Jazz 3 - Mobile portalavabo - Ante Pure White - Cassettiera Warm Grey - Bianco Carrara - Oro chiaro</t>
  </si>
  <si>
    <t>JAZZ3PWWGNMACR</t>
  </si>
  <si>
    <t>Pure White doors - Warm Grey drawers - Nero Marquinha - Chrome</t>
  </si>
  <si>
    <t>Jazz 3 - Vanity unit - Pure White doors - Warm Grey drawers - Nero Marquinha - Chrome</t>
  </si>
  <si>
    <t>Jazz 3 - Mobile portalavabo - Ante Pure White - Cassettiera Warm Grey - Nero Marquinha - Cromo</t>
  </si>
  <si>
    <t>JAZZ3PWWGNMANK</t>
  </si>
  <si>
    <t>Pure White doors - Warm Grey drawers - Nero Marquinha - Polished nickel</t>
  </si>
  <si>
    <t>Jazz 3 - Vanity unit - Pure White doors - Warm Grey drawers - Nero Marquinha - Polished nickel</t>
  </si>
  <si>
    <t>Jazz 3 - Mobile portalavabo - Ante Pure White - Cassettiera Warm Grey - Nero Marquinha - Nickel lucido</t>
  </si>
  <si>
    <t>JAZZ3PWWGNMAOT</t>
  </si>
  <si>
    <t>Pure White doors - Warm Grey drawers - Nero Marquinha - Light gold</t>
  </si>
  <si>
    <t>Jazz 3 - Vanity unit - Pure White doors - Warm Grey drawers - Nero Marquinha - Light gold</t>
  </si>
  <si>
    <t>Jazz 3 - Mobile portalavabo - Ante Pure White - Cassettiera Warm Grey - Nero Marquinha - Oro chiaro</t>
  </si>
  <si>
    <t>JAZZ3WGCRMCACR</t>
  </si>
  <si>
    <t>Warm Grey doors - Cream drawers - Bianco Carrara - Chrome</t>
  </si>
  <si>
    <t>Jazz 3 - Vanity unit - Warm Grey doors - Cream drawers - Bianco Carrara - Chrome</t>
  </si>
  <si>
    <t>Jazz 3 - Mobile portalavabo - Ante Warm Grey - Cassettiera Cream - Bianco Carrara - Cromo</t>
  </si>
  <si>
    <t>JAZZ3WGCRMCANK</t>
  </si>
  <si>
    <t>Warm Grey doors - Cream drawers - Bianco Carrara - Polished nickel</t>
  </si>
  <si>
    <t>Jazz 3 - Vanity unit - Warm Grey doors - Cream drawers - Bianco Carrara - Polished nickel</t>
  </si>
  <si>
    <t>Jazz 3 - Mobile portalavabo - Ante Warm Grey - Cassettiera Cream - Bianco Carrara - Nickel lucido</t>
  </si>
  <si>
    <t>JAZZ3WGCRMCAOT</t>
  </si>
  <si>
    <t>Warm Grey doors - Cream drawers - Bianco Carrara - Light gold</t>
  </si>
  <si>
    <t>Jazz 3 - Vanity unit - Warm Grey doors - Cream drawers - Bianco Carrara - Light gold</t>
  </si>
  <si>
    <t>Jazz 3 - Mobile portalavabo - Ante Warm Grey - Cassettiera Cream - Bianco Carrara - Oro chiaro</t>
  </si>
  <si>
    <t>JAZZ3WGCRNMACR</t>
  </si>
  <si>
    <t>Warm Grey doors - Cream drawers - Nero Marquinha - Chrome</t>
  </si>
  <si>
    <t>Jazz 3 - Vanity unit - Warm Grey doors - Cream drawers - Nero Marquinha - Chrome</t>
  </si>
  <si>
    <t>Jazz 3 - Mobile portalavabo - Ante Warm Grey - Cassettiera Cream - Nero Marquinha - Cromo</t>
  </si>
  <si>
    <t>JAZZ3WGCRNMANK</t>
  </si>
  <si>
    <t>Warm Grey doors - Cream drawers - Nero Marquinha - Polished nickel</t>
  </si>
  <si>
    <t>Jazz 3 - Vanity unit - Warm Grey doors - Cream drawers - Nero Marquinha - Polished nickel</t>
  </si>
  <si>
    <t>Jazz 3 - Mobile portalavabo - Ante Warm Grey - Cassettiera Cream - Nero Marquinha - Nickel lucido</t>
  </si>
  <si>
    <t>JAZZ3WGCRNMAOT</t>
  </si>
  <si>
    <t>Warm Grey doors - Cream drawers - Nero Marquinha - Light gold</t>
  </si>
  <si>
    <t>Jazz 3 - Vanity unit - Warm Grey doors - Cream drawers - Nero Marquinha - Light gold</t>
  </si>
  <si>
    <t>Jazz 3 - Mobile portalavabo - Ante Warm Grey - Cassettiera Cream - Nero Marquinha - Oro chiaro</t>
  </si>
  <si>
    <t>JAZZ3WGDBMCACR</t>
  </si>
  <si>
    <t>Warm Grey doors - Deep Black drawers - Bianco Carrara - Chrome</t>
  </si>
  <si>
    <t>Jazz 3 - Vanity unit - Warm Grey doors - Deep Black drawers - Bianco Carrara - Chrome</t>
  </si>
  <si>
    <t>Jazz 3 - Mobile portalavabo - Ante Warm Grey - Cassettiera Deep Black - Bianco Carrara - Cromo</t>
  </si>
  <si>
    <t>JAZZ3WGDBMCANK</t>
  </si>
  <si>
    <t>Warm Grey doors - Deep Black drawers - Bianco Carrara - Polished nickel</t>
  </si>
  <si>
    <t>Jazz 3 - Vanity unit - Warm Grey doors - Deep Black drawers - Bianco Carrara - Polished nickel</t>
  </si>
  <si>
    <t>Jazz 3 - Mobile portalavabo - Ante Warm Grey - Cassettiera Deep Black - Bianco Carrara - Nickel lucido</t>
  </si>
  <si>
    <t>JAZZ3WGDBMCAOT</t>
  </si>
  <si>
    <t>Warm Grey doors - Deep Black drawers - Bianco Carrara - Light gold</t>
  </si>
  <si>
    <t>Jazz 3 - Vanity unit - Warm Grey doors - Deep Black drawers - Bianco Carrara - Light gold</t>
  </si>
  <si>
    <t>Jazz 3 - Mobile portalavabo - Ante Warm Grey - Cassettiera Deep Black - Bianco Carrara - Oro chiaro</t>
  </si>
  <si>
    <t>JAZZ3WGDBNMACR</t>
  </si>
  <si>
    <t>Warm Grey doors - Deep Black drawers - Nero Marquinha - Chrome</t>
  </si>
  <si>
    <t>Jazz 3 - Vanity unit - Warm Grey doors - Deep Black drawers - Nero Marquinha - Chrome</t>
  </si>
  <si>
    <t>Jazz 3 - Mobile portalavabo - Ante Warm Grey - Cassettiera Deep Black - Nero Marquinha - Cromo</t>
  </si>
  <si>
    <t>JAZZ3WGDBNMANK</t>
  </si>
  <si>
    <t>Warm Grey doors - Deep Black drawers - Nero Marquinha - Polished nickel</t>
  </si>
  <si>
    <t>Jazz 3 - Vanity unit - Warm Grey doors - Deep Black drawers - Nero Marquinha - Polished nickel</t>
  </si>
  <si>
    <t>Jazz 3 - Mobile portalavabo - Ante Warm Grey - Cassettiera Deep Black - Nero Marquinha - Nickel lucido</t>
  </si>
  <si>
    <t>JAZZ3WGDBNMAOT</t>
  </si>
  <si>
    <t>Warm Grey doors - Deep Black drawers - Nero Marquinha - Light gold</t>
  </si>
  <si>
    <t>Jazz 3 - Vanity unit - Warm Grey doors - Deep Black drawers - Nero Marquinha - Light gold</t>
  </si>
  <si>
    <t>Jazz 3 - Mobile portalavabo - Ante Warm Grey - Cassettiera Deep Black - Nero Marquinha - Oro chiaro</t>
  </si>
  <si>
    <t>JAZZ3WGPWMCACR</t>
  </si>
  <si>
    <t>Warm Grey doors - Pure White drawers - Bianco Carrara - Chrome</t>
  </si>
  <si>
    <t>Jazz 3 - Vanity unit - Warm Grey doors - Pure White drawers - Bianco Carrara - Chrome</t>
  </si>
  <si>
    <t>Jazz 3 - Mobile portalavabo - Ante Warm Grey - Cassettiera Pure White - Bianco Carrara - Cromo</t>
  </si>
  <si>
    <t>JAZZ3WGPWMCANK</t>
  </si>
  <si>
    <t>Warm Grey doors - Pure White drawers - Bianco Carrara - Polished nickel</t>
  </si>
  <si>
    <t>Jazz 3 - Vanity unit - Warm Grey doors - Pure White drawers - Bianco Carrara - Polished nickel</t>
  </si>
  <si>
    <t>Jazz 3 - Mobile portalavabo - Ante Warm Grey - Cassettiera Pure White - Bianco Carrara - Nickel lucido</t>
  </si>
  <si>
    <t>JAZZ3WGPWMCAOT</t>
  </si>
  <si>
    <t>Warm Grey doors - Pure White drawers - Bianco Carrara - Light gold</t>
  </si>
  <si>
    <t>Jazz 3 - Vanity unit - Warm Grey doors - Pure White drawers - Bianco Carrara - Light gold</t>
  </si>
  <si>
    <t>Jazz 3 - Mobile portalavabo - Ante Warm Grey - Cassettiera Pure White - Bianco Carrara - Oro chiaro</t>
  </si>
  <si>
    <t>JAZZ3WGPWNMACR</t>
  </si>
  <si>
    <t>Warm Grey doors - Pure White drawers - Nero Marquinha - Chrome</t>
  </si>
  <si>
    <t>Jazz 3 - Vanity unit - Warm Grey doors - Pure White drawers - Nero Marquinha - Chrome</t>
  </si>
  <si>
    <t>Jazz 3 - Mobile portalavabo - Ante Warm Grey - Cassettiera Pure White - Nero Marquinha - Cromo</t>
  </si>
  <si>
    <t>JAZZ3WGPWNMANK</t>
  </si>
  <si>
    <t>Warm Grey doors - Pure White drawers - Nero Marquinha - Polished nickel</t>
  </si>
  <si>
    <t>Jazz 3 - Vanity unit - Warm Grey doors - Pure White drawers - Nero Marquinha - Polished nickel</t>
  </si>
  <si>
    <t>Jazz 3 - Mobile portalavabo - Ante Warm Grey - Cassettiera Pure White - Nero Marquinha - Nickel lucido</t>
  </si>
  <si>
    <t>JAZZ3WGPWNMAOT</t>
  </si>
  <si>
    <t>Warm Grey doors - Pure White drawers - Nero Marquinha - Light gold</t>
  </si>
  <si>
    <t>Jazz 3 - Vanity unit - Warm Grey doors - Pure White drawers - Nero Marquinha - Light gold</t>
  </si>
  <si>
    <t>Jazz 3 - Mobile portalavabo - Ante Warm Grey - Cassettiera Pure White - Nero Marquinha - Oro chiaro</t>
  </si>
  <si>
    <t>JAZZ3WGWGMCACR</t>
  </si>
  <si>
    <t>Warm Grey doors - Warm Grey drawers - Bianco Carrara - Chrome</t>
  </si>
  <si>
    <t>Jazz 3 - Vanity unit - Warm Grey doors - Warm Grey drawers - Bianco Carrara - Chrome</t>
  </si>
  <si>
    <t>Jazz 3 - Mobile portalavabo - Ante Warm Grey - Cassettiera Warm Grey - Bianco Carrara - Cromo</t>
  </si>
  <si>
    <t>JAZZ3WGWGMCANK</t>
  </si>
  <si>
    <t>Warm Grey doors - Warm Grey drawers - Bianco Carrara - Polished nickel</t>
  </si>
  <si>
    <t>Jazz 3 - Vanity unit - Warm Grey doors - Warm Grey drawers - Bianco Carrara - Polished nickel</t>
  </si>
  <si>
    <t>Jazz 3 - Mobile portalavabo - Ante Warm Grey - Cassettiera Warm Grey - Bianco Carrara - Nickel lucido</t>
  </si>
  <si>
    <t>JAZZ3WGWGMCAOT</t>
  </si>
  <si>
    <t>Warm Grey doors - Warm Grey drawers - Bianco Carrara - Light gold</t>
  </si>
  <si>
    <t>Jazz 3 - Vanity unit - Warm Grey doors - Warm Grey drawers - Bianco Carrara - Light gold</t>
  </si>
  <si>
    <t>Jazz 3 - Mobile portalavabo - Ante Warm Grey - Cassettiera Warm Grey - Bianco Carrara - Oro chiaro</t>
  </si>
  <si>
    <t>JAZZ3WGWGNMACR</t>
  </si>
  <si>
    <t>Warm Grey doors - Warm Grey drawers - Nero Marquinha - Chrome</t>
  </si>
  <si>
    <t>Jazz 3 - Vanity unit - Warm Grey doors - Warm Grey drawers - Nero Marquinha - Chrome</t>
  </si>
  <si>
    <t>Jazz 3 - Mobile portalavabo - Ante Warm Grey - Cassettiera Warm Grey - Nero Marquinha - Cromo</t>
  </si>
  <si>
    <t>JAZZ3WGWGNMANK</t>
  </si>
  <si>
    <t>Warm Grey doors - Warm Grey drawers - Nero Marquinha - Polished nickel</t>
  </si>
  <si>
    <t>Jazz 3 - Vanity unit - Warm Grey doors - Warm Grey drawers - Nero Marquinha - Polished nickel</t>
  </si>
  <si>
    <t>Jazz 3 - Mobile portalavabo - Ante Warm Grey - Cassettiera Warm Grey - Nero Marquinha - Nickel lucido</t>
  </si>
  <si>
    <t>JAZZ3WGWGNMAOT</t>
  </si>
  <si>
    <t>Warm Grey doors - Warm Grey drawers - Nero Marquinha - Light gold</t>
  </si>
  <si>
    <t>Jazz 3 - Vanity unit - Warm Grey doors - Warm Grey drawers - Nero Marquinha - Light gold</t>
  </si>
  <si>
    <t>Jazz 3 - Mobile portalavabo - Ante Warm Grey - Cassettiera Warm Grey - Nero Marquinha - Oro chiaro</t>
  </si>
  <si>
    <t>JOLIE1FBR</t>
  </si>
  <si>
    <t>Jolie</t>
  </si>
  <si>
    <t>Console with New Etoile washbasin, shelf in extra-light transparent glass, 1 hole</t>
  </si>
  <si>
    <t>Console con lavamano New Etoile, ripiano in vetro trasparente ultraleggero, 1 foro - Bronzo</t>
  </si>
  <si>
    <t>cm L: 63,2 x H: 85,8 x D: 39,7</t>
  </si>
  <si>
    <t>L: 24 7/8" x H: 33 13/16" x D: 15 11/16"</t>
  </si>
  <si>
    <t>New Etoile washbasin included</t>
  </si>
  <si>
    <t>JOLIE3FBR</t>
  </si>
  <si>
    <t>Console with New Etoile washbasin, shelf in extra-light transparent glass, 3 holes</t>
  </si>
  <si>
    <t>Console con lavamano New Etoile, ripiano in vetro trasparente ultraleggero, 3 fori - Bronzo</t>
  </si>
  <si>
    <t>JOLIE1FCR</t>
  </si>
  <si>
    <t>Console con lavamano New Etoile, ripiano in vetro trasparente ultraleggero, 1 foro - Cromo</t>
  </si>
  <si>
    <t>JOLIE3FCR</t>
  </si>
  <si>
    <t>Console con lavamano New Etoile, ripiano in vetro trasparente ultraleggero, 3 fori - Cromo</t>
  </si>
  <si>
    <t>JOLIE1FNK</t>
  </si>
  <si>
    <t>Console con lavamano New Etoile, ripiano in vetro trasparente ultraleggero, 1 foro - Nickel lucido</t>
  </si>
  <si>
    <t>JOLIE3FNK</t>
  </si>
  <si>
    <t>Console con lavamano New Etoile, ripiano in vetro trasparente ultraleggero, 3 fori - Nickel lucido</t>
  </si>
  <si>
    <t>JOLIE1FOT</t>
  </si>
  <si>
    <t>Console con lavamano New Etoile, ripiano in vetro trasparente ultraleggero, 1 foro - Oro chiaro</t>
  </si>
  <si>
    <t>JOLIE3FOT</t>
  </si>
  <si>
    <t>Console con lavamano New Etoile, ripiano in vetro trasparente ultraleggero, 3 fori - Oro chiaro</t>
  </si>
  <si>
    <t>MOZELCRCRXOTSATP-107</t>
  </si>
  <si>
    <t>Vanity tables</t>
  </si>
  <si>
    <t>Zelda</t>
  </si>
  <si>
    <t>Brushed brass legs and profiles - Cream lacquering - Cremo Extra marble</t>
  </si>
  <si>
    <t>Vanity Table</t>
  </si>
  <si>
    <t>Zelda - Vanity Table - Brushed brass legs and profiles - Cream lacquering - Cremo Extra marble</t>
  </si>
  <si>
    <t>Zelda - Mobile da trucco - Gambe e profili in ottone satinato - Laccatura Cream - Marmo Cremo Extra</t>
  </si>
  <si>
    <t>cm L: 155 x H: 83,1 x D: 45</t>
  </si>
  <si>
    <t>L: 61” x H: 32 3/4” x D: 17 3/4”</t>
  </si>
  <si>
    <r>
      <t xml:space="preserve">Other possible combinations of colour variations of furniture, marble and metals are available upon request. The top does not have a protective finish, extra cost for protective finish: </t>
    </r>
    <r>
      <rPr>
        <b/>
        <sz val="11"/>
        <rFont val="Calibri (Corpo)_x0000_"/>
      </rPr>
      <t>DETRATIDROREP P. 2.33</t>
    </r>
  </si>
  <si>
    <t xml:space="preserve">MOZELDBMCACR-124 </t>
  </si>
  <si>
    <t>Chrome legs and profiles - Deep Black lacquering  - Bianco Carrara marble</t>
  </si>
  <si>
    <t>Zelda - Vanity Table - Chrome legs and profiles - Deep Black lacquering  - Bianco Carrara marble</t>
  </si>
  <si>
    <t>Zelda - Mobile da trucco - Gambe e profili in cromo - Laccatura Deep Black - Marmo Bianco Carrara</t>
  </si>
  <si>
    <t>MOZELIPCRXOTSAT-113</t>
  </si>
  <si>
    <t>Brushed brass legs and profiles - Intense pink lacquering - Cremo Extra marble</t>
  </si>
  <si>
    <t>Zelda - Vanity Table - Brushed brass legs and profiles - Intense pink lacquering - Cremo Extra marble</t>
  </si>
  <si>
    <t>Zelda - Mobile da trucco - Gambe e profili in ottone satinato - Laccatura Intense Pink - Marmo Cremo Extra</t>
  </si>
  <si>
    <r>
      <t xml:space="preserve">Other possible combinations of colour variations of furniture, marble and metals are available upon request. The top does not have a protective finish, extra cost for protective finish: </t>
    </r>
    <r>
      <rPr>
        <b/>
        <sz val="11"/>
        <rFont val="Calibri"/>
        <family val="2"/>
        <scheme val="minor"/>
      </rPr>
      <t>DETRATIDROREP P. 2.33</t>
    </r>
  </si>
  <si>
    <t>MOZELPWCRXCR-103</t>
  </si>
  <si>
    <t>Chrome legs and profiles - Pure White lacquering - Cremo Extra marble</t>
  </si>
  <si>
    <t>Zelda - Vanity Table - Chrome legs and profiles - Pure White lacquering - Cremo Extra marble</t>
  </si>
  <si>
    <t>Zelda - Mobile da trucco - Gambe e profili in cromo - Laccatura Pure White - Marmo Cremo Extra</t>
  </si>
  <si>
    <t xml:space="preserve">MOZELPWMNENKSA-00 </t>
  </si>
  <si>
    <t>Satin nickel legs and profiles - Pure white lacquering  - Nero Marquinha marble</t>
  </si>
  <si>
    <t>Zelda - Vanity Table - Satin nickel legs and profiles - Pure white lacquering  - Nero Marquinha marble</t>
  </si>
  <si>
    <t>Zelda - Mobile da trucco - Gambe e profili in nickel satinato - Laccatura Pure White - Marmo Nero Marquinha</t>
  </si>
  <si>
    <t>MOZELTWMCRXOTSAT-103</t>
  </si>
  <si>
    <t>Brushed brass legs and profiles -Twill Matt venereer - Cremo Extra marble</t>
  </si>
  <si>
    <t>Zelda - Vanity Table - Brushed brass legs and profiles -Twill Matt venereer - Cremo Extra marble</t>
  </si>
  <si>
    <t>Zelda - Mobile da trucco - Gambe e profili in ottone satinato - Impiallacciato Twill Matt - Marmo Cremo Extra</t>
  </si>
  <si>
    <t xml:space="preserve">MOZELWGCALNK-00 </t>
  </si>
  <si>
    <t>Polished nickel legs and profiles - Warm Grey lacquering - Calacatta Oro marble</t>
  </si>
  <si>
    <t>Zelda - Vanity Table - Polished nickel legs and profiles - Warm Grey lacquering - Calacatta Oro marble</t>
  </si>
  <si>
    <t>Zelda - Mobile da trucco - Gambe e profili in nickel lucido - Laccatura Warm Grey - Marmo Calacatta Oro</t>
  </si>
  <si>
    <t xml:space="preserve">MOZELWGMCAOT-107 </t>
  </si>
  <si>
    <t>Light gold legs and profiles - Warm Grey lacquering - Bianco Carrara marble</t>
  </si>
  <si>
    <t>Zelda - Vanity Table - Light gold legs and profiles - Warm Grey lacquering - Bianco Carrara marble</t>
  </si>
  <si>
    <t>Zelda - Mobile da trucco - Gambe e profili in oro chiaro - Laccatura Warm Grey - Marmo Bianco Carrara</t>
  </si>
  <si>
    <t>NOBEL1FBR</t>
  </si>
  <si>
    <t>Nobel</t>
  </si>
  <si>
    <t>Nobel - Console with ceramic top and washbasin, shelf in extra-light transparent glass, 1 hole - Bronze</t>
  </si>
  <si>
    <t>Nobel - Consolle con piano-lavabo in ceramica, ripiano in vetro trasparente ultraleggero, 1 foro - Bronzo</t>
  </si>
  <si>
    <t>cm L: 86 x H: 89,5 x D: 56</t>
  </si>
  <si>
    <t>L: 33 7/8” x H: 35 1/4” x D: 22”</t>
  </si>
  <si>
    <t>The price includes the Nobel basin</t>
  </si>
  <si>
    <t>NOBEL1FCR</t>
  </si>
  <si>
    <t>Nobel - Console with ceramic top and washbasin, shelf in extra-light transparent glass, 1 hole - Chrome</t>
  </si>
  <si>
    <t>Nobel - Consolle con piano-lavabo in ceramica, ripiano in vetro trasparente ultraleggero, 1 foro - Cromo</t>
  </si>
  <si>
    <t>NOBEL1FNK</t>
  </si>
  <si>
    <t>Nobel - Console with ceramic top and washbasin, shelf in extra-light transparent glass, 1 hole - Polished nickel</t>
  </si>
  <si>
    <t>Nobel - Consolle con piano-lavabo in ceramica, ripiano in vetro trasparente ultraleggero, 1 foro - Nickel lucido</t>
  </si>
  <si>
    <t>NOBEL1FOT</t>
  </si>
  <si>
    <t>Nobel - Console with ceramic top and washbasin, shelf in extra-light transparent glass, 1 hole - Light gold</t>
  </si>
  <si>
    <t>Nobel - Consolle con piano-lavabo in ceramica, ripiano in vetro trasparente ultraleggero, 1 foro - Oro chiaro</t>
  </si>
  <si>
    <t>NOBEL3FBR</t>
  </si>
  <si>
    <t>Nobel - Console with ceramic top and washbasin, shelf in extra-light transparent glass, 3 hole - Bronze</t>
  </si>
  <si>
    <t>Nobel - Consolle con piano-lavabo in ceramica, ripiano in vetro trasparente ultraleggero, 3 fori - Bronzo</t>
  </si>
  <si>
    <t>NOBEL3FCR</t>
  </si>
  <si>
    <t>Nobel - Console with ceramic top and washbasin, shelf in extra-light transparent glass, 3 hole - Chrome</t>
  </si>
  <si>
    <t>Nobel - Consolle con piano-lavabo in ceramica, ripiano in vetro trasparente ultraleggero, 3 fori - Cromo</t>
  </si>
  <si>
    <t>NOBEL3FNK</t>
  </si>
  <si>
    <t>Nobel - Console with ceramic top and washbasin, shelf in extra-light transparent glass, 3 hole - Polished nickel</t>
  </si>
  <si>
    <t>Nobel - Consolle con piano-lavabo in ceramica, ripiano in vetro trasparente ultraleggero, 3 fori - Nickel lucido</t>
  </si>
  <si>
    <t>NOBEL3FOT</t>
  </si>
  <si>
    <t>Nobel - Console with ceramic top and washbasin, shelf in extra-light transparent glass, 3 hole - Light gold</t>
  </si>
  <si>
    <t>Nobel - Consolle con piano-lavabo in ceramica, ripiano in vetro trasparente ultraleggero, 3 fori - Oro chiaro</t>
  </si>
  <si>
    <t>PFZELW_CR107</t>
  </si>
  <si>
    <t>Cream base - Champagne Velvet</t>
  </si>
  <si>
    <t>Pouf</t>
  </si>
  <si>
    <t>Zelda - Pouf - Cream base - Champagne Velvet</t>
  </si>
  <si>
    <t>Zelda - Pouf - Base Cream - Champagne Velvet</t>
  </si>
  <si>
    <t>cm Ø: 46 x H: 45</t>
  </si>
  <si>
    <t>Ø : 18 1/8” x H: 17 3/4”</t>
  </si>
  <si>
    <t>PFZELW_CRMAT111</t>
  </si>
  <si>
    <t>Cream Matt base - Purple Velvet</t>
  </si>
  <si>
    <t>Zelda - Pouf - Cream Matt base - Purple Velvet</t>
  </si>
  <si>
    <t>Zelda - Pouf - Base Cream Matt - Purple Velvet</t>
  </si>
  <si>
    <t>cm Ø: 46 x H : 45</t>
  </si>
  <si>
    <t>PFZELW_DB00</t>
  </si>
  <si>
    <t>Deep Black base - White Velvet</t>
  </si>
  <si>
    <t>Zelda - Pouf - Deep Black base - White Velvet</t>
  </si>
  <si>
    <t>Zelda - Pouf - Base Deep Black - White Velvet</t>
  </si>
  <si>
    <t>PFZELW_IP113</t>
  </si>
  <si>
    <t>Intense Pink base - Pink Velvet</t>
  </si>
  <si>
    <t>Zelda - Pouf - Intense Pink base - Pink Velvet</t>
  </si>
  <si>
    <t>Zelda - Pouf - Base Intense Pink - Pink Velvet</t>
  </si>
  <si>
    <t>PFZELW_PW103</t>
  </si>
  <si>
    <t>Pure White base - Grey Velvet</t>
  </si>
  <si>
    <t>Zelda - Pouf - Pure White base - Grey Velvet</t>
  </si>
  <si>
    <t>Zelda - Pouf - Base Pure White - Grey Velvet</t>
  </si>
  <si>
    <t>PFZELW_WG00</t>
  </si>
  <si>
    <t>Warm Grey base - White Velvet</t>
  </si>
  <si>
    <t>Zelda - Pouf - Warm Grey base - White Velvet</t>
  </si>
  <si>
    <t>Zelda - Pouf - Base Warm Grey - White Velvet</t>
  </si>
  <si>
    <t>PFZELW_WG111 </t>
  </si>
  <si>
    <t>Warm Grey base - Purple Velvet</t>
  </si>
  <si>
    <t>Zelda - Pouf - Warm Grey base - Purple Velvet</t>
  </si>
  <si>
    <t>Zelda - Pouf - Base Warm Grey - Purple Velvet</t>
  </si>
  <si>
    <t>SEAVANCRMOTMNE124BI</t>
  </si>
  <si>
    <t>Vanity units |Vanity tables</t>
  </si>
  <si>
    <t>Season Vanity</t>
  </si>
  <si>
    <t>(Matt) |Cream vanity unit with light gold profiles - Nero Marquinha marble top - Black velvet - York under countertop ceramic basin (White)</t>
  </si>
  <si>
    <t>Season Vanity - Vanity unit for washbasin - (Matt) |Cream vanity unit with light gold profiles - Nero Marquinha marble top - Black velvet - York under countertop ceramic basin (White)</t>
  </si>
  <si>
    <t>Season Vanity - Mobile portalavabo per lavabo - Mobile portalavabo Cream (Matt) con profili in oro chiaro - Piano marmo Nero Marquinha - Black Velvet - Lavabo sottopiano York in ceramica (bianco)</t>
  </si>
  <si>
    <t>cm L: 172,6 x H: 90,5 x D: 52,3</t>
  </si>
  <si>
    <t>L: 68” x H: 35 5/8” x D: 20 5/8”</t>
  </si>
  <si>
    <r>
      <t xml:space="preserve">Other possible combinations of colour variations of furniture, marble and metals are available upon request. The top does not have a protective finish, extra cost for protective finish: </t>
    </r>
    <r>
      <rPr>
        <b/>
        <sz val="11"/>
        <rFont val="Calibri"/>
        <family val="2"/>
        <scheme val="minor"/>
      </rPr>
      <t>DETRATIDROREP P. 2.33.</t>
    </r>
    <r>
      <rPr>
        <sz val="11"/>
        <rFont val="Calibri"/>
        <family val="2"/>
        <scheme val="minor"/>
      </rPr>
      <t xml:space="preserve"> Extra charge for glossy finish: 22.50. </t>
    </r>
  </si>
  <si>
    <t>SEAVANDGMBRBTF108BI</t>
  </si>
  <si>
    <t>(Matt) |Dark Grey vanity unit with bronze profiles - Botticino Fiorito marble top - Beige velvet -York under countertop ceramic basin (White)</t>
  </si>
  <si>
    <t>Season Vanity - Vanity unit for washbasin - (Matt) |Dark Grey vanity unit with bronze profiles - Botticino Fiorito marble top - Beige velvet -York under countertop ceramic basin (White)</t>
  </si>
  <si>
    <t>Season Vanity - Mobile portalavabo per lavabo - Mobile portalavabo Dark Grey (Matt) con profili in bronzo - Piano marmo Botticino Fiorito - Lavabo sottopiano York in ceramica (bianco)</t>
  </si>
  <si>
    <t>SEAVANFAMNKAFY118BI</t>
  </si>
  <si>
    <t>(Matt) |Fango vanity unit with polished nickel profiles - Bianco Afyon marble top - Navy velvet - York under countertop ceramic basin (White)</t>
  </si>
  <si>
    <t>Season Vanity - Vanity unit for washbasin - (Matt) |Fango vanity unit with polished nickel profiles - Bianco Afyon marble top - Navy velvet - York under countertop ceramic basin (White)</t>
  </si>
  <si>
    <t>Season Vanity - Mobile portalavabo per lavabo - Mobile portalavabo Fango (Matt) con profili in nickel lucido - Piano marmo Bianco Afyon - Navy Velvet - Lavabo sottopiano York in ceramica (bianco)</t>
  </si>
  <si>
    <t>SEAVANLGMNKCREX00BI</t>
  </si>
  <si>
    <t>(Matt) |Lundy Green vanity unit with polished nickel profiles - Cremo Extra marble top - White velvet - York under countertop ceramic basin (White)</t>
  </si>
  <si>
    <t>Season Vanity - Vanity unit for washbasin - (Matt) |Lundy Green vanity unit with polished nickel profiles - Cremo Extra marble top - White velvet - York under countertop ceramic basin (White)</t>
  </si>
  <si>
    <t>Season Vanity - Mobile portalavabo per lavabo - Mobile portalavabo Lundy Green (Matt) con profili in nickel lucido - Piano marmo Cremo Extra - White Velvet - Lavabo sottopiano York in ceramica (bianco)</t>
  </si>
  <si>
    <t>SEAVANPWMOTCALB113BI</t>
  </si>
  <si>
    <t>(Matt) |Pure White vanity unit with light gold profiles - Calacatta Borghini marble top - Pink velvet - York under countertop ceramic basin (White)</t>
  </si>
  <si>
    <t>Season Vanity - Vanity unit for washbasin - (Matt) |Pure White vanity unit with light gold profiles - Calacatta Borghini marble top - Pink velvet - York under countertop ceramic basin (White)</t>
  </si>
  <si>
    <t>Season Vanity - Mobile portalavabo per lavabo - Mobile portalavabo Pure White (Matt) con profili in oro chiaro - Piano marmo Calacatta Borghini - Pink Velvet - Lavabo sottopiano York in ceramica (bianco)</t>
  </si>
  <si>
    <t>SEAVANWGMCRMCA128BI</t>
  </si>
  <si>
    <t>(Matt) |Warm Grey vanity unit with chrome profiles - Bianco Carrara marble top - Mustard velvet - York under countertop ceramic basin (White)</t>
  </si>
  <si>
    <t>Season Vanity - Vanity unit for washbasin - (Matt) |Warm Grey vanity unit with chrome profiles - Bianco Carrara marble top - Mustard velvet - York under countertop ceramic basin (White)</t>
  </si>
  <si>
    <t>Season Vanity - Mobile portalavabo per lavabo - Mobile portalavabo Warm Grey (Matt) con profili in cromo - Piano marmo Bianco Carrara - Mustard Velvet - Lavabo sottopiano York in ceramica (bianco)</t>
  </si>
  <si>
    <t>SOZEL00NK</t>
  </si>
  <si>
    <t>Polished nickel base - White Velvet</t>
  </si>
  <si>
    <t>Zelda - Pouf - Polished nickel base - White Velvet</t>
  </si>
  <si>
    <t>Zelda - Pouf - Base nickel lucido - White Velvet</t>
  </si>
  <si>
    <t>SOZEL00NKSA</t>
  </si>
  <si>
    <t>Satin nickel base - White Velvet</t>
  </si>
  <si>
    <t>Zelda - Pouf - Satin nickel base - White Velvet</t>
  </si>
  <si>
    <t>Zelda - Pouf - Base nickel satinato - White Velvet</t>
  </si>
  <si>
    <t>SOZEL107OT</t>
  </si>
  <si>
    <t>Light gold base - Champagne Velvet</t>
  </si>
  <si>
    <t>Zelda - Pouf - Light gold base - Champagne Velvet</t>
  </si>
  <si>
    <t>Zelda - Pouf - Base oro chiaro - Champagne Velvet</t>
  </si>
  <si>
    <t>SOZEL107OTSAT/P</t>
  </si>
  <si>
    <t>Brushed brass base - Champagne Velvet</t>
  </si>
  <si>
    <t>Zelda - Pouf - Brushed brass base - Champagne Velvet</t>
  </si>
  <si>
    <t>Zelda - Pouf - Base ottone satinato - Champagne Velvet</t>
  </si>
  <si>
    <t>SOZEL108BR</t>
  </si>
  <si>
    <t>Bronze base - Beige Velvet</t>
  </si>
  <si>
    <t>Zelda - Pouf - Bronze base - Beige Velvet</t>
  </si>
  <si>
    <t>Zelda - Pouf - Base bronzo - Beige Velvet</t>
  </si>
  <si>
    <t>SOZEL113OT</t>
  </si>
  <si>
    <t>Light gold base - Pink Velvet</t>
  </si>
  <si>
    <t>Zelda - Pouf - Light gold base - Pink Velvet</t>
  </si>
  <si>
    <t>Zelda - Pouf - Base oro chiaro - Pink Velvet</t>
  </si>
  <si>
    <t>SOZEL118NK</t>
  </si>
  <si>
    <t>Polished nickel base - Navy Velvet</t>
  </si>
  <si>
    <t>Zelda - Pouf - Polished nickel base - Navy Velvet</t>
  </si>
  <si>
    <t>Zelda - Pouf - Base nickel lucido - Navy Velvet</t>
  </si>
  <si>
    <t>SOZEL124CR </t>
  </si>
  <si>
    <t>Chrome base - Black Velvet</t>
  </si>
  <si>
    <t>Zelda - Pouf - Chrome base - Black Velvet</t>
  </si>
  <si>
    <t>Zelda - Pouf - Base cromo - Black Velvet</t>
  </si>
  <si>
    <t>SOZEL124OT</t>
  </si>
  <si>
    <t>Light gold base - Black Velvet</t>
  </si>
  <si>
    <t>Zelda - Pouf - Light gold base - Black Velvet</t>
  </si>
  <si>
    <t>Zelda - Pouf - Base oro chiaro - Black Velvet</t>
  </si>
  <si>
    <t>SOZEL128CR</t>
  </si>
  <si>
    <t>Chrome base - Mustard Velvet</t>
  </si>
  <si>
    <t>Zelda - Pouf - Chrome base - Mustard Velvet</t>
  </si>
  <si>
    <t>Zelda - Pouf - Base cromo - Mustard Velvet</t>
  </si>
  <si>
    <t>SOZELGRVCR</t>
  </si>
  <si>
    <t>Chrome base - Grey Velvet</t>
  </si>
  <si>
    <t>Zelda - Pouf - Chrome base - Grey Velvet</t>
  </si>
  <si>
    <t>Zelda - Pouf - Base cromo - Grey Velvet</t>
  </si>
  <si>
    <t>SOZELGR103OTSAT/P</t>
  </si>
  <si>
    <t>Brushed brass base - Grey Velvet</t>
  </si>
  <si>
    <t>Zelda - Pouf - Brushed brass base - Grey Velvet</t>
  </si>
  <si>
    <t>Zelda - Pouf - Base ottone satinato - Grey Velvet</t>
  </si>
  <si>
    <t>SOZELPVOTSAT/P</t>
  </si>
  <si>
    <t>Brushed brass base - Pink Velvet</t>
  </si>
  <si>
    <t>Zelda - Pouf - Brushed brass base - Pink Velvet</t>
  </si>
  <si>
    <t>Zelda - Pouf - Base ottone satinato - Pink Velvet</t>
  </si>
  <si>
    <t>SPZELCR</t>
  </si>
  <si>
    <t>Vanity tables|Mirrors</t>
  </si>
  <si>
    <t>Silver</t>
  </si>
  <si>
    <t>Mirror</t>
  </si>
  <si>
    <t>Zelda - Mirror - Silver</t>
  </si>
  <si>
    <t>Zelda - Specchio - Argento</t>
  </si>
  <si>
    <t>cm Ø: 105,8 x H: 99,5 x D: 2</t>
  </si>
  <si>
    <t>Ø : 41 5/8” x H: 39 1/8” x D: 3/4”</t>
  </si>
  <si>
    <t>SPZELNK</t>
  </si>
  <si>
    <t>Zelda - Mirror - Polished nickel</t>
  </si>
  <si>
    <t>Zelda - Specchio - Nickel lucido</t>
  </si>
  <si>
    <t>cm Ø: 105,8 x H : 99,5 x D: 2</t>
  </si>
  <si>
    <t>SPZELNKSA</t>
  </si>
  <si>
    <t>Zelda - Mirror - Satin nickel</t>
  </si>
  <si>
    <t>Zelda - Specchio - Nickel satinato</t>
  </si>
  <si>
    <t>SPZELOT</t>
  </si>
  <si>
    <t>Zelda - Mirror - Light gold</t>
  </si>
  <si>
    <t>Zelda - Specchio - Oro chiaro</t>
  </si>
  <si>
    <t>SPZELOTSAT/P</t>
  </si>
  <si>
    <t>Brushed brass</t>
  </si>
  <si>
    <t>Zelda - Mirror - Brushed brass</t>
  </si>
  <si>
    <t>Zelda - Specchio - Ottone satinato</t>
  </si>
  <si>
    <t>SPZELW_CR</t>
  </si>
  <si>
    <t>Zelda - Mirror - Cream</t>
  </si>
  <si>
    <t>Zelda - Specchio - Cream</t>
  </si>
  <si>
    <t>SPZELW_CRMAT</t>
  </si>
  <si>
    <t>Cream Matt</t>
  </si>
  <si>
    <t>Zelda - Mirror - Cream Matt</t>
  </si>
  <si>
    <t>Zelda - Specchio - Cream Matt</t>
  </si>
  <si>
    <t>SPZELW_DB</t>
  </si>
  <si>
    <t>Zelda - Mirror - Deep Black</t>
  </si>
  <si>
    <t>Zelda - Specchio - Deep Black</t>
  </si>
  <si>
    <t>SPZELW_IP</t>
  </si>
  <si>
    <t xml:space="preserve">Intense Pink </t>
  </si>
  <si>
    <t xml:space="preserve">Zelda - Mirror - Intense Pink </t>
  </si>
  <si>
    <t xml:space="preserve">Zelda - Specchio - Intense Pink </t>
  </si>
  <si>
    <t>SPZELW_PW</t>
  </si>
  <si>
    <t>Zelda - Mirror - Pure White</t>
  </si>
  <si>
    <t>Zelda - Specchio - Pure White</t>
  </si>
  <si>
    <t>SPZELW_WG</t>
  </si>
  <si>
    <t>Warm Grey</t>
  </si>
  <si>
    <t>Zelda - Mirror - Warm Grey</t>
  </si>
  <si>
    <t>Zelda - Specchio - Warm Grey</t>
  </si>
  <si>
    <t>SUMMERTIMECRCAL</t>
  </si>
  <si>
    <t>Summertime</t>
  </si>
  <si>
    <t>Cream - Calacatta Borghini</t>
  </si>
  <si>
    <t>Summertime - Vanity unit for washbasin - Cream - Calacatta</t>
  </si>
  <si>
    <t>Summertime - Mobile portalavabo per lavabo - Cream - Calacatta Borghini</t>
  </si>
  <si>
    <t>cm L: 125 x H: 96,5 x D: 62</t>
  </si>
  <si>
    <t>L: 49 2/9” x H: 38” x D: 24 2/5”</t>
  </si>
  <si>
    <t>The price does not include the under counter basin, matching basins: Babylon Ceramic, Rose</t>
  </si>
  <si>
    <t>SUMMERTIMECRGRN</t>
  </si>
  <si>
    <t>Summertime - Vanity unit for washbasin - Cream - Absolute Black</t>
  </si>
  <si>
    <t>Summertime - Mobile portalavabo per lavabo - Cream - Absolute Black</t>
  </si>
  <si>
    <t>SUMMERTIMECRMCA</t>
  </si>
  <si>
    <t>Summertime - Vanity unit for washbasin - Cream - Bianco Carrara</t>
  </si>
  <si>
    <t>Summertime - Mobile portalavabo per lavabo - Cream - Bianco Carrara</t>
  </si>
  <si>
    <t>SUMMERTIMECRNMA</t>
  </si>
  <si>
    <t>Summertime - Vanity unit for washbasin - Cream - Nero Marquinha</t>
  </si>
  <si>
    <t>Summertime - Mobile portalavabo per lavabo - Cream - Nero Marquinha</t>
  </si>
  <si>
    <t>SUMMERTIMEDBCAL</t>
  </si>
  <si>
    <t>Deep Black - Calacatta Borghini</t>
  </si>
  <si>
    <t>Summertime - Vanity unit for washbasin - Deep Black - Calacatta</t>
  </si>
  <si>
    <t>Summertime - Mobile portalavabo per lavabo - Deep Black - Calacatta Borghini</t>
  </si>
  <si>
    <t>SUMMERTIMEDBGRN</t>
  </si>
  <si>
    <t>Summertime - Vanity unit for washbasin - Deep Black - Absolute Black</t>
  </si>
  <si>
    <t>Summertime - Mobile portalavabo per lavabo - Deep Black - Absolute Black</t>
  </si>
  <si>
    <t>SUMMERTIMEDBMCA</t>
  </si>
  <si>
    <t>Summertime - Vanity unit for washbasin - Deep Black - Bianco Carrara</t>
  </si>
  <si>
    <t>Summertime - Mobile portalavabo per lavabo - Deep Black - Bianco Carrara</t>
  </si>
  <si>
    <t>SUMMERTIMEDBNMA</t>
  </si>
  <si>
    <t>Summertime - Vanity unit for washbasin - Deep Black - Nero Marquinha</t>
  </si>
  <si>
    <t>Summertime - Mobile portalavabo per lavabo - Deep Black - Nero Marquinha</t>
  </si>
  <si>
    <t>SUMMERTIMEFACAL</t>
  </si>
  <si>
    <t>Fango -Calacatta Borghini</t>
  </si>
  <si>
    <t>Summertime - Vanity unit for washbasin - Fango -Calacatta</t>
  </si>
  <si>
    <t>Summertime - Mobile portalavabo per lavabo - Fango - Calacatta Borghini</t>
  </si>
  <si>
    <t>SUMMERTIMEFAGRN</t>
  </si>
  <si>
    <t>Fango -Absolute Black</t>
  </si>
  <si>
    <t>Summertime - Vanity unit for washbasin - Fango -Absolute Black</t>
  </si>
  <si>
    <t>Summertime - Mobile portalavabo per lavabo - Fango - Absolute Black</t>
  </si>
  <si>
    <t>LOFT-A60-TBI</t>
  </si>
  <si>
    <t>Showers</t>
  </si>
  <si>
    <t>Shower doors</t>
  </si>
  <si>
    <t>Loft A60</t>
  </si>
  <si>
    <t>White - Clear glass</t>
  </si>
  <si>
    <t>Shower enclosure</t>
  </si>
  <si>
    <t>Loft A60 - Shower enclosure - White - Clear glass</t>
  </si>
  <si>
    <t>Loft A60 - Parete per doccia - Bianco - Vetro trasparente</t>
  </si>
  <si>
    <t>cm L: 198,5/200 x H: 195</t>
  </si>
  <si>
    <t>L: 78 3/4” - 78 1/8” x H: 76 3/4”</t>
  </si>
  <si>
    <t>Reinforcement rods included. Upon request, the glass can be customised with designs, initials and/or logos. Available in 5 finishes: bronze, chrome, light gold, white and black. Available on request in bronze, chrome, light gold and in a selection of RAL colours.</t>
  </si>
  <si>
    <t>LOFT-A60-TNE</t>
  </si>
  <si>
    <t>Black - Clear glass</t>
  </si>
  <si>
    <t>Loft A60 - Shower enclosure - Black - Clear glass</t>
  </si>
  <si>
    <t>Loft A60 - Parete per doccia - Nero - Vetro trasparente</t>
  </si>
  <si>
    <t>LOFT-A60-SBI</t>
  </si>
  <si>
    <t>White - Frosted glass</t>
  </si>
  <si>
    <t>Loft A60 - Shower enclosure - White - Frosted glass</t>
  </si>
  <si>
    <t>Loft A60 - Parete per doccia - Bianco - Vetro satinato</t>
  </si>
  <si>
    <t>LOFT-A60-SNE</t>
  </si>
  <si>
    <t>Black - Frosted glass</t>
  </si>
  <si>
    <t>Loft A60 - Shower enclosure - Black - Frosted glass</t>
  </si>
  <si>
    <t>Loft A60 - Parete per doccia - Nero - Vetro satinato</t>
  </si>
  <si>
    <t>LOFT-B60-TBI</t>
  </si>
  <si>
    <t>Loft B60</t>
  </si>
  <si>
    <t>Loft B60 - Shower enclosure - White - Clear glass</t>
  </si>
  <si>
    <t>Loft B60 - Parete per doccia - Bianco - Vetro trasparente</t>
  </si>
  <si>
    <t>cm L: 158,5/160 x H: 195</t>
  </si>
  <si>
    <t>L: 62 3/8” - 63” x H: 76 3/4”</t>
  </si>
  <si>
    <t>LOFT-B60-TNE</t>
  </si>
  <si>
    <t>Loft B60 - Shower enclosure - Black - Clear glass</t>
  </si>
  <si>
    <t>Loft B60 - Parete per doccia - Nero - Vetro trasparente</t>
  </si>
  <si>
    <t>LOFT-B60-SBI</t>
  </si>
  <si>
    <t>Loft B60 - Shower enclosure - White - Frosted glass</t>
  </si>
  <si>
    <t>Loft B60 - Parete per doccia - Bianco - Vetro satinato</t>
  </si>
  <si>
    <t>LOFT-B60-SNE</t>
  </si>
  <si>
    <t>Loft B60 - Shower enclosure - Black - Frosted glass</t>
  </si>
  <si>
    <t>Loft B60 - Parete per doccia - Nero - Vetro satinato</t>
  </si>
  <si>
    <t>LOFT-C88-TBI</t>
  </si>
  <si>
    <t>Loft C88</t>
  </si>
  <si>
    <t>Loft C88 - Shower enclosure - White - Clear glass</t>
  </si>
  <si>
    <t>Loft C88 - Parete per doccia - Bianco - Vetro trasparente</t>
  </si>
  <si>
    <t>LOFT-C88-TNE</t>
  </si>
  <si>
    <t>Loft C88 - Shower enclosure - Black - Clear glass</t>
  </si>
  <si>
    <t>Loft C88 - Parete per doccia - Nero - Vetro trasparente</t>
  </si>
  <si>
    <t>LOFT-C88-SBI</t>
  </si>
  <si>
    <t>Loft C88 - Shower enclosure - White - Frosted glass</t>
  </si>
  <si>
    <t>Loft C88 - Parete per doccia - Bianco - Vetro satinato</t>
  </si>
  <si>
    <t>LOFT-C88-SNE</t>
  </si>
  <si>
    <t>Loft C88 - Shower enclosure - Black - Frosted glass</t>
  </si>
  <si>
    <t>Loft C88 - Parete per doccia - Nero - Vetro satinato</t>
  </si>
  <si>
    <t>LOFT-D70-TBI</t>
  </si>
  <si>
    <t>Loft D70</t>
  </si>
  <si>
    <t>Loft D70 - Shower enclosure - White - Clear glass</t>
  </si>
  <si>
    <t>Loft D70 - Parete per doccia - Bianco - Vetro trasparente</t>
  </si>
  <si>
    <t>cm L: 104,5/106 x H: 195</t>
  </si>
  <si>
    <t>L: 41 1/8” - 41 3/4” x H: 76 3/4”</t>
  </si>
  <si>
    <t>LOFT-D70-TNE</t>
  </si>
  <si>
    <t>Loft D70 - Shower enclosure - Black - Clear glass</t>
  </si>
  <si>
    <t>Loft D70 - Parete per doccia - Nero - Vetro trasparente</t>
  </si>
  <si>
    <t>LOFT-D70-SBI</t>
  </si>
  <si>
    <t>Loft D70 - Shower enclosure - White - Frosted glass</t>
  </si>
  <si>
    <t>Loft D70 - Parete per doccia - Bianco - Vetro satinato</t>
  </si>
  <si>
    <t>LOFT-D70-SNE</t>
  </si>
  <si>
    <t>Loft D70 - Shower enclosure - Black - Frosted glass</t>
  </si>
  <si>
    <t>Loft D70 - Parete per doccia - Nero - Vetro satinato</t>
  </si>
  <si>
    <t>LOFT-D80-TBI</t>
  </si>
  <si>
    <t>Loft D80</t>
  </si>
  <si>
    <t>Loft D80 - Shower enclosure - White - Clear glass</t>
  </si>
  <si>
    <t>Loft D80 - Parete per doccia - Bianco - Vetro trasparente</t>
  </si>
  <si>
    <t>cm L: 114,5/116 x H: 195</t>
  </si>
  <si>
    <t>L: 45 1/8” - 45 5/8” x H: 76 3/4”</t>
  </si>
  <si>
    <t>LOFT-D80-TNE</t>
  </si>
  <si>
    <t>Loft D80 - Shower enclosure - Black - Clear glass</t>
  </si>
  <si>
    <t>Loft D80 - Parete per doccia - Nero - Vetro trasparente</t>
  </si>
  <si>
    <t>LOFT-D80-SBI</t>
  </si>
  <si>
    <t>Loft D80 - Shower enclosure - White - Frosted glass</t>
  </si>
  <si>
    <t>Loft D80 - Parete per doccia - Bianco - Vetro satinato</t>
  </si>
  <si>
    <t>LOFT-D80-SNE</t>
  </si>
  <si>
    <t>Loft D80 - Shower enclosure - Black - Frosted glass</t>
  </si>
  <si>
    <t>Loft D80 - Parete per doccia - Nero - Vetro satinato</t>
  </si>
  <si>
    <t>LOFT-D90-TBI</t>
  </si>
  <si>
    <t>Loft D90</t>
  </si>
  <si>
    <t>Loft D90 - Shower enclosure - White - Clear glass</t>
  </si>
  <si>
    <t>Loft D90 - Parete per doccia - Bianco - Vetro trasparente</t>
  </si>
  <si>
    <t>cm L: 124,5/126 x H: 195</t>
  </si>
  <si>
    <t>L: 49” - 49 5/8” x H: 76 3/4”</t>
  </si>
  <si>
    <t>LOFT-D90-TNE</t>
  </si>
  <si>
    <t>Loft D90 - Shower enclosure - Black - Clear glass</t>
  </si>
  <si>
    <t>Loft D90 - Parete per doccia - Nero - Vetro trasparente</t>
  </si>
  <si>
    <t>LOFT-D90-SBI</t>
  </si>
  <si>
    <t>Loft D90 - Shower enclosure - White - Frosted glass</t>
  </si>
  <si>
    <t>Loft D90 - Parete per doccia - Bianco - Vetro satinato</t>
  </si>
  <si>
    <t>LOFT-D90-SNE</t>
  </si>
  <si>
    <t>Loft D90 - Shower enclosure - Black - Frosted glass</t>
  </si>
  <si>
    <t>Loft D90 - Parete per doccia - Nero - Vetro satinato</t>
  </si>
  <si>
    <t>LOFT-E70-TBI</t>
  </si>
  <si>
    <t>Loft E70</t>
  </si>
  <si>
    <t>Loft E70 - Shower enclosure - White - Clear glass</t>
  </si>
  <si>
    <t>Loft E70 - Parete per doccia - Bianco - Vetro trasparente</t>
  </si>
  <si>
    <t>cm L: 68,5/70 x H: 195</t>
  </si>
  <si>
    <t>L: 27” - 27 1/2” x H: 76 3/4”</t>
  </si>
  <si>
    <t>LOFT-E70-TNE</t>
  </si>
  <si>
    <t>Loft E70 - Shower enclosure - Black - Clear glass</t>
  </si>
  <si>
    <t>Loft E70 - Parete per doccia - Nero - Vetro trasparente</t>
  </si>
  <si>
    <t>LOFT-E70-SBI</t>
  </si>
  <si>
    <t>Loft E70 - Shower enclosure - White - Frosted glass</t>
  </si>
  <si>
    <t>Loft E70 - Parete per doccia - Bianco - Vetro satinato</t>
  </si>
  <si>
    <t>LOFT-E70-SNE</t>
  </si>
  <si>
    <t>Loft E70 - Shower enclosure - Black - Frosted glass</t>
  </si>
  <si>
    <t>Loft E70 - Parete per doccia - Nero - Vetro satinato</t>
  </si>
  <si>
    <t>LOFT-E80-TBI</t>
  </si>
  <si>
    <t>Loft E80</t>
  </si>
  <si>
    <t>Loft E80 - Shower enclosure - White - Clear glass</t>
  </si>
  <si>
    <t>Loft E80 - Parete per doccia - Bianco - Vetro trasparente</t>
  </si>
  <si>
    <t>cm L: 78,5/80 x H: 195</t>
  </si>
  <si>
    <t>L: 30 7/8” - 31 1/2” x H: 76 3/4”</t>
  </si>
  <si>
    <t>LOFT-E80-TNE</t>
  </si>
  <si>
    <t>Loft E80 - Shower enclosure - Black - Clear glass</t>
  </si>
  <si>
    <t>Loft E80 - Parete per doccia - Nero - Vetro trasparente</t>
  </si>
  <si>
    <t>LOFT-E80-SBI</t>
  </si>
  <si>
    <t>Loft E80 - Shower enclosure - White - Frosted glass</t>
  </si>
  <si>
    <t>Loft E80 - Parete per doccia - Bianco - Vetro satinato</t>
  </si>
  <si>
    <t>LOFT-E80-SNE</t>
  </si>
  <si>
    <t>Loft E80 - Shower enclosure - Black - Frosted glass</t>
  </si>
  <si>
    <t>Loft E80 - Parete per doccia - Nero - Vetro satinato</t>
  </si>
  <si>
    <t>LOFT-E90-TBI</t>
  </si>
  <si>
    <t>Loft E90</t>
  </si>
  <si>
    <t>Loft E90 - Shower enclosure - White - Clear glass</t>
  </si>
  <si>
    <t>Loft E90 - Parete per doccia - Bianco - Vetro trasparente</t>
  </si>
  <si>
    <t>cm L: 88,5/90 x H: 195</t>
  </si>
  <si>
    <t>L: 34 7/8” - 35 3/8” x H: 76 3/4”</t>
  </si>
  <si>
    <t>LOFT-E90-TNE</t>
  </si>
  <si>
    <t>Loft E90 - Shower enclosure - Black - Clear glass</t>
  </si>
  <si>
    <t>Loft E90 - Parete per doccia - Nero - Vetro trasparente</t>
  </si>
  <si>
    <t>LOFT-E90-SBI</t>
  </si>
  <si>
    <t>Loft E90 - Shower enclosure - White - Frosted glass</t>
  </si>
  <si>
    <t>Loft E90 - Parete per doccia - Bianco - Vetro satinato</t>
  </si>
  <si>
    <t>LOFT-E90-SNE</t>
  </si>
  <si>
    <t>Loft E90 - Shower enclosure - Black - Frosted glass</t>
  </si>
  <si>
    <t>Loft E90 - Parete per doccia - Nero - Vetro satinato</t>
  </si>
  <si>
    <t>LOFT-WIF98-TNE</t>
  </si>
  <si>
    <t>Loft Walk-in F98</t>
  </si>
  <si>
    <t>Loft Walk-in F98 - Porta doccia - Nero - Vetro trasparente</t>
  </si>
  <si>
    <t>cm L: 97,2/98 x H: 200</t>
  </si>
  <si>
    <t>L: 38 1/4” - 38 5/8” x H: 78 3/4”</t>
  </si>
  <si>
    <t>Reinforcement rods included. Upon request, the glass can be customised with designs, initials and/or logos. Available in 5 finishes: bronze, chrome, light gold, white and black. When ordering please specify right or left side of the shower cabin. Available on request in bronze, chrome, light gold and in a selection of RAL colours.</t>
  </si>
  <si>
    <t>LOFT-WIF98-TBI</t>
  </si>
  <si>
    <t>Loft Walk-in F98 - Porta doccia - Bianco - Vetro trasparente</t>
  </si>
  <si>
    <t>LOFT-WIF98-SNE</t>
  </si>
  <si>
    <t>Loft Walk-in F98 - Porta doccia - Nero - Vetro satinato</t>
  </si>
  <si>
    <t>LOFT-WIF98-SBI</t>
  </si>
  <si>
    <t>Loft Walk-in F98 - Porta doccia - Bianco - Vetro satinato</t>
  </si>
  <si>
    <t>LOFT-WIF118-TNE</t>
  </si>
  <si>
    <t>Loft Walk-in F118</t>
  </si>
  <si>
    <t>Loft Walk-in F118 - Porta doccia - Nero - Vetro trasparente</t>
  </si>
  <si>
    <t>cm L: 117,2/118 x H: 200</t>
  </si>
  <si>
    <t>L: 46 1/8” - 46 1/2” x H: 78 3/4”</t>
  </si>
  <si>
    <t>LOFT-WIF118-TBI</t>
  </si>
  <si>
    <t>Loft Walk-in F118 - Porta doccia - Bianco - Vetro trasparente</t>
  </si>
  <si>
    <t>LOFT-WIF118-SNE</t>
  </si>
  <si>
    <t>Loft Walk-in F118 - Porta doccia - Nero - Vetro satinato</t>
  </si>
  <si>
    <t>LOFT-WIF118-SBI</t>
  </si>
  <si>
    <t>Loft Walk-in F118 - Porta doccia - Bianco - Vetro satinato</t>
  </si>
  <si>
    <t>LOFT-WIF138-TNE</t>
  </si>
  <si>
    <t>Loft Walk-in F138</t>
  </si>
  <si>
    <t>Loft Walk-in F138 - Porta doccia - Nero - Vetro trasparente</t>
  </si>
  <si>
    <t>cm L: 137,2/138 x H: 200</t>
  </si>
  <si>
    <t>L: 54” - 54 3/8” x H: 78 3/4”</t>
  </si>
  <si>
    <t>LOFT-WIF138-TBI</t>
  </si>
  <si>
    <t>Loft Walk-in F138 - Porta doccia - Bianco - Vetro trasparente</t>
  </si>
  <si>
    <t>LOFT-WIF138-SNE</t>
  </si>
  <si>
    <t>Loft Walk-in F138 - Porta doccia - Nero - Vetro satinato</t>
  </si>
  <si>
    <t>LOFT-WIF138-SBI</t>
  </si>
  <si>
    <t>Loft Walk-in F138 - Porta doccia - Bianco - Vetro satinato</t>
  </si>
  <si>
    <t>LOFT-WIG98-TNE</t>
  </si>
  <si>
    <t>Loft Walk-in G98</t>
  </si>
  <si>
    <t>Loft Walk-in G98 - Porta doccia - Nero - Vetro trasparente</t>
  </si>
  <si>
    <t>LOFT-WIG98-TBI</t>
  </si>
  <si>
    <t>Loft Walk-in G98 - Porta doccia - Bianco - Vetro trasparente</t>
  </si>
  <si>
    <t>LOFT-WIG98-SNE</t>
  </si>
  <si>
    <t>Loft Walk-in G98 - Porta doccia - Nero - Vetro satinato</t>
  </si>
  <si>
    <t>LOFT-WIG98-SBI</t>
  </si>
  <si>
    <t>Loft Walk-in G98 - Porta doccia - Bianco - Vetro satinato</t>
  </si>
  <si>
    <t>LOFT-WIG118-TNE</t>
  </si>
  <si>
    <t>Loft Walk-in G118</t>
  </si>
  <si>
    <t>Loft Walk-in G118 - Porta doccia - Nero - Vetro trasparente</t>
  </si>
  <si>
    <t>LOFT-WIG118-TBI</t>
  </si>
  <si>
    <t>Loft Walk-in G118 - Porta doccia - Bianco - Vetro trasparente</t>
  </si>
  <si>
    <t>LOFT-WIG118-SNE</t>
  </si>
  <si>
    <t>Loft Walk-in G118 - Porta doccia - Nero - Vetro satinato</t>
  </si>
  <si>
    <t>LOFT-WIG118-SBI</t>
  </si>
  <si>
    <t>Loft Walk-in G118 - Porta doccia - Bianco - Vetro satinato</t>
  </si>
  <si>
    <t>LOFT-WIG138-TNE</t>
  </si>
  <si>
    <t>Loft Walk-in G138</t>
  </si>
  <si>
    <t>Loft Walk-in G138 - Porta doccia - Nero - Vetro trasparente</t>
  </si>
  <si>
    <t>LOFT-WIG138-TBI</t>
  </si>
  <si>
    <t>Loft Walk-in G138 - Porta doccia - Bianco - Vetro trasparente</t>
  </si>
  <si>
    <t>LOFT-WIG138-SNE</t>
  </si>
  <si>
    <t>Loft Walk-in G138 - Porta doccia - Nero - Vetro satinato</t>
  </si>
  <si>
    <t>LOFT-WIG138-SBI</t>
  </si>
  <si>
    <t>Loft Walk-in G138 - Porta doccia - Bianco - Vetro satinato</t>
  </si>
  <si>
    <t>LOFT-WIH98-TNE</t>
  </si>
  <si>
    <t>Loft Walk-in H98</t>
  </si>
  <si>
    <t>Loft Walk-in H98 - Porta doccia - Nero - Vetro trasparente</t>
  </si>
  <si>
    <t>LOFT-WIH98-TBI</t>
  </si>
  <si>
    <t>Loft Walk-in H98 - Porta doccia - Bianco - Vetro trasparente</t>
  </si>
  <si>
    <t>LOFT-WIH98-SNE</t>
  </si>
  <si>
    <t>Loft Walk-in H98 - Porta doccia - Nero - Vetro satinato</t>
  </si>
  <si>
    <t>LOFT-WIH98-SBI</t>
  </si>
  <si>
    <t>Loft Walk-in H98 - Porta doccia - Bianco - Vetro satinato</t>
  </si>
  <si>
    <t>LOFT-WIH118-TNE</t>
  </si>
  <si>
    <t>Loft Walk-in H118</t>
  </si>
  <si>
    <t>Loft Walk-in H118 - Porta doccia - Nero - Vetro trasparente</t>
  </si>
  <si>
    <t>LOFT-WIH118-TBI</t>
  </si>
  <si>
    <t>Loft Walk-in H118 - Porta doccia - Bianco - Vetro trasparente</t>
  </si>
  <si>
    <t>LOFT-WIH118-SNE</t>
  </si>
  <si>
    <t>Loft Walk-in H118 - Porta doccia - Nero - Vetro satinato</t>
  </si>
  <si>
    <t>LOFT-WIH118-SBI</t>
  </si>
  <si>
    <t>Loft Walk-in H118 - Porta doccia - Bianco - Vetro satinato</t>
  </si>
  <si>
    <t>LOFT-WIH138-TNE</t>
  </si>
  <si>
    <t>Loft Walk-in H138</t>
  </si>
  <si>
    <t>Loft Walk-in H138 - Porta doccia - Nero - Vetro trasparente</t>
  </si>
  <si>
    <t>LOFT-WIH138-TBI</t>
  </si>
  <si>
    <t>Loft Walk-in H138 - Porta doccia - Bianco - Vetro trasparente</t>
  </si>
  <si>
    <t>LOFT-WIH138-SNE</t>
  </si>
  <si>
    <t>Loft Walk-in H138 - Porta doccia - Nero - Vetro satinato</t>
  </si>
  <si>
    <t>LOFT-WIH138-SBI</t>
  </si>
  <si>
    <t>Loft Walk-in H138 - Porta doccia - Bianco - Vetro satinato</t>
  </si>
  <si>
    <t>MAS/110TCR</t>
  </si>
  <si>
    <t>Majestic MAS/110</t>
  </si>
  <si>
    <t>Chrome - Clear glass</t>
  </si>
  <si>
    <t>Sliding door</t>
  </si>
  <si>
    <t>Majestic MAS/110 - Sliding door - Chrome - Clear glass</t>
  </si>
  <si>
    <t>Majestic MAS/110 - Porta per doccia a nicchia - Cromo - Vetro trasparente</t>
  </si>
  <si>
    <t>cm L: 108/112 x H: 185</t>
  </si>
  <si>
    <t>L: 42 1/2” - 44 1/8” x H: 72 7/8”</t>
  </si>
  <si>
    <t xml:space="preserve">Upon request, the glass can be customised with designs, initials and/or logos. Extra charge of p 2.08 for every smoked or extra clear glass (fixed or not). The prices shown below always refer to a transparent fixed side; for each decorated or frosted glass fixed part, an extra charge of p 3.58 must be added. </t>
  </si>
  <si>
    <t>MAS/110TOT</t>
  </si>
  <si>
    <t>Light gold - Clear glass</t>
  </si>
  <si>
    <t>Majestic MAS/110 - Sliding door - Light gold - Clear glass</t>
  </si>
  <si>
    <t>Majestic MAS/110 - Porta per doccia a nicchia - Oro chiaro - Vetro trasparente</t>
  </si>
  <si>
    <t>MAS/110SCR</t>
  </si>
  <si>
    <t>Chrome - Frosted glass</t>
  </si>
  <si>
    <t>Majestic MAS/110 - Sliding door - Chrome - Frosted glass</t>
  </si>
  <si>
    <t>Majestic MAS/110 - Porta per doccia a nicchia - Cromo - Vetro satinato</t>
  </si>
  <si>
    <t>MAS/110SOT</t>
  </si>
  <si>
    <t>Light gold - Frosted glass</t>
  </si>
  <si>
    <t>Majestic MAS/110 - Sliding door - Light gold - Frosted glass</t>
  </si>
  <si>
    <t>Majestic MAS/110 - Porta per doccia a nicchia - Oro chiaro - Vetro satinato</t>
  </si>
  <si>
    <t>MAS/110DCR</t>
  </si>
  <si>
    <t>Chrome - Decorated glass</t>
  </si>
  <si>
    <t>Majestic MAS/110 - Sliding door - Chrome - Decorated glass</t>
  </si>
  <si>
    <t>Majestic MAS/110 - Porta per doccia a nicchia - Cromo - Vetro decorato</t>
  </si>
  <si>
    <t>MAS/110DOT</t>
  </si>
  <si>
    <t>Light gold - Decorated glass</t>
  </si>
  <si>
    <t>Majestic MAS/110 - Sliding door - Light gold - Decorated glass</t>
  </si>
  <si>
    <t>Majestic MAS/110 - Porta per doccia a nicchia - Oro chiaro - Vetro decorato</t>
  </si>
  <si>
    <t>MAS/120TCR</t>
  </si>
  <si>
    <t>Majestic MAS/120</t>
  </si>
  <si>
    <t>Majestic MAS/120 - Sliding door - Chrome - Clear glass</t>
  </si>
  <si>
    <t>Majestic MAS/120 - Porta per doccia a nicchia - Cromo - Vetro trasparente</t>
  </si>
  <si>
    <t>cm L: 118/122 x H: 185</t>
  </si>
  <si>
    <t>L: 46 1/2” - 48” x H: 72 7/8”</t>
  </si>
  <si>
    <t>MAS/120TOT</t>
  </si>
  <si>
    <t>Majestic MAS/120 - Sliding door - Light gold - Clear glass</t>
  </si>
  <si>
    <t>Majestic MAS/120 - Porta per doccia a nicchia - Oro chiaro - Vetro trasparente</t>
  </si>
  <si>
    <t>MAS/120SCR</t>
  </si>
  <si>
    <t>Majestic MAS/120 - Sliding door - Chrome - Frosted glass</t>
  </si>
  <si>
    <t>Majestic MAS/120 - Porta per doccia a nicchia - Cromo - Vetro satinato</t>
  </si>
  <si>
    <t>MAS/120SOT</t>
  </si>
  <si>
    <t>Majestic MAS/120 - Sliding door - Light gold - Frosted glass</t>
  </si>
  <si>
    <t>Majestic MAS/120 - Porta per doccia a nicchia - Oro chiaro - Vetro satinato</t>
  </si>
  <si>
    <t>MAS/120DCR</t>
  </si>
  <si>
    <t>Majestic MAS/120 - Sliding door - Chrome - Decorated glass</t>
  </si>
  <si>
    <t>Majestic MAS/120 - Porta per doccia a nicchia - Cromo - Vetro decorato</t>
  </si>
  <si>
    <t>MAS/120DOT</t>
  </si>
  <si>
    <t>Majestic MAS/120 - Sliding door - Light gold - Decorated glass</t>
  </si>
  <si>
    <t>Majestic MAS/120 - Porta per doccia a nicchia - Oro chiaro - Vetro decorato</t>
  </si>
  <si>
    <t>MAS/130TCR</t>
  </si>
  <si>
    <t>Majestic MAS/130</t>
  </si>
  <si>
    <t>Majestic MAS/130 - Sliding door - Chrome - Clear glass</t>
  </si>
  <si>
    <t>Majestic MAS/130 - Porta per doccia a nicchia - Cromo - Vetro trasparente</t>
  </si>
  <si>
    <t>cm L: 128/132 x H: 185</t>
  </si>
  <si>
    <t>L: 50 3/8” - 52” x H: 72 7/8”</t>
  </si>
  <si>
    <t>MAS/130TOT</t>
  </si>
  <si>
    <t>Majestic MAS/130 - Sliding door - Light gold - Clear glass</t>
  </si>
  <si>
    <t>Majestic MAS/130 - Porta per doccia a nicchia - Oro chiaro - Vetro trasparente</t>
  </si>
  <si>
    <t>MAS/130SCR</t>
  </si>
  <si>
    <t>Majestic MAS/130 - Sliding door - Chrome - Frosted glass</t>
  </si>
  <si>
    <t>Majestic MAS/130 - Porta per doccia a nicchia - Cromo - Vetro satinato</t>
  </si>
  <si>
    <t>MAS/130SOT</t>
  </si>
  <si>
    <t>Majestic MAS/130 - Sliding door - Light gold - Frosted glass</t>
  </si>
  <si>
    <t>Majestic MAS/130 - Porta per doccia a nicchia - Oro chiaro - Vetro satinato</t>
  </si>
  <si>
    <t>MAS/130DCR</t>
  </si>
  <si>
    <t>Majestic MAS/130 - Sliding door - Chrome - Decorated glass</t>
  </si>
  <si>
    <t>Majestic MAS/130 - Porta per doccia a nicchia - Cromo - Vetro decorato</t>
  </si>
  <si>
    <t>MAS/130DOT</t>
  </si>
  <si>
    <t>Majestic MAS/130 - Sliding door - Light gold - Decorated glass</t>
  </si>
  <si>
    <t>Majestic MAS/130 - Porta per doccia a nicchia - Oro chiaro - Vetro decorato</t>
  </si>
  <si>
    <t>CQM70ATCR</t>
  </si>
  <si>
    <t>Modern 70 A</t>
  </si>
  <si>
    <t>Shower door</t>
  </si>
  <si>
    <t>Modern 70 A - Shower door - Chrome - Clear glass</t>
  </si>
  <si>
    <t>Modern 70 A - Porta per doccia - Cromo - Vetro trasparente</t>
  </si>
  <si>
    <t>cm L: 70,5 x H: 198</t>
  </si>
  <si>
    <t>L: 27 3/4” x H: 78”</t>
  </si>
  <si>
    <t>Upon request, the glass can be customised with designs, initials and/or logos. Extra charge of p 2.08 for every smoked or extra clear glass (fixed or not). This shower door has no compensating profiles. To install it correctly, the walls must be completely parallel with each other and perpendicular to the floor. Seals available on request.</t>
  </si>
  <si>
    <t>CQM70ATOT</t>
  </si>
  <si>
    <t>Modern 70 A - Shower door - Light gold - Clear glass</t>
  </si>
  <si>
    <t>Modern 70 A - Porta per doccia - Oro chiaro - Vetro trasparente</t>
  </si>
  <si>
    <t>CQM70ASCR</t>
  </si>
  <si>
    <t>Modern 70 A - Shower door - Chrome - Frosted glass</t>
  </si>
  <si>
    <t>Modern 70 A - Porta per doccia - Cromo - Vetro satinato</t>
  </si>
  <si>
    <t>CQM70ASOT</t>
  </si>
  <si>
    <t>Modern 70 A - Shower door - Light gold - Frosted glass</t>
  </si>
  <si>
    <t>Modern 70 A - Porta per doccia - Oro chiaro - Vetro satinato</t>
  </si>
  <si>
    <t>CQM70ADCR</t>
  </si>
  <si>
    <t>Modern 70 A - Shower door - Chrome - Decorated glass</t>
  </si>
  <si>
    <t>Modern 70 A - Porta per doccia - Cromo - Vetro decorato</t>
  </si>
  <si>
    <t>CQM70ADOT</t>
  </si>
  <si>
    <t>Modern 70 A - Shower door - Light gold - Decorated glass</t>
  </si>
  <si>
    <t>Modern 70 A - Porta per doccia - Oro chiaro - Vetro decorato</t>
  </si>
  <si>
    <t>CQM70BTCR</t>
  </si>
  <si>
    <t>Modern 70 B</t>
  </si>
  <si>
    <t>Modern 70 B - Shower door - Chrome - Clear glass</t>
  </si>
  <si>
    <t>Modern 70 B - Porta per doccia - Cromo - Vetro trasparente</t>
  </si>
  <si>
    <t>cm L: 70,5 x H: 203</t>
  </si>
  <si>
    <t>L: 27 3/4” x H: 79 7/8”</t>
  </si>
  <si>
    <t>CQM70BTOT</t>
  </si>
  <si>
    <t>Modern 70 B - Shower door - Light gold - Clear glass</t>
  </si>
  <si>
    <t>Modern 70 B - Porta per doccia - Oro chiaro - Vetro trasparente</t>
  </si>
  <si>
    <t>CQM70BSCR</t>
  </si>
  <si>
    <t>Modern 70 B - Shower door - Chrome - Frosted glass</t>
  </si>
  <si>
    <t>Modern 70 B - Porta per doccia - Cromo - Vetro satinato</t>
  </si>
  <si>
    <t>CQM70BSOT</t>
  </si>
  <si>
    <t>Modern 70 B - Shower door - Light gold - Frosted glass</t>
  </si>
  <si>
    <t>Modern 70 B - Porta per doccia - Oro chiaro - Vetro satinato</t>
  </si>
  <si>
    <t>CQM70BDCR</t>
  </si>
  <si>
    <t>Modern 70 B - Shower door - Chrome - Decorated glass</t>
  </si>
  <si>
    <t>Modern 70 B - Porta per doccia - Cromo - Vetro decorato</t>
  </si>
  <si>
    <t>CQM70BDOT</t>
  </si>
  <si>
    <t>Modern 70 B - Shower door - Light gold - Decorated glass</t>
  </si>
  <si>
    <t>Modern 70 B - Porta per doccia - Oro chiaro - Vetro decorato</t>
  </si>
  <si>
    <t>CQM70CTCR</t>
  </si>
  <si>
    <t>Modern 70 C</t>
  </si>
  <si>
    <t>Modern 70 - Shower door - Chrome - Clear glass</t>
  </si>
  <si>
    <t>Modern 70 C - Porta per doccia - Cromo - Vetro trasparente</t>
  </si>
  <si>
    <t>cm L: 70,5 x H: 190</t>
  </si>
  <si>
    <t>L: 27 3/4” x H: 74 3/4”</t>
  </si>
  <si>
    <t>CQM70CTOT</t>
  </si>
  <si>
    <t>Modern 70 - Shower door - Light gold - Clear glass</t>
  </si>
  <si>
    <t>Modern 70 C - Porta per doccia - Oro chiaro - Vetro trasparente</t>
  </si>
  <si>
    <t>CQM70CSCR</t>
  </si>
  <si>
    <t>Modern 70 - Shower door - Chrome - Frosted glass</t>
  </si>
  <si>
    <t>Modern 70 C - Porta per doccia - Cromo - Vetro satinato</t>
  </si>
  <si>
    <t>CQM70CSOT</t>
  </si>
  <si>
    <t>Modern 70 - Shower door - Light gold - Frosted glass</t>
  </si>
  <si>
    <t>Modern 70 C - Porta per doccia - Oro chiaro - Vetro satinato</t>
  </si>
  <si>
    <t>CQM70CDCR</t>
  </si>
  <si>
    <t>Modern 70 - Shower door - Chrome - Decorated glass</t>
  </si>
  <si>
    <t>Modern 70 C - Porta per doccia - Cromo - Vetro decorato</t>
  </si>
  <si>
    <t>CQM70CDOT</t>
  </si>
  <si>
    <t>Modern 70 - Shower door - Light gold - Decorated glass</t>
  </si>
  <si>
    <t>Modern 70 C - Porta per doccia - Oro chiaro - Vetro decorato</t>
  </si>
  <si>
    <t>CQM80ATCR</t>
  </si>
  <si>
    <t>Modern 80 A</t>
  </si>
  <si>
    <t>Modern 80 A - Shower door - Chrome - Clear glass</t>
  </si>
  <si>
    <t>Modern 80 A - Porta per doccia - Cromo - Vetro trasparente</t>
  </si>
  <si>
    <t>cm L: 80,5 x H: 198</t>
  </si>
  <si>
    <t>L: 31 3/4” x H: 78”</t>
  </si>
  <si>
    <t>CQM80ATOT</t>
  </si>
  <si>
    <t>Modern 80 A - Shower door - Light gold - Clear glass</t>
  </si>
  <si>
    <t>Modern 80 A - Porta per doccia - Oro chiaro - Vetro trasparente</t>
  </si>
  <si>
    <t>CQM80ASCR</t>
  </si>
  <si>
    <t>Modern 80 A - Shower door - Chrome - Frosted glass</t>
  </si>
  <si>
    <t>Modern 80 A - Porta per doccia - Cromo - Vetro satinato</t>
  </si>
  <si>
    <t>CQM80ASOT</t>
  </si>
  <si>
    <t>Modern 80 A - Shower door - Light gold - Frosted glass</t>
  </si>
  <si>
    <t>Modern 80 A - Porta per doccia - Oro chiaro - Vetro satinato</t>
  </si>
  <si>
    <t>CQM80ADCR</t>
  </si>
  <si>
    <t>Modern 80 A - Shower door - Chrome - Decorated glass</t>
  </si>
  <si>
    <t>Modern 80 A - Porta per doccia - Cromo - Vetro decorato</t>
  </si>
  <si>
    <t>CQM80ADOT</t>
  </si>
  <si>
    <t>Modern 80 A - Shower door - Light gold - Decorated glass</t>
  </si>
  <si>
    <t>Modern 80 A - Porta per doccia - Oro chiaro - Vetro decorato</t>
  </si>
  <si>
    <t>CQM80BTCR</t>
  </si>
  <si>
    <t>Modern 80 B</t>
  </si>
  <si>
    <t>Modern 80 B - Shower door - Chrome - Clear glass</t>
  </si>
  <si>
    <t>Modern 80 B - Porta per doccia - Cromo - Vetro trasparente</t>
  </si>
  <si>
    <t>cm L: 80,5 x H: 203</t>
  </si>
  <si>
    <t>L: 31 3/4” x H: 79 7/8”</t>
  </si>
  <si>
    <t>CQM80BTOT</t>
  </si>
  <si>
    <t>Modern 80 B - Shower door - Light gold - Clear glass</t>
  </si>
  <si>
    <t>Modern 80 B - Porta per doccia - Oro chiaro - Vetro trasparente</t>
  </si>
  <si>
    <t>CQM80BSCR</t>
  </si>
  <si>
    <t>Modern 80 B - Shower door - Chrome - Frosted glass</t>
  </si>
  <si>
    <t>Modern 80 B - Porta per doccia - Cromo - Vetro satinato</t>
  </si>
  <si>
    <t>CQM80BSOT</t>
  </si>
  <si>
    <t>Modern 80 B - Shower door - Light gold - Frosted glass</t>
  </si>
  <si>
    <t>Modern 80 B - Porta per doccia - Oro chiaro - Vetro satinato</t>
  </si>
  <si>
    <t>CQM80BDCR</t>
  </si>
  <si>
    <t>Modern 80 B - Shower door - Chrome - Decorated glass</t>
  </si>
  <si>
    <t>Modern 80 B - Porta per doccia - Cromo - Vetro decorato</t>
  </si>
  <si>
    <t>CQM80BDOT</t>
  </si>
  <si>
    <t>Modern 80 B - Shower door - Light gold - Decorated glass</t>
  </si>
  <si>
    <t>Modern 80 B - Porta per doccia - Oro chiaro - Vetro decorato</t>
  </si>
  <si>
    <t>CQM80CTCR</t>
  </si>
  <si>
    <t>Modern 80 C</t>
  </si>
  <si>
    <t>Modern 80 - Shower door - Chrome - Clear glass</t>
  </si>
  <si>
    <t>Modern 80 C - Porta per doccia - Cromo - Vetro trasparente</t>
  </si>
  <si>
    <t>cm L: 80,5 x H: 190</t>
  </si>
  <si>
    <t>L: 31 3/4” x H: 74 3/4”</t>
  </si>
  <si>
    <t>CQM80CTOT</t>
  </si>
  <si>
    <t>Modern 80 - Shower door - Light gold - Clear glass</t>
  </si>
  <si>
    <t>Modern 80 C - Porta per doccia - Oro chiaro - Vetro trasparente</t>
  </si>
  <si>
    <t>CQM80CSCR</t>
  </si>
  <si>
    <t>Modern 80 - Shower door - Chrome - Frosted glass</t>
  </si>
  <si>
    <t>Modern 80 C - Porta per doccia - Cromo - Vetro satinato</t>
  </si>
  <si>
    <t>CQM80CSOT</t>
  </si>
  <si>
    <t>Modern 80 - Shower door - Light gold - Frosted glass</t>
  </si>
  <si>
    <t>Modern 80 C - Porta per doccia - Oro chiaro - Vetro satinato</t>
  </si>
  <si>
    <t>CQM80CDCR</t>
  </si>
  <si>
    <t>Modern 80 - Shower door - Chrome - Decorated glass</t>
  </si>
  <si>
    <t>Modern 80 C - Porta per doccia - Cromo - Vetro decorato</t>
  </si>
  <si>
    <t>CQM80CDOT</t>
  </si>
  <si>
    <t>Modern 80 - Shower door - Light gold - Decorated glass</t>
  </si>
  <si>
    <t>Modern 80 C - Porta per doccia - Oro chiaro - Vetro decorato</t>
  </si>
  <si>
    <t>CQM90ATCR</t>
  </si>
  <si>
    <t>Modern 90 A</t>
  </si>
  <si>
    <t>Modern 90 A - Shower door - Chrome - Clear glass</t>
  </si>
  <si>
    <t>Modern 90 A - Porta per doccia - Cromo - Vetro trasparente</t>
  </si>
  <si>
    <t>cm L: 90,5 x H: 198</t>
  </si>
  <si>
    <t>L: 35 5/8” x H: 78”</t>
  </si>
  <si>
    <t>CQM90ATOT</t>
  </si>
  <si>
    <t>Modern 90 A - Shower door - Light gold - Clear glass</t>
  </si>
  <si>
    <t>Modern 90 A - Porta per doccia - Oro chiaro - Vetro trasparente</t>
  </si>
  <si>
    <t>CQM90ASCR</t>
  </si>
  <si>
    <t>Modern 90 A - Shower door - Chrome - Frosted glass</t>
  </si>
  <si>
    <t>Modern 90 A - Porta per doccia - Cromo - Vetro satinato</t>
  </si>
  <si>
    <t>CQM90ASOT</t>
  </si>
  <si>
    <t>Modern 90 A - Shower door - Light gold - Frosted glass</t>
  </si>
  <si>
    <t>Modern 90 A - Porta per doccia - Oro chiaro - Vetro satinato</t>
  </si>
  <si>
    <t>CQM90ADCR</t>
  </si>
  <si>
    <t>Modern 90 A - Shower door - Chrome - Decorated glass</t>
  </si>
  <si>
    <t>Modern 90 A - Porta per doccia - Cromo - Vetro decorato</t>
  </si>
  <si>
    <t>CQM90ADOT</t>
  </si>
  <si>
    <t>Modern 90 A - Shower door - Light gold - Decorated glass</t>
  </si>
  <si>
    <t>Modern 90 A - Porta per doccia - Oro chiaro - Vetro decorato</t>
  </si>
  <si>
    <t>CQM90BTCR</t>
  </si>
  <si>
    <t>Modern 90 B</t>
  </si>
  <si>
    <t>Modern 90 B - Shower door - Chrome - Clear glass</t>
  </si>
  <si>
    <t>Modern 90 B - Porta per doccia - Cromo - Vetro trasparente</t>
  </si>
  <si>
    <t>cm L: 90,5 x H: 203</t>
  </si>
  <si>
    <t>L: 35 5/8” x H: 79 7/8”</t>
  </si>
  <si>
    <t>CQM90BTOT</t>
  </si>
  <si>
    <t>Modern 90 B - Shower door - Light gold - Clear glass</t>
  </si>
  <si>
    <t>Modern 90 B - Porta per doccia - Oro chiaro - Vetro trasparente</t>
  </si>
  <si>
    <t>CQM90BSCR</t>
  </si>
  <si>
    <t>Modern 90 B - Shower door - Chrome - Frosted glass</t>
  </si>
  <si>
    <t>Modern 90 B - Porta per doccia - Cromo - Vetro satinato</t>
  </si>
  <si>
    <t>CQM90BSOT</t>
  </si>
  <si>
    <t>Modern 90 B - Shower door - Light gold - Frosted glass</t>
  </si>
  <si>
    <t>Modern 90 B - Porta per doccia - Oro chiaro - Vetro satinato</t>
  </si>
  <si>
    <t>CQM90BDCR</t>
  </si>
  <si>
    <t>Modern 90 B - Shower door - Chrome - Decorated glass</t>
  </si>
  <si>
    <t>Modern 90 B - Porta per doccia - Cromo - Vetro decorato</t>
  </si>
  <si>
    <t>CQM90BDOT</t>
  </si>
  <si>
    <t>Modern 90 B - Shower door - Light gold - Decorated glass</t>
  </si>
  <si>
    <t>Modern 90 B - Porta per doccia - Oro chiaro - Vetro decorato</t>
  </si>
  <si>
    <t>CQM90CTCR</t>
  </si>
  <si>
    <t>Modern 90 C</t>
  </si>
  <si>
    <t>Modern 90 - Shower door - Chrome - Clear glass</t>
  </si>
  <si>
    <t>Modern 90 C - Porta per doccia - Cromo - Vetro trasparente</t>
  </si>
  <si>
    <t>cm L: 90,5 x H: 190</t>
  </si>
  <si>
    <t>L: 35 5/8” x H: 74 3/4”</t>
  </si>
  <si>
    <t>CQM90CTOT</t>
  </si>
  <si>
    <t>Modern 90 - Shower door - Light gold - Clear glass</t>
  </si>
  <si>
    <t>Modern 90 C - Porta per doccia - Oro chiaro - Vetro trasparente</t>
  </si>
  <si>
    <t>CQM90CSCR</t>
  </si>
  <si>
    <t>Modern 90 - Shower door - Chrome - Frosted glass</t>
  </si>
  <si>
    <t>Modern 90 C - Porta per doccia - Cromo - Vetro satinato</t>
  </si>
  <si>
    <t>CQM90CSOT</t>
  </si>
  <si>
    <t>Modern 90 - Shower door - Light gold - Frosted glass</t>
  </si>
  <si>
    <t>Modern 90 C - Porta per doccia - Oro chiaro - Vetro satinato</t>
  </si>
  <si>
    <t>CQM90CDCR</t>
  </si>
  <si>
    <t>Modern 90 - Shower door - Chrome - Decorated glass</t>
  </si>
  <si>
    <t>Modern 90 C - Porta per doccia - Cromo - Vetro decorato</t>
  </si>
  <si>
    <t>CQM90CDOT</t>
  </si>
  <si>
    <t>Modern 90 - Shower door - Light gold - Decorated glass</t>
  </si>
  <si>
    <t>Modern 90 C - Porta per doccia - Oro chiaro - Vetro decorato</t>
  </si>
  <si>
    <t>CQK70ATCR</t>
  </si>
  <si>
    <t>Savoy K70 A</t>
  </si>
  <si>
    <t>Savoy K70 A - Shower enclosure - Chrome - Clear glass</t>
  </si>
  <si>
    <t>Savoy K70 A - Parete per doccia - Cromo - Vetro trasparente</t>
  </si>
  <si>
    <t>cm L: 108/112 x H: 189</t>
  </si>
  <si>
    <t>L: 42 1/2” - 44 1/8” x H: 74 3/8”</t>
  </si>
  <si>
    <t>CQK70ATOT</t>
  </si>
  <si>
    <t>Savoy K70 A - Shower enclosure - Light gold - Clear glass</t>
  </si>
  <si>
    <t>Savoy K70 A - Parete per doccia - Oro chiaro - Vetro trasparente</t>
  </si>
  <si>
    <t>CQK70ASCR</t>
  </si>
  <si>
    <t>Savoy K70 A - Shower enclosure - Chrome - Frosted glass</t>
  </si>
  <si>
    <t>Savoy K70 A - Parete per doccia - Cromo - Vetro satinato</t>
  </si>
  <si>
    <t>CQK70ASOT</t>
  </si>
  <si>
    <t>Savoy K70 A - Shower enclosure - Light gold - Frosted glass</t>
  </si>
  <si>
    <t>Savoy K70 A - Parete per doccia - Oro chiaro - Vetro satinato</t>
  </si>
  <si>
    <t>CQK70ADCR</t>
  </si>
  <si>
    <t>Savoy K70 A - Shower enclosure - Chrome - Decorated glass</t>
  </si>
  <si>
    <t>Savoy K70 A - Parete per doccia - Cromo - Vetro decorato</t>
  </si>
  <si>
    <t>CQK70ADOT</t>
  </si>
  <si>
    <t>Savoy K70 A - Shower enclosure - Light gold - Decorated glass</t>
  </si>
  <si>
    <t>Savoy K70 A - Parete per doccia - Oro chiaro - Vetro decorato</t>
  </si>
  <si>
    <t>CQK70BTCR</t>
  </si>
  <si>
    <t>Savoy K70 B</t>
  </si>
  <si>
    <t>Savoy K70 B - Shower enclosure - Chrome - Clear glass</t>
  </si>
  <si>
    <t>Savoy K70 B - Parete per doccia - Cromo - Vetro trasparente</t>
  </si>
  <si>
    <t>cm L: 108/112 x H: 194</t>
  </si>
  <si>
    <t>L: 42 1/2” - 44 1/8” x H: 76 3/8”</t>
  </si>
  <si>
    <t>CQK70BTOT</t>
  </si>
  <si>
    <t>Savoy K70 B - Shower enclosure - Light gold - Clear glass</t>
  </si>
  <si>
    <t>Savoy K70 B - Parete per doccia - Oro chiaro - Vetro trasparente</t>
  </si>
  <si>
    <t>CQK70BSCR</t>
  </si>
  <si>
    <t>Savoy K70 B - Shower enclosure - Chrome - Frosted glass</t>
  </si>
  <si>
    <t>Savoy K70 B - Parete per doccia - Cromo - Vetro satinato</t>
  </si>
  <si>
    <t>CQK70BSOT</t>
  </si>
  <si>
    <t>Savoy K70 B - Shower enclosure - Light gold - Frosted glass</t>
  </si>
  <si>
    <t>Savoy K70 B - Parete per doccia - Oro chiaro - Vetro satinato</t>
  </si>
  <si>
    <t>CQK70BDCR</t>
  </si>
  <si>
    <t>Savoy K70 B - Shower enclosure - Chrome - Decorated glass</t>
  </si>
  <si>
    <t>Savoy K70 B - Parete per doccia - Cromo - Vetro decorato</t>
  </si>
  <si>
    <t>CQK70BDOT</t>
  </si>
  <si>
    <t>Savoy K70 B - Shower enclosure - Light gold - Decorated glass</t>
  </si>
  <si>
    <t>Savoy K70 B - Parete per doccia - Oro chiaro - Vetro decorato</t>
  </si>
  <si>
    <t>CQK70CTCR</t>
  </si>
  <si>
    <t>Savoy K70 C</t>
  </si>
  <si>
    <t>Savoy K70 - Shower enclosure - Chrome - Clear glass</t>
  </si>
  <si>
    <t>Savoy K70 C - Parete per doccia - Cromo - Vetro trasparente</t>
  </si>
  <si>
    <t>cm L: 108/112 x H: 181</t>
  </si>
  <si>
    <t>L: 42 1/2” - 44 1/8” x H: 71 1/4”</t>
  </si>
  <si>
    <t>CQK70CTOT</t>
  </si>
  <si>
    <t>Savoy K70 - Shower enclosure - Light gold - Clear glass</t>
  </si>
  <si>
    <t>Savoy K70 C - Parete per doccia - Oro chiaro - Vetro trasparente</t>
  </si>
  <si>
    <t>CQK70CSCR</t>
  </si>
  <si>
    <t>Savoy K70 - Shower enclosure - Chrome - Frosted glass</t>
  </si>
  <si>
    <t>Savoy K70 C - Parete per doccia - Cromo - Vetro satinato</t>
  </si>
  <si>
    <t>CQK70CSOT</t>
  </si>
  <si>
    <t>Savoy K70 - Shower enclosure - Light gold - Frosted glass</t>
  </si>
  <si>
    <t>Savoy K70 C - Parete per doccia - Oro chiaro - Vetro satinato</t>
  </si>
  <si>
    <t>CQK70CDCR</t>
  </si>
  <si>
    <t>Savoy K70 - Shower enclosure - Chrome - Decorated glass</t>
  </si>
  <si>
    <t>Savoy K70 C - Parete per doccia - Cromo - Vetro decorato</t>
  </si>
  <si>
    <t>CQK70CDOT</t>
  </si>
  <si>
    <t>Savoy K70 - Shower enclosure - Light gold - Decorated glass</t>
  </si>
  <si>
    <t>Savoy K70 C - Parete per doccia - Oro chiaro - Vetro decorato</t>
  </si>
  <si>
    <t>CQK80ATCR</t>
  </si>
  <si>
    <t>Savoy K80 A</t>
  </si>
  <si>
    <t>Savoy K80 A - Shower enclosure - Chrome - Clear glass</t>
  </si>
  <si>
    <t>Savoy K80 A - Parete per doccia - Cromo - Vetro trasparente</t>
  </si>
  <si>
    <t>cm L: 118/122 x H: 189</t>
  </si>
  <si>
    <t>L: 46 1/2” - 48” x H: 74 3/8”</t>
  </si>
  <si>
    <t>CQK80ATOT</t>
  </si>
  <si>
    <t>Savoy K80 A - Shower enclosure - Light gold - Clear glass</t>
  </si>
  <si>
    <t>Savoy K80 A - Parete per doccia - Oro chiaro - Vetro trasparente</t>
  </si>
  <si>
    <t>CQK80ASCR</t>
  </si>
  <si>
    <t>Savoy K80 A - Shower enclosure - Chrome - Frosted glass</t>
  </si>
  <si>
    <t>Savoy K80 A - Parete per doccia - Cromo - Vetro satinato</t>
  </si>
  <si>
    <t>CQK80ASOT</t>
  </si>
  <si>
    <t>Savoy K80 A - Shower enclosure - Light gold - Frosted glass</t>
  </si>
  <si>
    <t>Savoy K80 A - Parete per doccia - Oro chiaro - Vetro satinato</t>
  </si>
  <si>
    <t>CQK80ADCR</t>
  </si>
  <si>
    <t>Savoy K80 A - Shower enclosure - Chrome - Decorated glass</t>
  </si>
  <si>
    <t>Savoy K80 A - Parete per doccia - Cromo - Vetro decorato</t>
  </si>
  <si>
    <t>CQK80ADOT</t>
  </si>
  <si>
    <t>Savoy K80 A - Shower enclosure - Light gold - Decorated glass</t>
  </si>
  <si>
    <t>Savoy K80 A - Parete per doccia - Oro chiaro - Vetro decorato</t>
  </si>
  <si>
    <t>CQK80BTCR</t>
  </si>
  <si>
    <t>Savoy K80 B</t>
  </si>
  <si>
    <t>Savoy K80 B - Shower enclosure - Chrome - Clear glass</t>
  </si>
  <si>
    <t>Savoy K80 B - Parete per doccia - Cromo - Vetro trasparente</t>
  </si>
  <si>
    <t>cm L: 118/122 x H: 194</t>
  </si>
  <si>
    <t>L: 46 1/2” - 48” x H: 76 3/8”</t>
  </si>
  <si>
    <t>CQK80BTOT</t>
  </si>
  <si>
    <t>Savoy K80 B - Shower enclosure - Light gold - Clear glass</t>
  </si>
  <si>
    <t>Savoy K80 B - Parete per doccia - Oro chiaro - Vetro trasparente</t>
  </si>
  <si>
    <t>CQK80BSCR</t>
  </si>
  <si>
    <t>Savoy K80 B - Shower enclosure - Chrome - Frosted glass</t>
  </si>
  <si>
    <t>Savoy K80 B - Parete per doccia - Cromo - Vetro satinato</t>
  </si>
  <si>
    <t>CQK80BSOT</t>
  </si>
  <si>
    <t>Savoy K80 B - Shower enclosure - Light gold - Frosted glass</t>
  </si>
  <si>
    <t>Savoy K80 B - Parete per doccia - Oro chiaro - Vetro satinato</t>
  </si>
  <si>
    <t>CQK80BDCR</t>
  </si>
  <si>
    <t>Savoy K80 B - Shower enclosure - Chrome - Decorated glass</t>
  </si>
  <si>
    <t>Savoy K80 B - Parete per doccia - Cromo - Vetro decorato</t>
  </si>
  <si>
    <t>CQK80BDOT</t>
  </si>
  <si>
    <t>Savoy K80 B - Shower enclosure - Light gold - Decorated glass</t>
  </si>
  <si>
    <t>Savoy K80 B - Parete per doccia - Oro chiaro - Vetro decorato</t>
  </si>
  <si>
    <t>CQK80CTCR</t>
  </si>
  <si>
    <t>Savoy K80 C</t>
  </si>
  <si>
    <t>Savoy K80 - Shower enclosure - Chrome - Clear glass</t>
  </si>
  <si>
    <t>Savoy K80 C - Parete per doccia - Cromo - Vetro trasparente</t>
  </si>
  <si>
    <t>cm L: 118/122 x H: 181</t>
  </si>
  <si>
    <t>L: 46 1/2” - 48” x H: 71 1/4”</t>
  </si>
  <si>
    <t>CQK80CTOT</t>
  </si>
  <si>
    <t>Savoy K80 - Shower enclosure - Light gold - Clear glass</t>
  </si>
  <si>
    <t>Savoy K80 C - Parete per doccia - Oro chiaro - Vetro trasparente</t>
  </si>
  <si>
    <t>CQK80CSCR</t>
  </si>
  <si>
    <t>Savoy K80 - Shower enclosure - Chrome - Frosted glass</t>
  </si>
  <si>
    <t>Savoy K80 C - Parete per doccia - Cromo - Vetro satinato</t>
  </si>
  <si>
    <t>CQK80CSOT</t>
  </si>
  <si>
    <t>Savoy K80 - Shower enclosure - Light gold - Frosted glass</t>
  </si>
  <si>
    <t>Savoy K80 C - Parete per doccia - Oro chiaro - Vetro satinato</t>
  </si>
  <si>
    <t>CQK80CDCR</t>
  </si>
  <si>
    <t>Savoy K80 - Shower enclosure - Chrome - Decorated glass</t>
  </si>
  <si>
    <t>Savoy K80 C - Parete per doccia - Cromo - Vetro decorato</t>
  </si>
  <si>
    <t>CQK80CDOT</t>
  </si>
  <si>
    <t>Savoy K80 - Shower enclosure - Light gold - Decorated glass</t>
  </si>
  <si>
    <t>Savoy K80 C - Parete per doccia - Oro chiaro - Vetro decorato</t>
  </si>
  <si>
    <t>CQK90ATCR</t>
  </si>
  <si>
    <t>Savoy K90 A</t>
  </si>
  <si>
    <t>Savoy K90 A - Shower enclosure - Chrome - Clear glass</t>
  </si>
  <si>
    <t>Savoy K90 A - Parete per doccia - Cromo - Vetro trasparente</t>
  </si>
  <si>
    <t>cm L: 128/132 x H: 189</t>
  </si>
  <si>
    <t>L: 50 3/8” - 52” x H: 74 3/8”</t>
  </si>
  <si>
    <t>CQK90ATOT</t>
  </si>
  <si>
    <t>Savoy K90 A - Shower enclosure - Light gold - Clear glass</t>
  </si>
  <si>
    <t>Savoy K90 A - Parete per doccia - Oro chiaro - Vetro trasparente</t>
  </si>
  <si>
    <t>CQK90ASCR</t>
  </si>
  <si>
    <t>Savoy K90 A - Shower enclosure - Chrome - Frosted glass</t>
  </si>
  <si>
    <t>Savoy K90 A - Parete per doccia - Cromo - Vetro satinato</t>
  </si>
  <si>
    <t>CQK90ASOT</t>
  </si>
  <si>
    <t>Savoy K90 A - Shower enclosure - Light gold - Frosted glass</t>
  </si>
  <si>
    <t>Savoy K90 A - Parete per doccia - Oro chiaro - Vetro satinato</t>
  </si>
  <si>
    <t>CQK90ADCR</t>
  </si>
  <si>
    <t>Savoy K90 A - Shower enclosure - Chrome - Decorated glass</t>
  </si>
  <si>
    <t>Savoy K90 A - Parete per doccia - Cromo - Vetro decorato</t>
  </si>
  <si>
    <t>CQK90ADOT</t>
  </si>
  <si>
    <t>Savoy K90 A - Shower enclosure - Light gold - Decorated glass</t>
  </si>
  <si>
    <t>Savoy K90 A - Parete per doccia - Oro chiaro - Vetro decorato</t>
  </si>
  <si>
    <t>CQK90BTCR</t>
  </si>
  <si>
    <t>Savoy K90 B</t>
  </si>
  <si>
    <t>Savoy K90 B - Shower enclosure - Chrome - Clear glass</t>
  </si>
  <si>
    <t>Savoy K90 B - Parete per doccia - Cromo - Vetro trasparente</t>
  </si>
  <si>
    <t>cm L: 128/132 x H: 194</t>
  </si>
  <si>
    <t>L: 50 3/8” - 52” x H: 76 3/8”</t>
  </si>
  <si>
    <t>CQK90BTOT</t>
  </si>
  <si>
    <t>Savoy K90 B - Shower enclosure - Light gold - Clear glass</t>
  </si>
  <si>
    <t>Savoy K90 B - Parete per doccia - Oro chiaro - Vetro trasparente</t>
  </si>
  <si>
    <t>CQK90BSCR</t>
  </si>
  <si>
    <t>Savoy K90 B - Shower enclosure - Chrome - Frosted glass</t>
  </si>
  <si>
    <t>Savoy K90 B - Parete per doccia - Cromo - Vetro satinato</t>
  </si>
  <si>
    <t>CQK90BSOT</t>
  </si>
  <si>
    <t>Savoy K90 B - Shower enclosure - Light gold - Frosted glass</t>
  </si>
  <si>
    <t>Savoy K90 B - Parete per doccia - Oro chiaro - Vetro satinato</t>
  </si>
  <si>
    <t>CQK90BDCR</t>
  </si>
  <si>
    <t>Savoy K90 B - Shower enclosure - Chrome - Decorated glass</t>
  </si>
  <si>
    <t>Savoy K90 B - Parete per doccia - Cromo - Vetro decorato</t>
  </si>
  <si>
    <t>CQK90BDOT</t>
  </si>
  <si>
    <t>Savoy K90 B - Shower enclosure - Light gold - Decorated glass</t>
  </si>
  <si>
    <t>Savoy K90 B - Parete per doccia - Oro chiaro - Vetro decorato</t>
  </si>
  <si>
    <t>CQK90CTCR</t>
  </si>
  <si>
    <t>Savoy K90 C</t>
  </si>
  <si>
    <t>Savoy K90 - Shower enclosure - Chrome - Clear glass</t>
  </si>
  <si>
    <t>Savoy K90 C - Parete per doccia - Cromo - Vetro trasparente</t>
  </si>
  <si>
    <t>cm L: 128/132 x H: 181</t>
  </si>
  <si>
    <t>L: 50 3/8” - 52” x H: 71 1/4”</t>
  </si>
  <si>
    <t>CQK90CTOT</t>
  </si>
  <si>
    <t>Savoy K90 - Shower enclosure - Light gold - Clear glass</t>
  </si>
  <si>
    <t>Savoy K90 C - Parete per doccia - Oro chiaro - Vetro trasparente</t>
  </si>
  <si>
    <t>CQK90CSCR</t>
  </si>
  <si>
    <t>Savoy K90 - Shower enclosure - Chrome - Frosted glass</t>
  </si>
  <si>
    <t>Savoy K90 C - Parete per doccia - Cromo - Vetro satinato</t>
  </si>
  <si>
    <t>CQK90CSOT</t>
  </si>
  <si>
    <t>Savoy K90 - Shower enclosure - Light gold - Frosted glass</t>
  </si>
  <si>
    <t>Savoy K90 C - Parete per doccia - Oro chiaro - Vetro satinato</t>
  </si>
  <si>
    <t>CQK90CDCR</t>
  </si>
  <si>
    <t>Savoy K90 - Shower enclosure - Chrome - Decorated glass</t>
  </si>
  <si>
    <t>Savoy K90 C - Parete per doccia - Cromo - Vetro decorato</t>
  </si>
  <si>
    <t>CQK90CDOT</t>
  </si>
  <si>
    <t>Savoy K90 - Shower enclosure - Light gold - Decorated glass</t>
  </si>
  <si>
    <t>Savoy K90 C - Parete per doccia - Oro chiaro - Vetro decorato</t>
  </si>
  <si>
    <t>CQV70ATCR</t>
  </si>
  <si>
    <t>Savoy V70 A</t>
  </si>
  <si>
    <t>Savoy V70 A - Shower door - Chrome - Clear glass</t>
  </si>
  <si>
    <t>Savoy V70 A - Porta per doccia - Cromo - Vetro trasparente</t>
  </si>
  <si>
    <t>cm L: 68/72 x H: 189</t>
  </si>
  <si>
    <t>L: 26 3/4” - 28 3/8” x H: 74 3/8”</t>
  </si>
  <si>
    <t xml:space="preserve">Upon request, the glass can be customised with designs, initials and/or logos. Extra charge of p 2.08 for every smoked or extra clear glass (fixed or not). </t>
  </si>
  <si>
    <t>CQV70ATOT</t>
  </si>
  <si>
    <t>Savoy V70 A - Shower door - Light gold - Clear glass</t>
  </si>
  <si>
    <t>Savoy V70 A - Porta per doccia - Oro chiaro - Vetro trasparente</t>
  </si>
  <si>
    <t>CQV70ASCR</t>
  </si>
  <si>
    <t>Savoy V70 A - Shower door - Chrome - Frosted glass</t>
  </si>
  <si>
    <t>Savoy V70 A - Porta per doccia - Cromo - Vetro satinato</t>
  </si>
  <si>
    <t>CQV70ASOT</t>
  </si>
  <si>
    <t>Savoy V70 A - Shower door - Light gold - Frosted glass</t>
  </si>
  <si>
    <t>Savoy V70 A - Porta per doccia - Oro chiaro - Vetro satinato</t>
  </si>
  <si>
    <t>CQV70ADCR</t>
  </si>
  <si>
    <t>Savoy V70 A - Shower door - Chrome - Decorated glass</t>
  </si>
  <si>
    <t>Savoy V70 A - Porta per doccia - Cromo - Vetro decorato</t>
  </si>
  <si>
    <t>CQV70ADOT</t>
  </si>
  <si>
    <t>Savoy V70 A - Shower door - Light gold - Decorated glass</t>
  </si>
  <si>
    <t>Savoy V70 A - Porta per doccia - Oro chiaro - Vetro decorato</t>
  </si>
  <si>
    <t>CQV70BTCR</t>
  </si>
  <si>
    <t>Savoy V70 B</t>
  </si>
  <si>
    <t>Savoy V70 B - Shower door - Chrome - Clear glass</t>
  </si>
  <si>
    <t>Savoy V70 B - Porta per doccia - Cromo - Vetro trasparente</t>
  </si>
  <si>
    <t>cm L: 68/72 x H: 194</t>
  </si>
  <si>
    <t>L: 26 3/4” - 28 3/8” x H: 76 3/8”</t>
  </si>
  <si>
    <t>CQV70BTOT</t>
  </si>
  <si>
    <t>Savoy V70 B - Shower door - Light gold - Clear glass</t>
  </si>
  <si>
    <t>Savoy V70 B - Porta per doccia - Oro chiaro - Vetro trasparente</t>
  </si>
  <si>
    <t>CQV70BSCR</t>
  </si>
  <si>
    <t>Savoy V70 B - Shower door - Chrome - Frosted glass</t>
  </si>
  <si>
    <t>Savoy V70 B - Porta per doccia - Cromo - Vetro satinato</t>
  </si>
  <si>
    <t>CQV70BSOT</t>
  </si>
  <si>
    <t>Savoy V70 B - Shower door - Light gold - Frosted glass</t>
  </si>
  <si>
    <t>Savoy V70 B - Porta per doccia - Oro chiaro - Vetro satinato</t>
  </si>
  <si>
    <t>CQV70BDCR</t>
  </si>
  <si>
    <t>Savoy V70 B - Shower door - Chrome - Decorated glass</t>
  </si>
  <si>
    <t>Savoy V70 B - Porta per doccia - Cromo - Vetro decorato</t>
  </si>
  <si>
    <t>CQV70BDOT</t>
  </si>
  <si>
    <t>Savoy V70 B - Shower door - Light gold - Decorated glass</t>
  </si>
  <si>
    <t>Savoy V70 B - Porta per doccia - Oro chiaro - Vetro decorato</t>
  </si>
  <si>
    <t>CQV70CTCR</t>
  </si>
  <si>
    <t>Savoy V70 C</t>
  </si>
  <si>
    <t>Savoy V70 - Shower door - Chrome - Clear glass</t>
  </si>
  <si>
    <t>Savoy V70 C - Porta per doccia - Cromo - Vetro trasparente</t>
  </si>
  <si>
    <t>cm L: 68/72 x H: 181</t>
  </si>
  <si>
    <t>L: 26 3/4” - 28 3/8” x H: 71 1/4”</t>
  </si>
  <si>
    <t>CQV70CTOT</t>
  </si>
  <si>
    <t>Savoy V70 - Shower door - Light gold - Clear glass</t>
  </si>
  <si>
    <t>Savoy V70 C - Porta per doccia - Oro chiaro - Vetro trasparente</t>
  </si>
  <si>
    <t>CQV70CSCR</t>
  </si>
  <si>
    <t>Savoy V70 - Shower door - Chrome - Frosted glass</t>
  </si>
  <si>
    <t>Savoy V70 C - Porta per doccia - Cromo - Vetro satinato</t>
  </si>
  <si>
    <t>CQV70CSOT</t>
  </si>
  <si>
    <t>Savoy V70 - Shower door - Light gold - Frosted glass</t>
  </si>
  <si>
    <t>Savoy V70 C - Porta per doccia - Oro chiaro - Vetro satinato</t>
  </si>
  <si>
    <t>CQV70CDCR</t>
  </si>
  <si>
    <t>Savoy V70 - Shower door - Chrome - Decorated glass</t>
  </si>
  <si>
    <t>Savoy V70 C - Porta per doccia - Cromo - Vetro decorato</t>
  </si>
  <si>
    <t>CQV70CDOT</t>
  </si>
  <si>
    <t>Savoy V70 - Shower door - Light gold - Decorated glass</t>
  </si>
  <si>
    <t>Savoy V70 C - Porta per doccia - Oro chiaro - Vetro decorato</t>
  </si>
  <si>
    <t>CQV80ATCR</t>
  </si>
  <si>
    <t>Savoy V80 A</t>
  </si>
  <si>
    <t>Savoy V80 A - Shower door - Chrome - Clear glass</t>
  </si>
  <si>
    <t>Savoy V80 A - Porta per doccia - Cromo - Vetro trasparente</t>
  </si>
  <si>
    <t>cm L: 78/82 x H: 189</t>
  </si>
  <si>
    <t>L: 30 3/4” - 32 1/4” x H: 74 3/8”</t>
  </si>
  <si>
    <t>CQV80ATOT</t>
  </si>
  <si>
    <t>Savoy V80 A - Shower door - Light gold - Clear glass</t>
  </si>
  <si>
    <t>Savoy V80 A - Porta per doccia - Oro chiaro - Vetro trasparente</t>
  </si>
  <si>
    <t>CQV80ASCR</t>
  </si>
  <si>
    <t>Savoy V80 A - Shower door - Chrome - Frosted glass</t>
  </si>
  <si>
    <t>Savoy V80 A - Porta per doccia - Cromo - Vetro satinato</t>
  </si>
  <si>
    <t>CQV80ASOT</t>
  </si>
  <si>
    <t>Savoy V80 A - Shower door - Light gold - Frosted glass</t>
  </si>
  <si>
    <t>Savoy V80 A - Porta per doccia - Oro chiaro - Vetro satinato</t>
  </si>
  <si>
    <t>CQV80ADCR</t>
  </si>
  <si>
    <t>Savoy V80 A - Shower door - Chrome - Decorated glass</t>
  </si>
  <si>
    <t>Savoy V80 A - Porta per doccia - Cromo - Vetro decorato</t>
  </si>
  <si>
    <t>CQV80ADOT</t>
  </si>
  <si>
    <t>Savoy V80 A - Shower door - Light gold - Decorated glass</t>
  </si>
  <si>
    <t>Savoy V80 A - Porta per doccia - Oro chiaro - Vetro decorato</t>
  </si>
  <si>
    <t>CQV80BTCR</t>
  </si>
  <si>
    <t>Savoy V80 B</t>
  </si>
  <si>
    <t>Savoy V80 B - Shower door - Chrome - Clear glass</t>
  </si>
  <si>
    <t>Savoy V80 B - Porta per doccia - Cromo - Vetro trasparente</t>
  </si>
  <si>
    <t>cm L: 78/82 x H: 194</t>
  </si>
  <si>
    <t>L: 30 3/4” - 32 1/4” x H: 76 3/8”</t>
  </si>
  <si>
    <t>CQV80BTOT</t>
  </si>
  <si>
    <t>Savoy V80 B - Shower door - Light gold - Clear glass</t>
  </si>
  <si>
    <t>Savoy V80 B - Porta per doccia - Oro chiaro - Vetro trasparente</t>
  </si>
  <si>
    <t>CQV80BSCR</t>
  </si>
  <si>
    <t>Savoy V80 B - Shower door - Chrome - Frosted glass</t>
  </si>
  <si>
    <t>Savoy V80 B - Porta per doccia - Cromo - Vetro satinato</t>
  </si>
  <si>
    <t>CQV80BSOT</t>
  </si>
  <si>
    <t>Savoy V80 B - Shower door - Light gold - Frosted glass</t>
  </si>
  <si>
    <t>Savoy V80 B - Porta per doccia - Oro chiaro - Vetro satinato</t>
  </si>
  <si>
    <t>CQV80BDCR</t>
  </si>
  <si>
    <t>Savoy V80 B - Shower door - Chrome - Decorated glass</t>
  </si>
  <si>
    <t>Savoy V80 B - Porta per doccia - Cromo - Vetro decorato</t>
  </si>
  <si>
    <t>CQV80BDOT</t>
  </si>
  <si>
    <t>Savoy V80 B - Shower door - Light gold - Decorated glass</t>
  </si>
  <si>
    <t>Savoy V80 B - Porta per doccia - Oro chiaro - Vetro decorato</t>
  </si>
  <si>
    <t>CQV80CTCR</t>
  </si>
  <si>
    <t>Savoy V80 C</t>
  </si>
  <si>
    <t>Savoy V80 - Shower door - Chrome - Clear glass</t>
  </si>
  <si>
    <t>Savoy V80 C - Porta per doccia - Cromo - Vetro trasparente</t>
  </si>
  <si>
    <t>cm L: 78/82 x H: 181</t>
  </si>
  <si>
    <t>L: 30 3/4” - 32 1/4” x H: 71 1/4”</t>
  </si>
  <si>
    <t>CQV80CTOT</t>
  </si>
  <si>
    <t>Savoy V80 - Shower door - Light gold - Clear glass</t>
  </si>
  <si>
    <t>Savoy V80 C - Porta per doccia - Oro chiaro - Vetro trasparente</t>
  </si>
  <si>
    <t>CQV80CSCR</t>
  </si>
  <si>
    <t>Savoy V80 - Shower door - Chrome - Frosted glass</t>
  </si>
  <si>
    <t>Savoy V80 C - Porta per doccia - Cromo - Vetro satinato</t>
  </si>
  <si>
    <t>CQV80CSOT</t>
  </si>
  <si>
    <t>Savoy V80 - Shower door - Light gold - Frosted glass</t>
  </si>
  <si>
    <t>Savoy V80 C - Porta per doccia - Oro chiaro - Vetro satinato</t>
  </si>
  <si>
    <t>CQV80CDCR</t>
  </si>
  <si>
    <t>Savoy V80 - Shower door - Chrome - Decorated glass</t>
  </si>
  <si>
    <t>Savoy V80 C - Porta per doccia - Cromo - Vetro decorato</t>
  </si>
  <si>
    <t>CQV80CDOT</t>
  </si>
  <si>
    <t>Savoy V80 - Shower door - Light gold - Decorated glass</t>
  </si>
  <si>
    <t>Savoy V80 C - Porta per doccia - Oro chiaro - Vetro decorato</t>
  </si>
  <si>
    <t>CQV90ATCR</t>
  </si>
  <si>
    <t>Savoy V90 A</t>
  </si>
  <si>
    <t>Savoy V90 A - Shower door - Chrome - Clear glass</t>
  </si>
  <si>
    <t>Savoy V90 A - Porta per doccia - Cromo - Vetro trasparente</t>
  </si>
  <si>
    <t>cm L: 88/92 x H: 189</t>
  </si>
  <si>
    <t>L: 35 5/8” - 36 1/4” x H: 74 3/8”</t>
  </si>
  <si>
    <t>CQV90ATOT</t>
  </si>
  <si>
    <t>Savoy V90 A - Shower door - Light gold - Clear glass</t>
  </si>
  <si>
    <t>Savoy V90 A - Porta per doccia - Oro chiaro - Vetro trasparente</t>
  </si>
  <si>
    <t>CQV90ASCR</t>
  </si>
  <si>
    <t>Savoy V90 A - Shower door - Chrome - Frosted glass</t>
  </si>
  <si>
    <t>Savoy V90 A - Porta per doccia - Cromo - Vetro satinato</t>
  </si>
  <si>
    <t>CQV90ASOT</t>
  </si>
  <si>
    <t>Savoy V90 A - Shower door - Light gold - Frosted glass</t>
  </si>
  <si>
    <t>Savoy V90 A - Porta per doccia - Oro chiaro - Vetro satinato</t>
  </si>
  <si>
    <t>CQV90ADCR</t>
  </si>
  <si>
    <t>Savoy V90 A - Shower door - Chrome - Decorated glass</t>
  </si>
  <si>
    <t>Savoy V90 A - Porta per doccia - Cromo - Vetro decorato</t>
  </si>
  <si>
    <t>CQV90ADOT</t>
  </si>
  <si>
    <t>Savoy V90 A - Shower door - Light gold - Decorated glass</t>
  </si>
  <si>
    <t>Savoy V90 A - Porta per doccia - Oro chiaro - Vetro decorato</t>
  </si>
  <si>
    <t>CQV90BTCR</t>
  </si>
  <si>
    <t>Savoy V90 B</t>
  </si>
  <si>
    <t>Savoy V90 B - Shower door - Chrome - Clear glass</t>
  </si>
  <si>
    <t>Savoy V90 B - Porta per doccia - Cromo - Vetro trasparente</t>
  </si>
  <si>
    <t>cm L: 88/92 x H: 194</t>
  </si>
  <si>
    <t>L: 35 5/8” - 36 1/4” x H: 76 3/8”</t>
  </si>
  <si>
    <t>CQV90BTOT</t>
  </si>
  <si>
    <t>Savoy V90 B - Shower door - Light gold - Clear glass</t>
  </si>
  <si>
    <t>Savoy V90 B - Porta per doccia - Oro chiaro - Vetro trasparente</t>
  </si>
  <si>
    <t>CQV90BSCR</t>
  </si>
  <si>
    <t>Savoy V90 B - Shower door - Chrome - Frosted glass</t>
  </si>
  <si>
    <t>Savoy V90 B - Porta per doccia - Cromo - Vetro satinato</t>
  </si>
  <si>
    <t>CQV90BSOT</t>
  </si>
  <si>
    <t>Savoy V90 B - Shower door - Light gold - Frosted glass</t>
  </si>
  <si>
    <t>Savoy V90 B - Porta per doccia - Oro chiaro - Vetro satinato</t>
  </si>
  <si>
    <t>CQV90BDCR</t>
  </si>
  <si>
    <t>Savoy V90 B - Shower door - Chrome - Decorated glass</t>
  </si>
  <si>
    <t>Savoy V90 B - Porta per doccia - Cromo - Vetro decorato</t>
  </si>
  <si>
    <t>CQV90BDOT</t>
  </si>
  <si>
    <t>Savoy V90 B - Shower door - Light gold - Decorated glass</t>
  </si>
  <si>
    <t>Savoy V90 B - Porta per doccia - Oro chiaro - Vetro decorato</t>
  </si>
  <si>
    <t>CQV90CTCR</t>
  </si>
  <si>
    <t>Savoy V90 C</t>
  </si>
  <si>
    <t>Savoy V90 - Shower door - Chrome - Clear glass</t>
  </si>
  <si>
    <t>Savoy V90 C - Porta per doccia - Cromo - Vetro trasparente</t>
  </si>
  <si>
    <t>cm L: 88/92 x H: 181</t>
  </si>
  <si>
    <t>L: 35 5/8” - 36 1/4” x H: 71 1/4”</t>
  </si>
  <si>
    <t>CQV90CTOT</t>
  </si>
  <si>
    <t>Savoy V90 - Shower door - Light gold - Clear glass</t>
  </si>
  <si>
    <t>Savoy V90 C - Porta per doccia - Oro chiaro - Vetro trasparente</t>
  </si>
  <si>
    <t>CQV90CSCR</t>
  </si>
  <si>
    <t>Savoy V90 - Shower door - Chrome - Frosted glass</t>
  </si>
  <si>
    <t>Savoy V90 C - Porta per doccia - Cromo - Vetro satinato</t>
  </si>
  <si>
    <t>CQV90CSOT</t>
  </si>
  <si>
    <t>Savoy V90 - Shower door - Light gold - Frosted glass</t>
  </si>
  <si>
    <t>Savoy V90 C - Porta per doccia - Oro chiaro - Vetro satinato</t>
  </si>
  <si>
    <t>CQV90CDCR</t>
  </si>
  <si>
    <t>Savoy V90 - Shower door - Chrome - Decorated glass</t>
  </si>
  <si>
    <t>Savoy V90 C - Porta per doccia - Cromo - Vetro decorato</t>
  </si>
  <si>
    <t>CQV90CDOT</t>
  </si>
  <si>
    <t>Savoy V90 - Shower door - Light gold - Decorated glass</t>
  </si>
  <si>
    <t>Savoy V90 C - Porta per doccia - Oro chiaro - Vetro decorato</t>
  </si>
  <si>
    <t>CQJ90ATCR</t>
  </si>
  <si>
    <t>Shower stalls</t>
  </si>
  <si>
    <t>Savoy J90 A</t>
  </si>
  <si>
    <t>Corner enclosures</t>
  </si>
  <si>
    <t>Savoy J90 A - Corner enclosures - Chrome - Clear glass</t>
  </si>
  <si>
    <t>Savoy J90 A - Cabine doccia ad angolo - Cromo - Vetro trasparente</t>
  </si>
  <si>
    <t>cm L: 89/91 x H: 189 x D: 89/91</t>
  </si>
  <si>
    <t>L: 35” - 35 7/8” x H: 74 3/8” D: 35” - 35 7/8”</t>
  </si>
  <si>
    <t>CQJ90ATOT</t>
  </si>
  <si>
    <t>Savoy J90 A - Corner enclosures - Light gold - Clear glass</t>
  </si>
  <si>
    <t>Savoy J90 A - Cabine doccia ad angolo - Oro chiaro - Vetro trasparente</t>
  </si>
  <si>
    <t>CQJ90ASCR</t>
  </si>
  <si>
    <t>Savoy J90 A - Corner enclosures - Chrome - Frosted glass</t>
  </si>
  <si>
    <t>Savoy J90 A - Cabine doccia ad angolo - Cromo - Vetro satinato</t>
  </si>
  <si>
    <t>CQJ90ASOT</t>
  </si>
  <si>
    <t>Savoy J90 A - Corner enclosures - Light gold - Frosted glass</t>
  </si>
  <si>
    <t>Savoy J90 A - Cabine doccia ad angolo - Oro chiaro - Vetro satinato</t>
  </si>
  <si>
    <t>CQJ90ADCR</t>
  </si>
  <si>
    <t>Savoy J90 A - Corner enclosures - Chrome - Decorated glass</t>
  </si>
  <si>
    <t>Savoy J90 A - Cabine doccia ad angolo - Cromo - Vetro decorato</t>
  </si>
  <si>
    <t>CQJ90ADOT</t>
  </si>
  <si>
    <t>Savoy J90 A - Corner enclosures - Light gold - Decorated glass</t>
  </si>
  <si>
    <t>Savoy J90 A - Cabine doccia ad angolo - Oro chiaro - Vetro decorato</t>
  </si>
  <si>
    <t>CQJ90BTCR</t>
  </si>
  <si>
    <t>Savoy J90 B</t>
  </si>
  <si>
    <t>Savoy J90 B - Corner enclosures - Chrome - Clear glass</t>
  </si>
  <si>
    <t>Savoy J90 B - Cabine doccia ad angolo - Cromo - Vetro trasparente</t>
  </si>
  <si>
    <t>cm L: 89/91 x H: 194 x D: 89/91</t>
  </si>
  <si>
    <t>L: 35” - 35 7/8” x H: 76 3/8” D: 35” - 35 7/8”</t>
  </si>
  <si>
    <t>CQJ90BTOT</t>
  </si>
  <si>
    <t>Savoy J90 B - Corner enclosures - Light gold - Clear glass</t>
  </si>
  <si>
    <t>Savoy J90 B - Cabine doccia ad angolo - Oro chiaro - Vetro trasparente</t>
  </si>
  <si>
    <t>CQJ90BSCR</t>
  </si>
  <si>
    <t>Savoy J90 B - Corner enclosures - Chrome - Frosted glass</t>
  </si>
  <si>
    <t>Savoy J90 B - Cabine doccia ad angolo - Cromo - Vetro satinato</t>
  </si>
  <si>
    <t>CQJ90BSOT</t>
  </si>
  <si>
    <t>Savoy J90 B - Corner enclosures - Light gold - Frosted glass</t>
  </si>
  <si>
    <t>Savoy J90 B - Cabine doccia ad angolo - Oro chiaro - Vetro satinato</t>
  </si>
  <si>
    <t>CQJ90BDCR</t>
  </si>
  <si>
    <t>Savoy J90 B - Corner enclosures - Chrome - Decorated glass</t>
  </si>
  <si>
    <t>Savoy J90 B - Cabine doccia ad angolo - Cromo - Vetro decorato</t>
  </si>
  <si>
    <t>CQJ90BDOT</t>
  </si>
  <si>
    <t>Savoy J90 B - Corner enclosures - Light gold - Decorated glass</t>
  </si>
  <si>
    <t>Savoy J90 B - Cabine doccia ad angolo - Oro chiaro - Vetro decorato</t>
  </si>
  <si>
    <t>CQJ90CTCR</t>
  </si>
  <si>
    <t>Savoy J90 C</t>
  </si>
  <si>
    <t>Savoy J90 - Corner enclosures - Chrome - Clear glass</t>
  </si>
  <si>
    <t>Savoy J90 C - Cabine doccia ad angolo - Cromo - Vetro trasparente</t>
  </si>
  <si>
    <t>cm L: 89/91 x H: 181 x D: 89/91</t>
  </si>
  <si>
    <t>L: 35” - 35 7/8” x H: 71 1/4” D: 35” - 35 7/8”</t>
  </si>
  <si>
    <t>CQJ90CTOT</t>
  </si>
  <si>
    <t>Savoy J90 - Corner enclosures - Light gold - Clear glass</t>
  </si>
  <si>
    <t>Savoy J90 C - Cabine doccia ad angolo - Oro chiaro - Vetro trasparente</t>
  </si>
  <si>
    <t>CQJ90CSCR</t>
  </si>
  <si>
    <t>Savoy J90 - Corner enclosures - Chrome - Frosted glass</t>
  </si>
  <si>
    <t>Savoy J90 C - Cabine doccia ad angolo - Cromo - Vetro satinato</t>
  </si>
  <si>
    <t>CQJ90CSOT</t>
  </si>
  <si>
    <t>Savoy J90 - Corner enclosures - Light gold - Frosted glass</t>
  </si>
  <si>
    <t>Savoy J90 C - Cabine doccia ad angolo - Oro chiaro - Vetro satinato</t>
  </si>
  <si>
    <t>CQJ90CDCR</t>
  </si>
  <si>
    <t>Savoy J90 - Corner enclosures - Chrome - Decorated glass</t>
  </si>
  <si>
    <t>Savoy J90 C - Cabine doccia ad angolo - Cromo - Vetro decorato</t>
  </si>
  <si>
    <t>CQJ90CDOT</t>
  </si>
  <si>
    <t>Savoy J90 - Corner enclosures - Light gold - Decorated glass</t>
  </si>
  <si>
    <t>Savoy J90 C - Cabine doccia ad angolo - Oro chiaro - Vetro decorato</t>
  </si>
  <si>
    <t>CQJ100ATCR</t>
  </si>
  <si>
    <t>Savoy J100 A</t>
  </si>
  <si>
    <t>Savoy J100 A - Corner enclosures - Chrome - Clear glass</t>
  </si>
  <si>
    <t>Savoy J100 A - Cabine doccia ad angolo - Cromo - Vetro trasparente</t>
  </si>
  <si>
    <t>cm L: 99/101 x H: 189 x D: 99/101</t>
  </si>
  <si>
    <t>L: 39” - 39 3/4” x H: 74 3/8” D: 39” - 39 3/4”</t>
  </si>
  <si>
    <t>CQJ100ATOT</t>
  </si>
  <si>
    <t>Savoy J100 A - Corner enclosures - Light gold - Clear glass</t>
  </si>
  <si>
    <t>Savoy J100 A - Cabine doccia ad angolo - Oro chiaro - Vetro trasparente</t>
  </si>
  <si>
    <t>CQJ100ASCR</t>
  </si>
  <si>
    <t>Savoy J100 A - Corner enclosures - Chrome - Frosted glass</t>
  </si>
  <si>
    <t>Savoy J100 A - Cabine doccia ad angolo - Cromo - Vetro satinato</t>
  </si>
  <si>
    <t>CQJ100ASOT</t>
  </si>
  <si>
    <t>Savoy J100 A - Corner enclosures - Light gold - Frosted glass</t>
  </si>
  <si>
    <t>Savoy J100 A - Cabine doccia ad angolo - Oro chiaro - Vetro satinato</t>
  </si>
  <si>
    <t>CQJ100ADCR</t>
  </si>
  <si>
    <t>Savoy J100 A - Corner enclosures - Chrome - Decorated glass</t>
  </si>
  <si>
    <t>Savoy J100 A - Cabine doccia ad angolo - Cromo - Vetro decorato</t>
  </si>
  <si>
    <t>CQJ100ADOT</t>
  </si>
  <si>
    <t>Savoy J100 A - Corner enclosures - Light gold - Decorated glass</t>
  </si>
  <si>
    <t>Savoy J100 A - Cabine doccia ad angolo - Oro chiaro - Vetro decorato</t>
  </si>
  <si>
    <t>CQJ100BTCR</t>
  </si>
  <si>
    <t>Savoy J100 B</t>
  </si>
  <si>
    <t>Savoy J100 B - Corner enclosures - Chrome - Clear glass</t>
  </si>
  <si>
    <t>Savoy J100 B - Cabine doccia ad angolo - Cromo - Vetro trasparente</t>
  </si>
  <si>
    <t>cm L: 99/101 x H: 194 x D: 99/101</t>
  </si>
  <si>
    <t>L: 39” - 39 3/4” x H: 76 3/8” D: 39” - 39 3/4”</t>
  </si>
  <si>
    <t>CQJ100BTOT</t>
  </si>
  <si>
    <t>Savoy J100 B - Corner enclosures - Light gold - Clear glass</t>
  </si>
  <si>
    <t>Savoy J100 B - Cabine doccia ad angolo - Oro chiaro - Vetro trasparente</t>
  </si>
  <si>
    <t>CQJ100BSCR</t>
  </si>
  <si>
    <t>Savoy J100 B - Corner enclosures - Chrome - Frosted glass</t>
  </si>
  <si>
    <t>Savoy J100 B - Cabine doccia ad angolo - Cromo - Vetro satinato</t>
  </si>
  <si>
    <t>CQJ100BSOT</t>
  </si>
  <si>
    <t>Savoy J100 B - Corner enclosures - Light gold - Frosted glass</t>
  </si>
  <si>
    <t>Savoy J100 B - Cabine doccia ad angolo - Oro chiaro - Vetro satinato</t>
  </si>
  <si>
    <t>CQJ100BDCR</t>
  </si>
  <si>
    <t>Savoy J100 B - Corner enclosures - Chrome - Decorated glass</t>
  </si>
  <si>
    <t>Savoy J100 B - Cabine doccia ad angolo - Cromo - Vetro decorato</t>
  </si>
  <si>
    <t>CQJ100BDOT</t>
  </si>
  <si>
    <t>Savoy J100 B - Corner enclosures - Light gold - Decorated glass</t>
  </si>
  <si>
    <t>Savoy J100 B - Cabine doccia ad angolo - Oro chiaro - Vetro decorato</t>
  </si>
  <si>
    <t>CQJ100CTCR</t>
  </si>
  <si>
    <t>Savoy J100</t>
  </si>
  <si>
    <t>Savoy J100 - Corner enclosures - Chrome - Clear glass</t>
  </si>
  <si>
    <t>Savoy J100 - Cabine doccia ad angolo - Cromo - Vetro trasparente</t>
  </si>
  <si>
    <t>cm L: 99/101 x H: 181 x D: 99/101</t>
  </si>
  <si>
    <t>L: 39” - 39 3/4” x H: 71 1/4” D: 39” - 39 3/4”</t>
  </si>
  <si>
    <t>CQJ100CTOT</t>
  </si>
  <si>
    <t>Savoy J100 - Corner enclosures - Light gold - Clear glass</t>
  </si>
  <si>
    <t>Savoy J100 - Cabine doccia ad angolo - Oro chiaro - Vetro trasparente</t>
  </si>
  <si>
    <t>CQJ100CSCR</t>
  </si>
  <si>
    <t>Savoy J100 - Corner enclosures - Chrome - Frosted glass</t>
  </si>
  <si>
    <t>Savoy J100 - Cabine doccia ad angolo - Cromo - Vetro satinato</t>
  </si>
  <si>
    <t>CQJ100CSOT</t>
  </si>
  <si>
    <t>Savoy J100 - Corner enclosures - Light gold - Frosted glass</t>
  </si>
  <si>
    <t>Savoy J100 - Cabine doccia ad angolo - Oro chiaro - Vetro satinato</t>
  </si>
  <si>
    <t>CQJ100CDCR</t>
  </si>
  <si>
    <t>Savoy J100 - Corner enclosures - Chrome - Decorated glass</t>
  </si>
  <si>
    <t>Savoy J100 - Cabine doccia ad angolo - Cromo - Vetro decorato</t>
  </si>
  <si>
    <t>CQJ100CDOT</t>
  </si>
  <si>
    <t>Savoy J100 - Corner enclosures - Light gold - Decorated glass</t>
  </si>
  <si>
    <t>Savoy J100 - Cabine doccia ad angolo - Oro chiaro - Vetro decorato</t>
  </si>
  <si>
    <t>CQX70ATCR</t>
  </si>
  <si>
    <t>Savoy X70 A</t>
  </si>
  <si>
    <t>Savoy X70 A - Corner enclosures - Chrome - Clear glass</t>
  </si>
  <si>
    <t>Savoy X70 A - Cabine doccia ad angolo - Cromo - Vetro trasparente</t>
  </si>
  <si>
    <t>cm L: 68/70 x H: 194 x D: 68/70</t>
  </si>
  <si>
    <t>L: 26 3/4” - 27 1/2” x H: 76 3/8” D: 26 3/4” - 27 1/2”</t>
  </si>
  <si>
    <t>CQX70ATOT</t>
  </si>
  <si>
    <t>Savoy X70 A - Corner enclosures - Light gold - Clear glass</t>
  </si>
  <si>
    <t>Savoy X70 A - Cabine doccia ad angolo - Oro chiaro - Vetro trasparente</t>
  </si>
  <si>
    <t>CQX70ASCR</t>
  </si>
  <si>
    <t>Savoy X70 A - Corner enclosures - Chrome - Frosted glass</t>
  </si>
  <si>
    <t>Savoy X70 A - Cabine doccia ad angolo - Cromo - Vetro satinato</t>
  </si>
  <si>
    <t>CQX70ASOT</t>
  </si>
  <si>
    <t>Savoy X70 A - Corner enclosures - Light gold - Frosted glass</t>
  </si>
  <si>
    <t>Savoy X70 A - Cabine doccia ad angolo - Oro chiaro - Vetro satinato</t>
  </si>
  <si>
    <t>CQX70ADCR</t>
  </si>
  <si>
    <t>Savoy X70 A - Corner enclosures - Chrome - Decorated glass</t>
  </si>
  <si>
    <t>Savoy X70 A - Cabine doccia ad angolo - Cromo - Vetro decorato</t>
  </si>
  <si>
    <t>CQX70ADOT</t>
  </si>
  <si>
    <t>Savoy X70 A - Corner enclosures - Light gold - Decorated glass</t>
  </si>
  <si>
    <t>Savoy X70 A - Cabine doccia ad angolo - Oro chiaro - Vetro decorato</t>
  </si>
  <si>
    <t>CQX70BTCR</t>
  </si>
  <si>
    <t>Savoy X70 B</t>
  </si>
  <si>
    <t>Savoy X70 B - Corner enclosures - Chrome - Clear glass</t>
  </si>
  <si>
    <t>Savoy X70 B - Cabine doccia ad angolo - Cromo - Vetro trasparente</t>
  </si>
  <si>
    <t>cm L: 68/70 x H: 189 x D: 68/70</t>
  </si>
  <si>
    <t>L: 26 3/4” - 27 1/2” x H: 74 3/8” D: 26 3/4” - 27 1/2”</t>
  </si>
  <si>
    <t>CQX70BTOT</t>
  </si>
  <si>
    <t>Savoy X70 B - Corner enclosures - Light gold - Clear glass</t>
  </si>
  <si>
    <t>Savoy X70 B - Cabine doccia ad angolo - Oro chiaro - Vetro trasparente</t>
  </si>
  <si>
    <t>CQX70BSCR</t>
  </si>
  <si>
    <t>Savoy X70 B - Corner enclosures - Chrome - Frosted glass</t>
  </si>
  <si>
    <t>Savoy X70 B - Cabine doccia ad angolo - Cromo - Vetro satinato</t>
  </si>
  <si>
    <t>CQX70BSOT</t>
  </si>
  <si>
    <t>Savoy X70 B - Corner enclosures - Light gold - Frosted glass</t>
  </si>
  <si>
    <t>Savoy X70 B - Cabine doccia ad angolo - Oro chiaro - Vetro satinato</t>
  </si>
  <si>
    <t>CQX70BDCR</t>
  </si>
  <si>
    <t>Savoy X70 B - Corner enclosures - Chrome - Decorated glass</t>
  </si>
  <si>
    <t>Savoy X70 B - Cabine doccia ad angolo - Cromo - Vetro decorato</t>
  </si>
  <si>
    <t>CQX70BDOT</t>
  </si>
  <si>
    <t>Savoy X70 B - Corner enclosures - Light gold - Decorated glass</t>
  </si>
  <si>
    <t>Savoy X70 B - Cabine doccia ad angolo - Oro chiaro - Vetro decorato</t>
  </si>
  <si>
    <t>CQX70CTCR</t>
  </si>
  <si>
    <t>Savoy X70 C</t>
  </si>
  <si>
    <t>Savoy X70 - Corner enclosures - Chrome - Clear glass</t>
  </si>
  <si>
    <t>Savoy X70 C - Cabine doccia ad angolo - Cromo - Vetro trasparente</t>
  </si>
  <si>
    <t>cm L: 68/70 x H: 181 x D: 68/70</t>
  </si>
  <si>
    <t>L: 26 3/4” - 27 1/2” x H: 71 1/4” D: 26 3/4” - 27 1/2”</t>
  </si>
  <si>
    <t>CQX70CTOT</t>
  </si>
  <si>
    <t>Savoy X70 - Corner enclosures - Light gold - Clear glass</t>
  </si>
  <si>
    <t>Savoy X70 C - Cabine doccia ad angolo - Oro chiaro - Vetro trasparente</t>
  </si>
  <si>
    <t>CQX70CSCR</t>
  </si>
  <si>
    <t>Savoy X70 - Corner enclosures - Chrome - Frosted glass</t>
  </si>
  <si>
    <t>Savoy X70 C - Cabine doccia ad angolo - Cromo - Vetro satinato</t>
  </si>
  <si>
    <t>CQX70CSOT</t>
  </si>
  <si>
    <t>Savoy X70 - Corner enclosures - Light gold - Frosted glass</t>
  </si>
  <si>
    <t>Savoy X70 C - Cabine doccia ad angolo - Oro chiaro - Vetro satinato</t>
  </si>
  <si>
    <t>CQX70CDCR</t>
  </si>
  <si>
    <t>Savoy X70 - Corner enclosures - Chrome - Decorated glass</t>
  </si>
  <si>
    <t>Savoy X70 C - Cabine doccia ad angolo - Cromo - Vetro decorato</t>
  </si>
  <si>
    <t>CQX70CDOT</t>
  </si>
  <si>
    <t>Savoy X70 - Corner enclosures - Light gold - Decorated glass</t>
  </si>
  <si>
    <t>Savoy X70 C - Cabine doccia ad angolo - Oro chiaro - Vetro decorato</t>
  </si>
  <si>
    <t>CQX80ATCR</t>
  </si>
  <si>
    <t>Savoy X80 A</t>
  </si>
  <si>
    <t>Savoy X80 A - Corner enclosures - Chrome - Clear glass</t>
  </si>
  <si>
    <t>Savoy X80 A - Cabine doccia ad angolo - Cromo - Vetro trasparente</t>
  </si>
  <si>
    <t>cm L: 78/80 x H: 189 x D: 78/80</t>
  </si>
  <si>
    <t>L: 30 3/4” - 31 1/2” x H: 76 3/8” D: 30 3/4” - 31 1/2”</t>
  </si>
  <si>
    <t>CQX80ATOT</t>
  </si>
  <si>
    <t>Savoy X80 A - Corner enclosures - Light gold - Clear glass</t>
  </si>
  <si>
    <t>Savoy X80 A - Cabine doccia ad angolo - Oro chiaro - Vetro trasparente</t>
  </si>
  <si>
    <t>CQX80ASCR</t>
  </si>
  <si>
    <t>Savoy X80 A - Corner enclosures - Chrome - Frosted glass</t>
  </si>
  <si>
    <t>Savoy X80 A - Cabine doccia ad angolo - Cromo - Vetro satinato</t>
  </si>
  <si>
    <t>CQX80ASOT</t>
  </si>
  <si>
    <t>Savoy X80 A - Corner enclosures - Light gold - Frosted glass</t>
  </si>
  <si>
    <t>Savoy X80 A - Cabine doccia ad angolo - Oro chiaro - Vetro satinato</t>
  </si>
  <si>
    <t>CQX80ADCR</t>
  </si>
  <si>
    <t>Savoy X80 A - Corner enclosures - Chrome - Decorated glass</t>
  </si>
  <si>
    <t>Savoy X80 A - Cabine doccia ad angolo - Cromo - Vetro decorato</t>
  </si>
  <si>
    <t>CQX80ADOT</t>
  </si>
  <si>
    <t>Savoy X80 A - Corner enclosures - Light gold - Decorated glass</t>
  </si>
  <si>
    <t>Savoy X80 A - Cabine doccia ad angolo - Oro chiaro - Vetro decorato</t>
  </si>
  <si>
    <t>CQX80BTCR</t>
  </si>
  <si>
    <t>Savoy X80 B</t>
  </si>
  <si>
    <t>Savoy X80 B - Corner enclosures - Chrome - Clear glass</t>
  </si>
  <si>
    <t>Savoy X80 B - Cabine doccia ad angolo - Cromo - Vetro trasparente</t>
  </si>
  <si>
    <t>cm L: 78/80 x H: 194 x D: 78/80</t>
  </si>
  <si>
    <t>L: 30 3/4” - 31 1/2” x H: 74 3/8” D: 30 3/4” - 31 1/2”</t>
  </si>
  <si>
    <t>CQX80BTOT</t>
  </si>
  <si>
    <t>Savoy X80 B - Corner enclosures - Light gold - Clear glass</t>
  </si>
  <si>
    <t>Savoy X80 B - Cabine doccia ad angolo - Oro chiaro - Vetro trasparente</t>
  </si>
  <si>
    <t>CQX80BSCR</t>
  </si>
  <si>
    <t>Savoy X80 B - Corner enclosures - Chrome - Frosted glass</t>
  </si>
  <si>
    <t>Savoy X80 B - Cabine doccia ad angolo - Cromo - Vetro satinato</t>
  </si>
  <si>
    <t>CQX80BSOT</t>
  </si>
  <si>
    <t>Savoy X80 B - Corner enclosures - Light gold - Frosted glass</t>
  </si>
  <si>
    <t>Savoy X80 B - Cabine doccia ad angolo - Oro chiaro - Vetro satinato</t>
  </si>
  <si>
    <t>CQX80BDCR</t>
  </si>
  <si>
    <t>Savoy X80 B - Corner enclosures - Chrome - Decorated glass</t>
  </si>
  <si>
    <t>Savoy X80 B - Cabine doccia ad angolo - Cromo - Vetro decorato</t>
  </si>
  <si>
    <t>CQX80BDOT</t>
  </si>
  <si>
    <t>Savoy X80 B - Corner enclosures - Light gold - Decorated glass</t>
  </si>
  <si>
    <t>Savoy X80 B - Cabine doccia ad angolo - Oro chiaro - Vetro decorato</t>
  </si>
  <si>
    <t>CQX80CTCR</t>
  </si>
  <si>
    <t>Savoy X80 C</t>
  </si>
  <si>
    <t>Savoy X80 - Corner enclosures - Chrome - Clear glass</t>
  </si>
  <si>
    <t>Savoy X80 C - Cabine doccia ad angolo - Cromo - Vetro trasparente</t>
  </si>
  <si>
    <t>cm L: 78/80 x H: 181 x D: 78/80</t>
  </si>
  <si>
    <t>L: 30 3/4” - 31 1/2” x H: 71 1/4” D: 30 3/4” - 31 1/2”</t>
  </si>
  <si>
    <t>CQX80CTOT</t>
  </si>
  <si>
    <t>Savoy X80 - Corner enclosures - Light gold - Clear glass</t>
  </si>
  <si>
    <t>Savoy X80 C - Cabine doccia ad angolo - Oro chiaro - Vetro trasparente</t>
  </si>
  <si>
    <t>CQX80CSCR</t>
  </si>
  <si>
    <t>Savoy X80 - Corner enclosures - Chrome - Frosted glass</t>
  </si>
  <si>
    <t>Savoy X80 C - Cabine doccia ad angolo - Cromo - Vetro satinato</t>
  </si>
  <si>
    <t>CQX80CSOT</t>
  </si>
  <si>
    <t>Savoy X80 - Corner enclosures - Light gold - Frosted glass</t>
  </si>
  <si>
    <t>Savoy X80 C - Cabine doccia ad angolo - Oro chiaro - Vetro satinato</t>
  </si>
  <si>
    <t>CQX80CDCR</t>
  </si>
  <si>
    <t>Savoy X80 - Corner enclosures - Chrome - Decorated glass</t>
  </si>
  <si>
    <t>Savoy X80 C - Cabine doccia ad angolo - Cromo - Vetro decorato</t>
  </si>
  <si>
    <t>CQX80CDOT</t>
  </si>
  <si>
    <t>Savoy X80 - Corner enclosures - Light gold - Decorated glass</t>
  </si>
  <si>
    <t>Savoy X80 C - Cabine doccia ad angolo - Oro chiaro - Vetro decorato</t>
  </si>
  <si>
    <t>CQX90ATCR</t>
  </si>
  <si>
    <t>Savoy X90 A</t>
  </si>
  <si>
    <t>Savoy X90 A - Corner enclosures - Chrome - Clear glass</t>
  </si>
  <si>
    <t>Savoy X90 A - Cabine doccia ad angolo - Cromo - Vetro trasparente</t>
  </si>
  <si>
    <t>cm L: 88/90 x H: 189 x D: 88/90</t>
  </si>
  <si>
    <t>L: 34 5/8” - 35 3/8” x H: 76 3/8” D: 34 5/8” - 35 3/8</t>
  </si>
  <si>
    <t>CQX90ATOT</t>
  </si>
  <si>
    <t>Savoy X90 A - Corner enclosures - Light gold - Clear glass</t>
  </si>
  <si>
    <t>Savoy X90 A - Cabine doccia ad angolo - Oro chiaro - Vetro trasparente</t>
  </si>
  <si>
    <t>CQX90ASCR</t>
  </si>
  <si>
    <t>Savoy X90 A - Corner enclosures - Chrome - Frosted glass</t>
  </si>
  <si>
    <t>Savoy X90 A - Cabine doccia ad angolo - Cromo - Vetro satinato</t>
  </si>
  <si>
    <t>CQX90ASOT</t>
  </si>
  <si>
    <t>Savoy X90 A - Corner enclosures - Light gold - Frosted glass</t>
  </si>
  <si>
    <t>Savoy X90 A - Cabine doccia ad angolo - Oro chiaro - Vetro satinato</t>
  </si>
  <si>
    <t>CQX90ADCR</t>
  </si>
  <si>
    <t>Savoy X90 A - Corner enclosures - Chrome - Decorated glass</t>
  </si>
  <si>
    <t>Savoy X90 A - Cabine doccia ad angolo - Cromo - Vetro decorato</t>
  </si>
  <si>
    <t>CQX90ADOT</t>
  </si>
  <si>
    <t>Savoy X90 A - Corner enclosures - Light gold - Decorated glass</t>
  </si>
  <si>
    <t>Savoy X90 A - Cabine doccia ad angolo - Oro chiaro - Vetro decorato</t>
  </si>
  <si>
    <t>CQX90BTCR</t>
  </si>
  <si>
    <t>Savoy X90 B</t>
  </si>
  <si>
    <t>Savoy X90 B - Corner enclosures - Chrome - Clear glass</t>
  </si>
  <si>
    <t>Savoy X90 B - Cabine doccia ad angolo - Cromo - Vetro trasparente</t>
  </si>
  <si>
    <t>cm L: 88/90 x H: 194 x D: 88/90</t>
  </si>
  <si>
    <t>L: 34 5/8” - 35 3/8” x H: 74 3/8” D: 34 5/8” - 35 3/8”</t>
  </si>
  <si>
    <t>CQX90BTOT</t>
  </si>
  <si>
    <t>Savoy X90 B - Corner enclosures - Light gold - Clear glass</t>
  </si>
  <si>
    <t>Savoy X90 B - Cabine doccia ad angolo - Oro chiaro - Vetro trasparente</t>
  </si>
  <si>
    <t>CQX90BSCR</t>
  </si>
  <si>
    <t>Savoy X90 B - Corner enclosures - Chrome - Frosted glass</t>
  </si>
  <si>
    <t>Savoy X90 B - Cabine doccia ad angolo - Cromo - Vetro satinato</t>
  </si>
  <si>
    <t>CQX90BSOT</t>
  </si>
  <si>
    <t>Savoy X90 B - Corner enclosures - Light gold - Frosted glass</t>
  </si>
  <si>
    <t>Savoy X90 B - Cabine doccia ad angolo - Oro chiaro - Vetro satinato</t>
  </si>
  <si>
    <t>CQX90BDCR</t>
  </si>
  <si>
    <t>Savoy X90 B - Corner enclosures - Chrome - Decorated glass</t>
  </si>
  <si>
    <t>Savoy X90 B - Cabine doccia ad angolo - Cromo - Vetro decorato</t>
  </si>
  <si>
    <t>CQX90BDOT</t>
  </si>
  <si>
    <t>Savoy X90 B - Corner enclosures - Light gold - Decorated glass</t>
  </si>
  <si>
    <t>Savoy X90 B - Cabine doccia ad angolo - Oro chiaro - Vetro decorato</t>
  </si>
  <si>
    <t>CQX90CTCR</t>
  </si>
  <si>
    <t>Savoy X90 C</t>
  </si>
  <si>
    <t>Savoy X90 - Corner enclosures - Chrome - Clear glass</t>
  </si>
  <si>
    <t>Savoy X90 C - Cabine doccia ad angolo - Cromo - Vetro trasparente</t>
  </si>
  <si>
    <t>cm L: 88/90 x H: 181 x D: 88/90</t>
  </si>
  <si>
    <t>L: 34 5/8” - 35 3/8” x H: 71 1/4” D: 34 5/8” - 35 3/8”</t>
  </si>
  <si>
    <t>CQX90CTOT</t>
  </si>
  <si>
    <t>Savoy X90 - Corner enclosures - Light gold - Clear glass</t>
  </si>
  <si>
    <t>Savoy X90 C - Cabine doccia ad angolo - Oro chiaro - Vetro trasparente</t>
  </si>
  <si>
    <t>CQX90CSCR</t>
  </si>
  <si>
    <t>Savoy X90 - Corner enclosures - Chrome - Frosted glass</t>
  </si>
  <si>
    <t>Savoy X90 C - Cabine doccia ad angolo - Cromo - Vetro satinato</t>
  </si>
  <si>
    <t>CQX90CSOT</t>
  </si>
  <si>
    <t>Savoy X90 - Corner enclosures - Light gold - Frosted glass</t>
  </si>
  <si>
    <t>Savoy X90 C - Cabine doccia ad angolo - Oro chiaro - Vetro satinato</t>
  </si>
  <si>
    <t>CQX90CDCR</t>
  </si>
  <si>
    <t>Savoy X90 - Corner enclosures - Chrome - Decorated glass</t>
  </si>
  <si>
    <t>Savoy X90 C - Cabine doccia ad angolo - Cromo - Vetro decorato</t>
  </si>
  <si>
    <t>CQX90CDOT</t>
  </si>
  <si>
    <t>Savoy X90 - Corner enclosures - Light gold - Decorated glass</t>
  </si>
  <si>
    <t>Savoy X90 C - Cabine doccia ad angolo - Oro chiaro - Vetro decorato</t>
  </si>
  <si>
    <t>CQY70ATCR</t>
  </si>
  <si>
    <t>Savoy Y70 A</t>
  </si>
  <si>
    <t>Savoy Y70 A - Corner enclosures - Chrome - Clear glass</t>
  </si>
  <si>
    <t>Savoy Y70 A - Cabine doccia ad angolo - Cromo - Vetro trasparente</t>
  </si>
  <si>
    <t>cm L: 108/110 x H: 189 x D: 68/70</t>
  </si>
  <si>
    <t>L: 42 1/2” - 43 1/4” x H: 76 3/8” D: 26 3/4” - 27 1/2”</t>
  </si>
  <si>
    <t>CQY70ATOT</t>
  </si>
  <si>
    <t>Savoy Y70 A - Corner enclosures - Light gold - Clear glass</t>
  </si>
  <si>
    <t>Savoy Y70 A - Cabine doccia ad angolo - Oro chiaro - Vetro trasparente</t>
  </si>
  <si>
    <t>CQY70ASCR</t>
  </si>
  <si>
    <t>Savoy Y70 A - Corner enclosures - Chrome - Frosted glass</t>
  </si>
  <si>
    <t>Savoy Y70 A - Cabine doccia ad angolo - Cromo - Vetro satinato</t>
  </si>
  <si>
    <t>CQY70ASOT</t>
  </si>
  <si>
    <t>Savoy Y70 A - Corner enclosures - Light gold - Frosted glass</t>
  </si>
  <si>
    <t>Savoy Y70 A - Cabine doccia ad angolo - Oro chiaro - Vetro satinato</t>
  </si>
  <si>
    <t>CQY70ADCR</t>
  </si>
  <si>
    <t>Savoy Y70 A - Corner enclosures - Chrome - Decorated glass</t>
  </si>
  <si>
    <t>Savoy Y70 A - Cabine doccia ad angolo - Cromo - Vetro decorato</t>
  </si>
  <si>
    <t>CQY70ADOT</t>
  </si>
  <si>
    <t>Savoy Y70 A - Corner enclosures - Light gold - Decorated glass</t>
  </si>
  <si>
    <t>Savoy Y70 A - Cabine doccia ad angolo - Oro chiaro - Vetro decorato</t>
  </si>
  <si>
    <t>CQY70BTCR</t>
  </si>
  <si>
    <t>Savoy Y70 B</t>
  </si>
  <si>
    <t>Savoy Y70 B - Corner enclosures - Chrome - Clear glass</t>
  </si>
  <si>
    <t>Savoy Y70 B - Cabine doccia ad angolo - Cromo - Vetro trasparente</t>
  </si>
  <si>
    <t>cm L: 108/110 x H: 194 x D: 68/70</t>
  </si>
  <si>
    <t>L: 42 1/2” - 43 1/4” x H: 74 3/8” D: 26 3/4” - 27 1/2”</t>
  </si>
  <si>
    <t>CQY70BTOT</t>
  </si>
  <si>
    <t>Savoy Y70 B - Corner enclosures - Light gold - Clear glass</t>
  </si>
  <si>
    <t>Savoy Y70 B - Cabine doccia ad angolo - Oro chiaro - Vetro trasparente</t>
  </si>
  <si>
    <t>CQY70BSCR</t>
  </si>
  <si>
    <t>Savoy Y70 B - Corner enclosures - Chrome - Frosted glass</t>
  </si>
  <si>
    <t>Savoy Y70 B - Cabine doccia ad angolo - Cromo - Vetro satinato</t>
  </si>
  <si>
    <t>CQY70BSOT</t>
  </si>
  <si>
    <t>Savoy Y70 B - Corner enclosures - Light gold - Frosted glass</t>
  </si>
  <si>
    <t>Savoy Y70 B - Cabine doccia ad angolo - Oro chiaro - Vetro satinato</t>
  </si>
  <si>
    <t>CQY70BDCR</t>
  </si>
  <si>
    <t>Savoy Y70 B - Corner enclosures - Chrome - Decorated glass</t>
  </si>
  <si>
    <t>Savoy Y70 B - Cabine doccia ad angolo - Cromo - Vetro decorato</t>
  </si>
  <si>
    <t>CQY70BDOT</t>
  </si>
  <si>
    <t>Savoy Y70 B - Corner enclosures - Light gold - Decorated glass</t>
  </si>
  <si>
    <t>Savoy Y70 B - Cabine doccia ad angolo - Oro chiaro - Vetro decorato</t>
  </si>
  <si>
    <t>CQY70CTCR</t>
  </si>
  <si>
    <t>Savoy Y70 C</t>
  </si>
  <si>
    <t>Savoy Y70 - Corner enclosures - Chrome - Clear glass</t>
  </si>
  <si>
    <t>Savoy Y70 C - Cabine doccia ad angolo - Cromo - Vetro trasparente</t>
  </si>
  <si>
    <t>cm L: 108/110 x H: 181 x D: 68/70</t>
  </si>
  <si>
    <t>L: 42 1/2” - 43 1/4” x H: 71 1/4” D: 26 3/4” - 27 1/2”</t>
  </si>
  <si>
    <t>CQY70CTOT</t>
  </si>
  <si>
    <t>Savoy Y70 - Corner enclosures - Light gold - Clear glass</t>
  </si>
  <si>
    <t>Savoy Y70 C - Cabine doccia ad angolo - Oro chiaro - Vetro trasparente</t>
  </si>
  <si>
    <t>CQY70CSCR</t>
  </si>
  <si>
    <t>Savoy Y70 - Corner enclosures - Chrome - Frosted glass</t>
  </si>
  <si>
    <t>Savoy Y70 C - Cabine doccia ad angolo - Cromo - Vetro satinato</t>
  </si>
  <si>
    <t>CQY70CSOT</t>
  </si>
  <si>
    <t>Savoy Y70 - Corner enclosures - Light gold - Frosted glass</t>
  </si>
  <si>
    <t>Savoy Y70 C - Cabine doccia ad angolo - Oro chiaro - Vetro satinato</t>
  </si>
  <si>
    <t>CQY70CDCR</t>
  </si>
  <si>
    <t>Savoy Y70 - Corner enclosures - Chrome - Decorated glass</t>
  </si>
  <si>
    <t>Savoy Y70 C - Cabine doccia ad angolo - Cromo - Vetro decorato</t>
  </si>
  <si>
    <t>CQY70CDOT</t>
  </si>
  <si>
    <t>Savoy Y70 - Corner enclosures - Light gold - Decorated glass</t>
  </si>
  <si>
    <t>Savoy Y70 C - Cabine doccia ad angolo - Oro chiaro - Vetro decorato</t>
  </si>
  <si>
    <t>CQY80ATCR</t>
  </si>
  <si>
    <t>Savoy Y80 A</t>
  </si>
  <si>
    <t>Savoy Y80 A - Corner enclosures - Chrome - Clear glass</t>
  </si>
  <si>
    <t>Savoy Y80 A - Cabine doccia ad angolo - Cromo - Vetro trasparente</t>
  </si>
  <si>
    <t>cm L: 118/120 x H: 189 x D: 78/80</t>
  </si>
  <si>
    <t>L: 46 1/2” - 47 1/4” x H: 76 3/8” D: 30 3/4” - 31 1/2”</t>
  </si>
  <si>
    <t>CQY80ATOT</t>
  </si>
  <si>
    <t>Savoy Y80 A - Corner enclosures - Light gold - Clear glass</t>
  </si>
  <si>
    <t>Savoy Y80 A - Cabine doccia ad angolo - Oro chiaro - Vetro trasparente</t>
  </si>
  <si>
    <t>CQY80ASCR</t>
  </si>
  <si>
    <t>Savoy Y80 A - Corner enclosures - Chrome - Frosted glass</t>
  </si>
  <si>
    <t>Savoy Y80 A - Cabine doccia ad angolo - Cromo - Vetro satinato</t>
  </si>
  <si>
    <t>CQY80ASOT</t>
  </si>
  <si>
    <t>Savoy Y80 A - Corner enclosures - Light gold - Frosted glass</t>
  </si>
  <si>
    <t>Savoy Y80 A - Cabine doccia ad angolo - Oro chiaro - Vetro satinato</t>
  </si>
  <si>
    <t>CQY80ADCR</t>
  </si>
  <si>
    <t>Savoy Y80 A - Corner enclosures - Chrome - Decorated glass</t>
  </si>
  <si>
    <t>Savoy Y80 A - Cabine doccia ad angolo - Cromo - Vetro decorato</t>
  </si>
  <si>
    <t>CQY80ADOT</t>
  </si>
  <si>
    <t>Savoy Y80 A - Corner enclosures - Light gold - Decorated glass</t>
  </si>
  <si>
    <t>Savoy Y80 A - Cabine doccia ad angolo - Oro chiaro - Vetro decorato</t>
  </si>
  <si>
    <t>CQY80BTCR</t>
  </si>
  <si>
    <t>Savoy Y80 B</t>
  </si>
  <si>
    <t>Savoy Y80 B - Corner enclosures - Chrome - Clear glass</t>
  </si>
  <si>
    <t>Savoy Y80 B - Cabine doccia ad angolo - Cromo - Vetro trasparente</t>
  </si>
  <si>
    <t>cm L: 118/120 x H: 194 x D: 78/80</t>
  </si>
  <si>
    <t>L: 46 1/2” - 47 1/4” x H: 74 3/8” D: 30 3/4” - 31 1/2”</t>
  </si>
  <si>
    <t>CQY80BTOT</t>
  </si>
  <si>
    <t>Savoy Y80 B - Corner enclosures - Light gold - Clear glass</t>
  </si>
  <si>
    <t>Savoy Y80 B - Cabine doccia ad angolo - Oro chiaro - Vetro trasparente</t>
  </si>
  <si>
    <t>CQY80BSCR</t>
  </si>
  <si>
    <t>Savoy Y80 B - Corner enclosures - Chrome - Frosted glass</t>
  </si>
  <si>
    <t>Savoy Y80 B - Cabine doccia ad angolo - Cromo - Vetro satinato</t>
  </si>
  <si>
    <t>CQY80BSOT</t>
  </si>
  <si>
    <t>Savoy Y80 B - Corner enclosures - Light gold - Frosted glass</t>
  </si>
  <si>
    <t>Savoy Y80 B - Cabine doccia ad angolo - Oro chiaro - Vetro satinato</t>
  </si>
  <si>
    <t>CQY80BDCR</t>
  </si>
  <si>
    <t>Savoy Y80 B - Corner enclosures - Chrome - Decorated glass</t>
  </si>
  <si>
    <t>Savoy Y80 B - Cabine doccia ad angolo - Cromo - Vetro decorato</t>
  </si>
  <si>
    <t>CQY80BDOT</t>
  </si>
  <si>
    <t>Savoy Y80 B - Corner enclosures - Light gold - Decorated glass</t>
  </si>
  <si>
    <t>Savoy Y80 B - Cabine doccia ad angolo - Oro chiaro - Vetro decorato</t>
  </si>
  <si>
    <t>CQY80CTCR</t>
  </si>
  <si>
    <t>Savoy Y80 C</t>
  </si>
  <si>
    <t>Savoy Y80 - Corner enclosures - Chrome - Clear glass</t>
  </si>
  <si>
    <t>Savoy Y80 C - Cabine doccia ad angolo - Cromo - Vetro trasparente</t>
  </si>
  <si>
    <t>cm L: 118/120 x H: 181 x D: 78/80</t>
  </si>
  <si>
    <t>L: 46 1/2” - 47 1/4” x H: 71 1/4” D: 30 3/4” - 31 1/2”</t>
  </si>
  <si>
    <t>CQY80CTOT</t>
  </si>
  <si>
    <t>Savoy Y80 - Corner enclosures - Light gold - Clear glass</t>
  </si>
  <si>
    <t>Savoy Y80 C - Cabine doccia ad angolo - Oro chiaro - Vetro trasparente</t>
  </si>
  <si>
    <t>CQY80CSCR</t>
  </si>
  <si>
    <t>Savoy Y80 - Corner enclosures - Chrome - Frosted glass</t>
  </si>
  <si>
    <t>Savoy Y80 C - Cabine doccia ad angolo - Cromo - Vetro satinato</t>
  </si>
  <si>
    <t>CQY80CSOT</t>
  </si>
  <si>
    <t>Savoy Y80 - Corner enclosures - Light gold - Frosted glass</t>
  </si>
  <si>
    <t>Savoy Y80 C - Cabine doccia ad angolo - Oro chiaro - Vetro satinato</t>
  </si>
  <si>
    <t>CQY80CDCR</t>
  </si>
  <si>
    <t>Savoy Y80 - Corner enclosures - Chrome - Decorated glass</t>
  </si>
  <si>
    <t>Savoy Y80 C - Cabine doccia ad angolo - Cromo - Vetro decorato</t>
  </si>
  <si>
    <t>CQY80CDOT</t>
  </si>
  <si>
    <t>Savoy Y80 - Corner enclosures - Light gold - Decorated glass</t>
  </si>
  <si>
    <t>Savoy Y80 C - Cabine doccia ad angolo - Oro chiaro - Vetro decorato</t>
  </si>
  <si>
    <t>CQY90ATCR</t>
  </si>
  <si>
    <t>Savoy Y90 A</t>
  </si>
  <si>
    <t>Savoy Y90 A - Corner enclosures - Chrome - Clear glass</t>
  </si>
  <si>
    <t>Savoy Y90 A - Cabine doccia ad angolo - Cromo - Vetro trasparente</t>
  </si>
  <si>
    <t>cm L: 128/130 x H: 189 x D: 88/90</t>
  </si>
  <si>
    <t>L: 50 3/8” - 51 1/8” x H: 76 3/8” D: 34 5/8” - 35 3/8”</t>
  </si>
  <si>
    <t>CQY90ATOT</t>
  </si>
  <si>
    <t>Savoy Y90 A - Corner enclosures - Light gold - Clear glass</t>
  </si>
  <si>
    <t>Savoy Y90 A - Cabine doccia ad angolo - Oro chiaro - Vetro trasparente</t>
  </si>
  <si>
    <t>CQY90ASCR</t>
  </si>
  <si>
    <t>Savoy Y90 A - Corner enclosures - Chrome - Frosted glass</t>
  </si>
  <si>
    <t>Savoy Y90 A - Cabine doccia ad angolo - Cromo - Vetro satinato</t>
  </si>
  <si>
    <t>CQY90ASOT</t>
  </si>
  <si>
    <t>Savoy Y90 A - Corner enclosures - Light gold - Frosted glass</t>
  </si>
  <si>
    <t>Savoy Y90 A - Cabine doccia ad angolo - Oro chiaro - Vetro satinato</t>
  </si>
  <si>
    <t>CQY90ADCR</t>
  </si>
  <si>
    <t>Savoy Y90 A - Corner enclosures - Chrome - Decorated glass</t>
  </si>
  <si>
    <t>Savoy Y90 A - Cabine doccia ad angolo - Cromo - Vetro decorato</t>
  </si>
  <si>
    <t>CQY90ADOT</t>
  </si>
  <si>
    <t>Savoy Y90 A - Corner enclosures - Light gold - Decorated glass</t>
  </si>
  <si>
    <t>Savoy Y90 A - Cabine doccia ad angolo - Oro chiaro - Vetro decorato</t>
  </si>
  <si>
    <t>CQY90BTCR</t>
  </si>
  <si>
    <t>Savoy Y90 B</t>
  </si>
  <si>
    <t>Savoy Y90 B - Corner enclosures - Chrome - Clear glass</t>
  </si>
  <si>
    <t>Savoy Y90 B - Cabine doccia ad angolo - Cromo - Vetro trasparente</t>
  </si>
  <si>
    <t>cm L: 128/130 x H: 194 x D: 88/90</t>
  </si>
  <si>
    <t>L: 50 3/8” - 51 1/8” x H: 74 3/8” D: 34 5/8” - 35 3/8”</t>
  </si>
  <si>
    <t>CQY90BTOT</t>
  </si>
  <si>
    <t>Savoy Y90 B - Corner enclosures - Light gold - Clear glass</t>
  </si>
  <si>
    <t>Savoy Y90 B - Cabine doccia ad angolo - Oro chiaro - Vetro trasparente</t>
  </si>
  <si>
    <t>CQY90BSCR</t>
  </si>
  <si>
    <t>Savoy Y90 B - Corner enclosures - Chrome - Frosted glass</t>
  </si>
  <si>
    <t>Savoy Y90 B - Cabine doccia ad angolo - Cromo - Vetro satinato</t>
  </si>
  <si>
    <t>CQY90BSOT</t>
  </si>
  <si>
    <t>Savoy Y90 B - Corner enclosures - Light gold - Frosted glass</t>
  </si>
  <si>
    <t>Savoy Y90 B - Cabine doccia ad angolo - Oro chiaro - Vetro satinato</t>
  </si>
  <si>
    <t>CQY90BDCR</t>
  </si>
  <si>
    <t>Savoy Y90 B - Corner enclosures - Chrome - Decorated glass</t>
  </si>
  <si>
    <t>Savoy Y90 B - Cabine doccia ad angolo - Cromo - Vetro decorato</t>
  </si>
  <si>
    <t>CQY90BDOT</t>
  </si>
  <si>
    <t>Savoy Y90 B - Corner enclosures - Light gold - Decorated glass</t>
  </si>
  <si>
    <t>Savoy Y90 B - Cabine doccia ad angolo - Oro chiaro - Vetro decorato</t>
  </si>
  <si>
    <t>CQY90CTCR</t>
  </si>
  <si>
    <t>Savoy Y90 C</t>
  </si>
  <si>
    <t>Savoy Y90 - Corner enclosures - Chrome - Clear glass</t>
  </si>
  <si>
    <t>Savoy Y90 C - Cabine doccia ad angolo - Cromo - Vetro trasparente</t>
  </si>
  <si>
    <t>cm L: 128/130 x H: 181 x D: 88/90</t>
  </si>
  <si>
    <t>L: 50 3/8” - 51 1/8” x H: 71 1/4” D: 34 5/8” - 35 3/8”</t>
  </si>
  <si>
    <t>CQY90CTOT</t>
  </si>
  <si>
    <t>Savoy Y90 - Corner enclosures - Light gold - Clear glass</t>
  </si>
  <si>
    <t>Savoy Y90 C - Cabine doccia ad angolo - Oro chiaro - Vetro trasparente</t>
  </si>
  <si>
    <t>CQY90CSCR</t>
  </si>
  <si>
    <t>Savoy Y90 - Corner enclosures - Chrome - Frosted glass</t>
  </si>
  <si>
    <t>Savoy Y90 C - Cabine doccia ad angolo - Cromo - Vetro satinato</t>
  </si>
  <si>
    <t>CQY90CSOT</t>
  </si>
  <si>
    <t>Savoy Y90 - Corner enclosures - Light gold - Frosted glass</t>
  </si>
  <si>
    <t>Savoy Y90 C - Cabine doccia ad angolo - Oro chiaro - Vetro satinato</t>
  </si>
  <si>
    <t>CQY90CDCR</t>
  </si>
  <si>
    <t>Savoy Y90 - Corner enclosures - Chrome - Decorated glass</t>
  </si>
  <si>
    <t>Savoy Y90 C - Cabine doccia ad angolo - Cromo - Vetro decorato</t>
  </si>
  <si>
    <t>CQY90CDOT</t>
  </si>
  <si>
    <t>Savoy Y90 - Corner enclosures - Light gold - Decorated glass</t>
  </si>
  <si>
    <t>Savoy Y90 C - Cabine doccia ad angolo - Oro chiaro - Vetro decorato</t>
  </si>
  <si>
    <t>S/70TCR</t>
  </si>
  <si>
    <t>Shower screen</t>
  </si>
  <si>
    <t>Savoy S70</t>
  </si>
  <si>
    <t>Savoy S70 - Shower screen - Chrome - Clear glass</t>
  </si>
  <si>
    <t>Savoy S70 - Schermo vasca - Cromo - Vetro trasparente</t>
  </si>
  <si>
    <t>cm L: 70/72 x H: 130</t>
  </si>
  <si>
    <t>L: 27 1/2” - 28 3/8” x H: 51 1/8”</t>
  </si>
  <si>
    <t>S/70TOT</t>
  </si>
  <si>
    <t>Savoy S70 - Shower screen - Light gold - Clear glass</t>
  </si>
  <si>
    <t>Savoy S70 - Schermo vasca - Oro chiaro - Vetro trasparente</t>
  </si>
  <si>
    <t>S/70SCR</t>
  </si>
  <si>
    <t>Savoy S70 - Shower screen - Chrome - Frosted glass</t>
  </si>
  <si>
    <t>Savoy S70 - Schermo vasca - Cromo - Vetro satinato</t>
  </si>
  <si>
    <t>S/70SOT</t>
  </si>
  <si>
    <t>Savoy S70 - Shower screen - Light gold - Frosted glass</t>
  </si>
  <si>
    <t>Savoy S70 - Schermo vasca - Oro chiaro - Vetro satinato</t>
  </si>
  <si>
    <t>S/70DCR</t>
  </si>
  <si>
    <t>Savoy S70 - Shower screen - Chrome - Decorated glass</t>
  </si>
  <si>
    <t>Savoy S70 - Schermo vasca - Cromo - Vetro decorato</t>
  </si>
  <si>
    <t>S/70DOT</t>
  </si>
  <si>
    <t>Savoy S70 - Shower screen - Light gold - Decorated glass</t>
  </si>
  <si>
    <t>Savoy S70 - Schermo vasca - Oro chiaro - Vetro decorato</t>
  </si>
  <si>
    <t>S/80TCR</t>
  </si>
  <si>
    <t>Savoy S80</t>
  </si>
  <si>
    <t>Savoy S80 - Shower screen - Chrome - Clear glass</t>
  </si>
  <si>
    <t>Savoy S80 - Schermo vasca - Cromo - Vetro trasparente</t>
  </si>
  <si>
    <t>cm L: 80/82 x H: 140</t>
  </si>
  <si>
    <t>L: 31 1/2” - 32 1/4” x H: 55 1/8”</t>
  </si>
  <si>
    <t>S/80TOT</t>
  </si>
  <si>
    <t>Savoy S80 - Shower screen - Light gold - Clear glass</t>
  </si>
  <si>
    <t>Savoy S80 - Schermo vasca - Oro chiaro - Vetro trasparente</t>
  </si>
  <si>
    <t>S/80SCR</t>
  </si>
  <si>
    <t>Savoy S80 - Shower screen - Chrome - Frosted glass</t>
  </si>
  <si>
    <t>Savoy S80 - Schermo vasca - Cromo - Vetro satinato</t>
  </si>
  <si>
    <t>S/80SOT</t>
  </si>
  <si>
    <t>Savoy S80 - Shower screen - Light gold - Frosted glass</t>
  </si>
  <si>
    <t>Savoy S80 - Schermo vasca - Oro chiaro - Vetro satinato</t>
  </si>
  <si>
    <t>S/80DCR</t>
  </si>
  <si>
    <t>Savoy S80 - Shower screen - Chrome - Decorated glass</t>
  </si>
  <si>
    <t>Savoy S80 - Schermo vasca - Cromo - Vetro decorato</t>
  </si>
  <si>
    <t>S/80DOT</t>
  </si>
  <si>
    <t>Savoy S80 - Shower screen - Light gold - Decorated glass</t>
  </si>
  <si>
    <t>Savoy S80 - Schermo vasca - Oro chiaro - Vetro decorato</t>
  </si>
  <si>
    <t>CQWI1090TCR</t>
  </si>
  <si>
    <t>Savoy Walk-In 1090</t>
  </si>
  <si>
    <t>Savoy Walk-In 1090 - Porta doccia - Crome - Vetro trasparente</t>
  </si>
  <si>
    <t>cm L: 107/109 x H: 200</t>
  </si>
  <si>
    <t>L: 42 1/8” - 42 7/8” x H: 78 3/4”</t>
  </si>
  <si>
    <t>Reinforcement rods included. Upon request, the glass can be customised with designs, initials and/or logos. When ordering please specify right or left side of the shower cabin. Extra charge for smoked or extra clear glass: P 2.08</t>
  </si>
  <si>
    <t>CQWI1090TOT</t>
  </si>
  <si>
    <t>Savoy Walk-In 1090 - Porta doccia - Oro chiaro - Vetro trasparente</t>
  </si>
  <si>
    <t>CQWI1090SCR</t>
  </si>
  <si>
    <t>Savoy Walk-In 1090 - Porta doccia - Crome - Vetro satinato</t>
  </si>
  <si>
    <t>CQWI1090SOT</t>
  </si>
  <si>
    <t>Savoy Walk-In 1090 - Porta doccia - Oro chiaro - Vetro satinato</t>
  </si>
  <si>
    <t>CQWI1090DCR</t>
  </si>
  <si>
    <t>Savoy Walk-In 1090 - Porta doccia - Crome - Vetro decorato</t>
  </si>
  <si>
    <t>CQWI1090DOT</t>
  </si>
  <si>
    <t>Savoy Walk-In 1090 - Porta doccia - Oro chiaro - Vetro decorato</t>
  </si>
  <si>
    <t>CQWI1190TCR</t>
  </si>
  <si>
    <t>Savoy Walk-In 1190</t>
  </si>
  <si>
    <t>Savoy Walk-In 1190 - Porta doccia - Crome - Vetro trasparente</t>
  </si>
  <si>
    <t>cm L: 117/119 x H: 200</t>
  </si>
  <si>
    <t>L: 46 1/8” - 46 7/8” x H: 78 3/4”</t>
  </si>
  <si>
    <t>CQWI1190TOT</t>
  </si>
  <si>
    <t>Savoy Walk-In 1190 - Porta doccia - Oro chiaro - Vetro trasparente</t>
  </si>
  <si>
    <t>CQWI1190SCR</t>
  </si>
  <si>
    <t>Savoy Walk-In 1190 - Porta doccia - Crome - Vetro satinato</t>
  </si>
  <si>
    <t>CQWI1190SOT</t>
  </si>
  <si>
    <t>Savoy Walk-In 1190 - Porta doccia - Oro chiaro - Vetro satinato</t>
  </si>
  <si>
    <t>CQWI1190DCR</t>
  </si>
  <si>
    <t>Savoy Walk-In 1190 - Porta doccia - Crome - Vetro decorato</t>
  </si>
  <si>
    <t>CQWI1190DOT</t>
  </si>
  <si>
    <t>Savoy Walk-In 1190 - Porta doccia - Oro chiaro - Vetro decorato</t>
  </si>
  <si>
    <t>CQWI1290TCR</t>
  </si>
  <si>
    <t>Savoy Walk-In 1290</t>
  </si>
  <si>
    <t>Savoy Walk-In 1290 - Porta doccia - Crome - Vetro trasparente</t>
  </si>
  <si>
    <t>cm L: 127/129 x H: 200</t>
  </si>
  <si>
    <t>L: 50” - 50 3/4” x H: 78 3/4”</t>
  </si>
  <si>
    <t>CQWI1290TOT</t>
  </si>
  <si>
    <t>Savoy Walk-In 1290 - Porta doccia - Oro chiaro - Vetro trasparente</t>
  </si>
  <si>
    <t>CQWI1290SCR</t>
  </si>
  <si>
    <t>Savoy Walk-In 1290 - Porta doccia - Crome - Vetro satinato</t>
  </si>
  <si>
    <t>CQWI1290SOT</t>
  </si>
  <si>
    <t>Savoy Walk-In 1290 - Porta doccia - Oro chiaro - Vetro satinato</t>
  </si>
  <si>
    <t>CQWI1290DCR</t>
  </si>
  <si>
    <t>Savoy Walk-In 1290 - Porta doccia - Crome - Vetro decorato</t>
  </si>
  <si>
    <t>CQWI1290DOT</t>
  </si>
  <si>
    <t>Savoy Walk-In 1290 - Porta doccia - Oro chiaro - Vetro decorato</t>
  </si>
  <si>
    <t>CNPL400</t>
  </si>
  <si>
    <t>Accessories for Showers</t>
  </si>
  <si>
    <t>Tileable Drain</t>
  </si>
  <si>
    <t>Tileable Drain for floor flush Shower - 400</t>
  </si>
  <si>
    <t>Canalina piastrellabile per doccia filo pavimento - 400</t>
  </si>
  <si>
    <t>cm L: 44,2 x D:11</t>
  </si>
  <si>
    <t>L: 17 3/8” x D: 4 3/8”</t>
  </si>
  <si>
    <t>CNPL600</t>
  </si>
  <si>
    <t>Tileable Drain for floor flush Shower - 600</t>
  </si>
  <si>
    <t>Canalina piastrellabile per doccia filo pavimento - 600</t>
  </si>
  <si>
    <t>cm L: 64,2 x D:11</t>
  </si>
  <si>
    <t>L: 25 1/4”x D: 4 3/8”</t>
  </si>
  <si>
    <t>CNPL800</t>
  </si>
  <si>
    <t>Tileable Drain for floor flush Shower - 800</t>
  </si>
  <si>
    <t>Canalina piastrellabile per doccia filo pavimento - 800</t>
  </si>
  <si>
    <t>cm L: 84,2 x D:11</t>
  </si>
  <si>
    <t>L: 33 1/8” x D: 4 3/8”</t>
  </si>
  <si>
    <t>CNPL1000</t>
  </si>
  <si>
    <t>Tileable Drain for floor flush Shower - 1000</t>
  </si>
  <si>
    <t>Canalina piastrellabile per doccia filo pavimento - 1000</t>
  </si>
  <si>
    <t>cm L: 104,2 x D:11</t>
  </si>
  <si>
    <t>L: 41” x D: 4 3/8”</t>
  </si>
  <si>
    <t>CQDEC1</t>
  </si>
  <si>
    <t>Decoration and glass design</t>
  </si>
  <si>
    <t>Dec 1</t>
  </si>
  <si>
    <t>Shower decoration</t>
  </si>
  <si>
    <t>Dec 1 - Shower decoration - Light gold</t>
  </si>
  <si>
    <t>Dec 1 - Disegno doccia - Oro chiaro</t>
  </si>
  <si>
    <t>cm Ø: 4,5 x H: 4,5</t>
  </si>
  <si>
    <t>Ø: 1 3/4” x H: 1 3/4”</t>
  </si>
  <si>
    <t>CQDEC2</t>
  </si>
  <si>
    <t>Dec 2</t>
  </si>
  <si>
    <t>Dec 2 - Shower decoration - Light gold</t>
  </si>
  <si>
    <t>Dec 2 - Disegno doccia - Oro chiaro</t>
  </si>
  <si>
    <t>cm Ø: 4,2 x H: 7,7</t>
  </si>
  <si>
    <t>Ø: 1 5/8” x H: 3”</t>
  </si>
  <si>
    <t>CQDEC3</t>
  </si>
  <si>
    <t>Dec 3</t>
  </si>
  <si>
    <t>Dec 3 - Shower decoration - Light gold</t>
  </si>
  <si>
    <t>Dec 3 - Disegno doccia - Oro chiaro</t>
  </si>
  <si>
    <t>cm L: 3 x H: 4,5</t>
  </si>
  <si>
    <t>L: 1 1/8” x H: 1 3/4”</t>
  </si>
  <si>
    <t>CQDEC1CR</t>
  </si>
  <si>
    <t>Dec 1 - Shower decoration - Chrome</t>
  </si>
  <si>
    <t>Dec 1 - Disegno doccia - Cromo</t>
  </si>
  <si>
    <t>CQDEC2CR</t>
  </si>
  <si>
    <t>Dec 2 - Shower decoration - Chrome</t>
  </si>
  <si>
    <t>Dec 2 - Disegno doccia - Cromo</t>
  </si>
  <si>
    <t>CQDEC3CR</t>
  </si>
  <si>
    <t>Dec 3 - Shower decoration - Chrome</t>
  </si>
  <si>
    <t>Dec 3 - Disegno doccia - Cromo</t>
  </si>
  <si>
    <t>CQPRO1</t>
  </si>
  <si>
    <t>Pro 1</t>
  </si>
  <si>
    <t>Pro 1 - Shower decoration - Light gold</t>
  </si>
  <si>
    <t>Pro 1 - Disegno doccia - Oro chiaro</t>
  </si>
  <si>
    <t>cm L: 3 x D: 1,2</t>
  </si>
  <si>
    <t>L: 1 1/8” x H: 1/2”</t>
  </si>
  <si>
    <t>CQPRO2</t>
  </si>
  <si>
    <t>Pro 2</t>
  </si>
  <si>
    <t>Pro 2 - Shower decoration - Light gold</t>
  </si>
  <si>
    <t>Pro 2 - Disegno doccia - Oro chiaro</t>
  </si>
  <si>
    <t>cm L: 3 x D: 1,4</t>
  </si>
  <si>
    <t>L: 1 1/8” x D: 1/2”</t>
  </si>
  <si>
    <t>CQPRO1CR</t>
  </si>
  <si>
    <t>Pro 1 - Shower decoration - Chrome</t>
  </si>
  <si>
    <t>Pro 1 - Disegno doccia - Cromo</t>
  </si>
  <si>
    <t>CQPRO2CR</t>
  </si>
  <si>
    <t>Pro 2 - Shower decoration - Chrome</t>
  </si>
  <si>
    <t>Pro 2 - Disegno doccia - Cromo</t>
  </si>
  <si>
    <t>ELEG_RT110X70_BCA</t>
  </si>
  <si>
    <t>Shower trays</t>
  </si>
  <si>
    <t>Elegance</t>
  </si>
  <si>
    <t>70x110</t>
  </si>
  <si>
    <t>Shower tray</t>
  </si>
  <si>
    <t>Elegance - Piatto doccia - 70x110</t>
  </si>
  <si>
    <t>cm L: 110 x H: 3 x D: 70</t>
  </si>
  <si>
    <t>L: 43 1/4” x H: 11/8” x D: 27 1/2”</t>
  </si>
  <si>
    <t>For tileable drain 800. The shower tray includes the drain cover.</t>
  </si>
  <si>
    <t>ELEG_RT120X80_BCA</t>
  </si>
  <si>
    <t>80x120</t>
  </si>
  <si>
    <t>Elegance - Piatto doccia - 80x120</t>
  </si>
  <si>
    <t>cm L: 120 x H: 3 x D: 80</t>
  </si>
  <si>
    <t>L: 47 1/4” x H: 11/8” x D: 31 1/2”</t>
  </si>
  <si>
    <t>ELEG_RT130X90_BCA</t>
  </si>
  <si>
    <t>90x130</t>
  </si>
  <si>
    <t>Elegance - Piatto doccia - 90x130</t>
  </si>
  <si>
    <t>cm L: 130 x H: 3 x D: 90</t>
  </si>
  <si>
    <t>L: 51 1/8” x H: 11/8” x D: 35 3/8”</t>
  </si>
  <si>
    <t>For tileable drain 1000. The shower tray includes the drain cover.</t>
  </si>
  <si>
    <t>ELEG_Q70X70_BCA</t>
  </si>
  <si>
    <t>70x70</t>
  </si>
  <si>
    <t>Elegance - Piatto doccia - 70x70</t>
  </si>
  <si>
    <t>cm L: 70 x H: 3 x D: 70</t>
  </si>
  <si>
    <t>L: 27 1/2” x H: 11/8” x D: 27 1/2”</t>
  </si>
  <si>
    <t>For tileable drain 400. The shower tray includes the drain cover.</t>
  </si>
  <si>
    <t>ELEG_Q80X80_BCA</t>
  </si>
  <si>
    <t>80x80</t>
  </si>
  <si>
    <t>Elegance - Piatto doccia - 80x80</t>
  </si>
  <si>
    <t>cm L: 80 x H: 3 x D: 80</t>
  </si>
  <si>
    <t>L: 31 1/2” x H: 11/8” x D: 31 1/2”</t>
  </si>
  <si>
    <t>For tileable drain 600. The shower tray includes the drain cover.</t>
  </si>
  <si>
    <t>ELEG_Q90X90_BCA</t>
  </si>
  <si>
    <t>90x90</t>
  </si>
  <si>
    <t>Elegance - Piatto doccia - 90x90</t>
  </si>
  <si>
    <t>cm L: 90 x H: 3 x D: 90</t>
  </si>
  <si>
    <t>L: 35 3/8” x H: 11/8” x D: 35 3/8”</t>
  </si>
  <si>
    <t>ELEG_PN90X90_BCA</t>
  </si>
  <si>
    <t>ELEG_PN100X100_BCA</t>
  </si>
  <si>
    <t>100x100</t>
  </si>
  <si>
    <t>Elegance - Piatto doccia - 100x100</t>
  </si>
  <si>
    <t>cm L: 100 x H: 3 x D: 100</t>
  </si>
  <si>
    <t>L: 39 3/8” x H: 11/8” x D: 39 3/8”</t>
  </si>
  <si>
    <t>UTAU900BR</t>
  </si>
  <si>
    <t>Taps</t>
  </si>
  <si>
    <t>Austin</t>
  </si>
  <si>
    <t xml:space="preserve"> 3 hole basin set with pop-up waste </t>
  </si>
  <si>
    <t>Austin - 3 hole basin set with pop-up waste - Bronze</t>
  </si>
  <si>
    <t>Austin - Gruppo lavabo 3 fori con saltarello - Bronzo</t>
  </si>
  <si>
    <t>UTAU900CR</t>
  </si>
  <si>
    <t>Austin - 3 hole basin set with pop-up waste - Chrome</t>
  </si>
  <si>
    <t>Austin - Gruppo lavabo 3 fori con saltarello - Cromo</t>
  </si>
  <si>
    <t>UTAU900NKS</t>
  </si>
  <si>
    <t>Austin - 3 hole basin set with pop-up waste - Polished nickel</t>
  </si>
  <si>
    <t>Austin - Gruppo lavabo 3 fori con saltarello - Nickel lucido</t>
  </si>
  <si>
    <t>UTAU900NK_PVD</t>
  </si>
  <si>
    <t>Polished nickel - PVD</t>
  </si>
  <si>
    <t>Austin - 3 hole basin set with pop-up waste - Polished nickel - PVD</t>
  </si>
  <si>
    <t>Austin - Gruppo lavabo 3 fori con saltarello - Nickel lucido - PVD</t>
  </si>
  <si>
    <t>UTAU900</t>
  </si>
  <si>
    <t xml:space="preserve">Light gold </t>
  </si>
  <si>
    <t xml:space="preserve">Austin - 3 hole basin set with pop-up waste - Light gold </t>
  </si>
  <si>
    <t xml:space="preserve">Austin - Gruppo lavabo 3 fori con saltarello - Oro chiaro </t>
  </si>
  <si>
    <t>UTAU900OT_PVD</t>
  </si>
  <si>
    <t>Light gold - PVD</t>
  </si>
  <si>
    <t>Austin - 3 hole basin set with pop-up waste - Light gold - PVD</t>
  </si>
  <si>
    <t>Austin - Gruppo lavabo 3 fori con saltarello - Oro chiaro - PVD</t>
  </si>
  <si>
    <t>UTAU912BR</t>
  </si>
  <si>
    <t xml:space="preserve"> 3 hole bidet set with pop-up waste </t>
  </si>
  <si>
    <t>Austin - 3 hole bidet set with pop-up waste - Bronze</t>
  </si>
  <si>
    <t>Austin - Batteria bidet 3 fori con saltarello - Bronzo</t>
  </si>
  <si>
    <t>UTAU912CR</t>
  </si>
  <si>
    <t>Austin - 3 hole bidet set with pop-up waste - Chrome</t>
  </si>
  <si>
    <t>Austin - Batteria bidet 3 fori con saltarello - Cromo</t>
  </si>
  <si>
    <t>UTAU912NK</t>
  </si>
  <si>
    <t>Austin - 3 hole bidet set with pop-up waste - Polished nickel</t>
  </si>
  <si>
    <t>Austin - Batteria bidet 3 fori con saltarello - Nickel lucido</t>
  </si>
  <si>
    <t>UTAU912</t>
  </si>
  <si>
    <t xml:space="preserve">Austin - 3 hole bidet set with pop-up waste - Light gold </t>
  </si>
  <si>
    <t xml:space="preserve">Austin - Batteria bidet 3 fori con saltarello - Oro chiaro </t>
  </si>
  <si>
    <t>UTAU900ABR</t>
  </si>
  <si>
    <t xml:space="preserve"> 3 hole basin set with pop-up waste and longer spout </t>
  </si>
  <si>
    <t>Austin - 3 hole basin set with pop-up waste and longer spout - Bronze</t>
  </si>
  <si>
    <t>Austin - Gruppo lavabo 3 fori con saltarello e bocca di erogazione alta - Bronzo</t>
  </si>
  <si>
    <t>UTAU900ACR</t>
  </si>
  <si>
    <t>Austin - 3 hole basin set with pop-up waste and longer spout - Chrome</t>
  </si>
  <si>
    <t>Austin - Gruppo lavabo 3 fori con saltarello e bocca di erogazione alta - Cromo</t>
  </si>
  <si>
    <t>UTAU900ANKS</t>
  </si>
  <si>
    <t>Austin - 3 hole basin set with pop-up waste and longer spout - Polished nickel</t>
  </si>
  <si>
    <t>Austin - Gruppo lavabo 3 fori con saltarello e bocca di erogazione alta - Nickel lucido</t>
  </si>
  <si>
    <t>UTAU900ANK_PVD</t>
  </si>
  <si>
    <t xml:space="preserve"> 3 hole basin set with pop-up waste and longer spout</t>
  </si>
  <si>
    <t>Austin - 3 hole basin set with pop-up waste and longer spout - Polished nickel - PVD</t>
  </si>
  <si>
    <t>Austin - Gruppo lavabo 3 fori con saltarello e bocca di erogazione alta - Nickel lucido - PVD</t>
  </si>
  <si>
    <t>UTAU900A</t>
  </si>
  <si>
    <t xml:space="preserve">Austin - 3 hole basin set with pop-up waste and longer spout - Light gold </t>
  </si>
  <si>
    <t xml:space="preserve">Austin - Gruppo lavabo 3 fori con saltarello e bocca di erogazione alta - Oro chiaro </t>
  </si>
  <si>
    <t>UTAU900AOT_PVD</t>
  </si>
  <si>
    <t>Austin - 3 hole basin set with pop-up waste and longer spout - Light gold - PVD</t>
  </si>
  <si>
    <t>Austin - Gruppo lavabo 3 fori con saltarello e bocca di erogazione alta - Oro chiaro - PVD</t>
  </si>
  <si>
    <t>UTAU910BR</t>
  </si>
  <si>
    <t xml:space="preserve"> 1 hole basin set with pop-up waste </t>
  </si>
  <si>
    <t>Austin - 1 hole basin set with pop-up waste - Bronze</t>
  </si>
  <si>
    <t>Austin - Gruppo lavabo 1 foro con saltarello - Bronzo</t>
  </si>
  <si>
    <t>UTAU910CR</t>
  </si>
  <si>
    <t>Austin - 1 hole basin set with pop-up waste - Chrome</t>
  </si>
  <si>
    <t>Austin - Gruppo lavabo 1 foro con saltarello - Cromo</t>
  </si>
  <si>
    <t>UTAU910NK</t>
  </si>
  <si>
    <t>Austin - 1 hole basin set with pop-up waste - Polished nickel</t>
  </si>
  <si>
    <t>Austin - Gruppo lavabo 1 foro con saltarello - Nickel lucido</t>
  </si>
  <si>
    <t>UTAU910</t>
  </si>
  <si>
    <t xml:space="preserve">Austin - 1 hole basin set with pop-up waste - Light gold </t>
  </si>
  <si>
    <t xml:space="preserve">Austin - Gruppo lavabo 1 foro con saltarello - Oro chiaro </t>
  </si>
  <si>
    <t>UTAU920BR</t>
  </si>
  <si>
    <t xml:space="preserve"> 1 hole bidet set with pop-up waste </t>
  </si>
  <si>
    <t>Austin - 1 hole bidet set with pop-up waste - Bronze</t>
  </si>
  <si>
    <t>Austin - Batteria bidet 1 foro con saltarello - Bronzo</t>
  </si>
  <si>
    <t>UTAU920CR</t>
  </si>
  <si>
    <t>Austin - 1 hole bidet set with pop-up waste - Chrome</t>
  </si>
  <si>
    <t>Austin - Batteria bidet 1 foro con saltarello - Cromo</t>
  </si>
  <si>
    <t>UTAU920NKS</t>
  </si>
  <si>
    <t>Austin - 1 hole bidet set with pop-up waste - Polished nickel</t>
  </si>
  <si>
    <t>Austin - Batteria bidet 1 foro con saltarello - Nickel lucido</t>
  </si>
  <si>
    <t>UTAU920NK_PVD</t>
  </si>
  <si>
    <t>Austin - 1 hole bidet set with pop-up waste - Polished nickel - PVD</t>
  </si>
  <si>
    <t>Austin - Batteria bidet 1 foro con saltarello - Nickel lucido - PVD</t>
  </si>
  <si>
    <t>UTAU920</t>
  </si>
  <si>
    <t xml:space="preserve">Austin - 1 hole bidet set with pop-up waste - Light gold </t>
  </si>
  <si>
    <t xml:space="preserve">Austin - Batteria bidet 1 foro con saltarello - Oro chiaro </t>
  </si>
  <si>
    <t>UTAU920OT_PVD</t>
  </si>
  <si>
    <t>Austin - 1 hole bidet set with pop-up waste - Light gold - PVD</t>
  </si>
  <si>
    <t>Austin - Batteria bidet 1 foro con saltarello - Oro chiaro - PVD</t>
  </si>
  <si>
    <t>UTAU933BR</t>
  </si>
  <si>
    <t xml:space="preserve"> Bath shower mixer - Wall mounted with hose and handset </t>
  </si>
  <si>
    <t>Austin - Bath shower mixer - Wall mounted with hose and handset - Bronze</t>
  </si>
  <si>
    <t>Austin - Gruppo vasca a muro con doccetta e flessibile - Bronzo</t>
  </si>
  <si>
    <t>UTAU933CR</t>
  </si>
  <si>
    <t>Austin - Bath shower mixer - Wall mounted with hose and handset - Chrome</t>
  </si>
  <si>
    <t>Austin - Gruppo vasca a muro con doccetta e flessibile - Cromo</t>
  </si>
  <si>
    <t>UTAU933NKS</t>
  </si>
  <si>
    <t>Austin - Bath shower mixer - Wall mounted with hose and handset - Polished nickel</t>
  </si>
  <si>
    <t>Austin - Gruppo vasca a muro con doccetta e flessibile - Nickel lucido</t>
  </si>
  <si>
    <t>UTAU933NK_PVD</t>
  </si>
  <si>
    <t>Austin - Bath shower mixer - Wall mounted with hose and handset - Polished nickel - PVD</t>
  </si>
  <si>
    <t>Austin - Gruppo vasca a muro con doccetta e flessibile - Nickel lucido - PVD</t>
  </si>
  <si>
    <t>UTAU933</t>
  </si>
  <si>
    <t xml:space="preserve">Austin - Bath shower mixer - Wall mounted with hose and handset - Light gold </t>
  </si>
  <si>
    <t xml:space="preserve">Austin - Gruppo vasca a muro con doccetta e flessibile - Oro chiaro </t>
  </si>
  <si>
    <t>UTAU933OT_PVD</t>
  </si>
  <si>
    <t>Austin - Bath shower mixer - Wall mounted with hose and handset - Light gold - PVD</t>
  </si>
  <si>
    <t>Austin - Gruppo vasca a muro con doccetta e flessibile - Oro chiaro - PVD</t>
  </si>
  <si>
    <t>UTAU933/BBR</t>
  </si>
  <si>
    <t xml:space="preserve"> Bath and shower mixer - Deck mounted with hose and handset </t>
  </si>
  <si>
    <t>Austin - Bath and shower mixer - Deck mounted with hose and handset - Bronze</t>
  </si>
  <si>
    <t>Austin - Gruppo vasca per montaggio bordovasca con doccetta e flessibile - Bronzo</t>
  </si>
  <si>
    <t>UTAU933/BCR</t>
  </si>
  <si>
    <t>Austin - Bath and shower mixer - Deck mounted with hose and handset - Chrome</t>
  </si>
  <si>
    <t>Austin - Gruppo vasca per montaggio bordovasca con doccetta e flessibile - Cromo</t>
  </si>
  <si>
    <t>UTAU933/BNK</t>
  </si>
  <si>
    <t>Austin - Bath and shower mixer - Deck mounted with hose and handset - Polished nickel</t>
  </si>
  <si>
    <t>Austin - Gruppo vasca per montaggio bordovasca con doccetta e flessibile - Nickel lucido</t>
  </si>
  <si>
    <t>UTAU933/BNK_PVD</t>
  </si>
  <si>
    <t>Austin - Bath and shower mixer - Deck mounted with hose and handset - Polished nickel - PVD</t>
  </si>
  <si>
    <t>Austin - Gruppo vasca per montaggio bordovasca con doccetta e flessibile - Nickel lucido - PVD</t>
  </si>
  <si>
    <t>UTAU933/BOT</t>
  </si>
  <si>
    <t xml:space="preserve">Austin - Bath and shower mixer - Deck mounted with hose and handset - Light gold </t>
  </si>
  <si>
    <t xml:space="preserve">Austin - Gruppo vasca per montaggio bordovasca con doccetta e flessibile - Oro chiaro </t>
  </si>
  <si>
    <t>UTAU933/BOT_PVD</t>
  </si>
  <si>
    <t>Austin - Bath and shower mixer - Deck mounted with hose and handset - Light gold - PVD</t>
  </si>
  <si>
    <t>Austin - Gruppo vasca per montaggio bordovasca con doccetta e flessibile - Oro chiaro - PVD</t>
  </si>
  <si>
    <t>UTAU921BR</t>
  </si>
  <si>
    <t xml:space="preserve"> Single flow spout, wall mounted </t>
  </si>
  <si>
    <t>Austin - Single flow spout, wall mounted - Bronze</t>
  </si>
  <si>
    <t>Austin - Bocca d’erogazione singola a parete - Bronzo</t>
  </si>
  <si>
    <t>cm L: 6 x H: 10 D: 1 9 , 8</t>
  </si>
  <si>
    <t>L: 2 3/8” x H: 3 7/8” D: 7 3/4”</t>
  </si>
  <si>
    <t>UTAU921CR</t>
  </si>
  <si>
    <t>Austin - Single flow spout, wall mounted - Chrome</t>
  </si>
  <si>
    <t>Austin - Bocca d’erogazione singola a parete - Cromo</t>
  </si>
  <si>
    <t>UTAU921NK</t>
  </si>
  <si>
    <t>Austin - Single flow spout, wall mounted - Polished nickel</t>
  </si>
  <si>
    <t>Austin - Bocca d’erogazione singola a parete - Nickel lucido</t>
  </si>
  <si>
    <t>UTAU921NK_PVD</t>
  </si>
  <si>
    <t>Austin - Single flow spout, wall mounted - Polished nickel - PVD</t>
  </si>
  <si>
    <t>Austin - Bocca d’erogazione singola a parete - Nickel lucido - PVD</t>
  </si>
  <si>
    <t>UTAU921OT</t>
  </si>
  <si>
    <t xml:space="preserve">Austin - Single flow spout, wall mounted - Light gold </t>
  </si>
  <si>
    <t xml:space="preserve">Austin - Bocca d’erogazione singola a parete - Oro chiaro </t>
  </si>
  <si>
    <t>UTAU921OT_PVD</t>
  </si>
  <si>
    <t>Austin - Single flow spout, wall mounted - Light gold - PVD</t>
  </si>
  <si>
    <t>Austin - Bocca d’erogazione singola a parete - Oro chiaro - PVD</t>
  </si>
  <si>
    <t>UTCI267BR</t>
  </si>
  <si>
    <t xml:space="preserve">Inset diverter with porcelain handle </t>
  </si>
  <si>
    <t>Austin - Inset diverter with porcelain handle - Bronze</t>
  </si>
  <si>
    <t>Austin - Deviatore con manetta in porcellana da incasso - Bronzo</t>
  </si>
  <si>
    <t>UTCI267CR</t>
  </si>
  <si>
    <t>Austin - Inset diverter with porcelain handle - Chrome</t>
  </si>
  <si>
    <t>Austin - Deviatore con manetta in porcellana da incasso - Cromo</t>
  </si>
  <si>
    <t>UTCI267NKS</t>
  </si>
  <si>
    <t>Austin - Inset diverter with porcelain handle - Polished nickel</t>
  </si>
  <si>
    <t>Austin - Deviatore con manetta in porcellana da incasso - Nickel lucido</t>
  </si>
  <si>
    <t>UTCI267NK_PVD</t>
  </si>
  <si>
    <t>Austin - Inset diverter with porcelain handle - Polished nickel - PVD</t>
  </si>
  <si>
    <t>Austin - Deviatore con manetta in porcellana da incasso - Nickel lucido - PVD</t>
  </si>
  <si>
    <t>UTCI267</t>
  </si>
  <si>
    <t xml:space="preserve">Austin - Inset diverter with porcelain handle - Light gold </t>
  </si>
  <si>
    <t xml:space="preserve">Austin - Deviatore con manetta in porcellana da incasso - Oro chiaro </t>
  </si>
  <si>
    <t>UTCI267OT_PVD</t>
  </si>
  <si>
    <t>Austin - Inset diverter with porcelain handle - Light gold - PVD</t>
  </si>
  <si>
    <t>Austin - Deviatore con manetta in porcellana da incasso - Oro chiaro - PVD</t>
  </si>
  <si>
    <t>UTAU966BR/C</t>
  </si>
  <si>
    <t xml:space="preserve">Cold cut-off tap, wall mounted </t>
  </si>
  <si>
    <t>Austin - Cold cut-off tap, wall mounted  - Bronze</t>
  </si>
  <si>
    <t>Austin Rubinetto d’arresto a parete Cold - Bronzo</t>
  </si>
  <si>
    <t>UTAU966CR/C</t>
  </si>
  <si>
    <t>Austin - Cold cut-off tap, wall mounted  - Chrome</t>
  </si>
  <si>
    <t>Austin Rubinetto d’arresto a parete Cold - Cromo</t>
  </si>
  <si>
    <t>UTAU966NKS/C</t>
  </si>
  <si>
    <t>Austin - Cold cut-off tap, wall mounted  - Polished nickel</t>
  </si>
  <si>
    <t>Austin Rubinetto d’arresto a parete Cold - Nickel lucido</t>
  </si>
  <si>
    <t>UTAU966NK/C_PVD</t>
  </si>
  <si>
    <t>Austin - Cold cut-off tap, wall mounted  - Polished nickel - PVD</t>
  </si>
  <si>
    <t>Austin Rubinetto d’arresto a parete Cold - Nickel lucido - PVD</t>
  </si>
  <si>
    <t>UTAU966/C</t>
  </si>
  <si>
    <t xml:space="preserve">Austin - Cold cut-off tap, wall mounted  - Light gold </t>
  </si>
  <si>
    <t xml:space="preserve">Austin Rubinetto d’arresto a parete Cold - Oro chiaro </t>
  </si>
  <si>
    <t>UTAU966OT/C_PVD</t>
  </si>
  <si>
    <t>Austin - Cold cut-off tap, wall mounted  - Light gold - PVD</t>
  </si>
  <si>
    <t>Austin Rubinetto d’arresto a parete Cold - Oro chiaro - PVD</t>
  </si>
  <si>
    <t>UTAU966BR/H</t>
  </si>
  <si>
    <t xml:space="preserve">Hot cut-off tap, wall mounted </t>
  </si>
  <si>
    <t>Austin - Hot cut-off tap, wall mounted  - Bronze</t>
  </si>
  <si>
    <t>Austin Rubinetto d’arresto a parete Hot - Bronzo</t>
  </si>
  <si>
    <t>UTAU966CR/H</t>
  </si>
  <si>
    <t>Austin - Hot cut-off tap, wall mounted  - Chrome</t>
  </si>
  <si>
    <t>Austin Rubinetto d’arresto a parete Hot - Cromo</t>
  </si>
  <si>
    <t>UTAU966NKS/H</t>
  </si>
  <si>
    <t>Austin - Hot cut-off tap, wall mounted  - Polished nickel</t>
  </si>
  <si>
    <t>Austin Rubinetto d’arresto a parete Hot - Nickel lucido</t>
  </si>
  <si>
    <t>UTAU966NK/H_PVD</t>
  </si>
  <si>
    <t>Austin - Hot cut-off tap, wall mounted  - Polished nickel - PVD</t>
  </si>
  <si>
    <t>Austin Rubinetto d’arresto a parete Hot - Nickel lucido - PVD</t>
  </si>
  <si>
    <t>UTAU966/H</t>
  </si>
  <si>
    <t xml:space="preserve">Austin - Hot cut-off tap, wall mounted  - Light gold </t>
  </si>
  <si>
    <t xml:space="preserve">Austin Rubinetto d’arresto a parete Hot - Oro chiaro </t>
  </si>
  <si>
    <t>UTAU966OT/H_PVD</t>
  </si>
  <si>
    <t>Austin - Hot cut-off tap, wall mounted  - Light gold - PVD</t>
  </si>
  <si>
    <t>Austin Rubinetto d’arresto a parete Hot - Oro chiaro - PVD</t>
  </si>
  <si>
    <t>UTAU966BR/N</t>
  </si>
  <si>
    <t xml:space="preserve">Neutral cut-off tap, wall mounted </t>
  </si>
  <si>
    <t>Austin - Neutral cut-off tap, wall mounted  - Bronze</t>
  </si>
  <si>
    <t>Austin Rubinetto d’arresto a parete neutro - Bronzo</t>
  </si>
  <si>
    <t>UTAU966CR/N</t>
  </si>
  <si>
    <t>Austin - Neutral cut-off tap, wall mounted  - Chrome</t>
  </si>
  <si>
    <t>Austin Rubinetto d’arresto a parete neutro - Cromo</t>
  </si>
  <si>
    <t>UTAU966NKS/N</t>
  </si>
  <si>
    <t>Austin - Neutral cut-off tap, wall mounted  - Polished nickel</t>
  </si>
  <si>
    <t>Austin Rubinetto d’arresto a parete neutro - Nickel lucido</t>
  </si>
  <si>
    <t>UTAU966NK/N_PVD</t>
  </si>
  <si>
    <t>Austin - Neutral cut-off tap, wall mounted  - Polished nickel - PVD</t>
  </si>
  <si>
    <t>Austin Rubinetto d’arresto a parete neutro - Nickel lucido - PVD</t>
  </si>
  <si>
    <t>UTAU966/N</t>
  </si>
  <si>
    <t xml:space="preserve">Austin - Neutral cut-off tap, wall mounted  - Light gold </t>
  </si>
  <si>
    <t xml:space="preserve">Austin Rubinetto d’arresto a parete neutro - Oro chiaro </t>
  </si>
  <si>
    <t>UTAU966OT/N_PVD</t>
  </si>
  <si>
    <t>Austin - Neutral cut-off tap, wall mounted  - Light gold - PVD</t>
  </si>
  <si>
    <t>Austin Rubinetto d’arresto a parete neutro - Oro chiaro - PVD</t>
  </si>
  <si>
    <t>WHD76BR</t>
  </si>
  <si>
    <t>Diamond</t>
  </si>
  <si>
    <t xml:space="preserve">3 hole basin set with pop-up waste  </t>
  </si>
  <si>
    <t>Diamond - 3 hole basin set with pop-up waste   - Bronze</t>
  </si>
  <si>
    <t>Diamond - Gruppo lavabo 3 fori con saltarello - Bronzo</t>
  </si>
  <si>
    <t>WHD76CR</t>
  </si>
  <si>
    <t>Diamond - 3 hole basin set with pop-up waste   - Chrome</t>
  </si>
  <si>
    <t>Diamond - Gruppo lavabo 3 fori con saltarello - Cromo</t>
  </si>
  <si>
    <t>WHD76NK</t>
  </si>
  <si>
    <t>Diamond - 3 hole basin set with pop-up waste   - Polished nickel</t>
  </si>
  <si>
    <t>Diamond - Gruppo lavabo 3 fori con saltarello - Nickel lucido</t>
  </si>
  <si>
    <t>WHD76OT</t>
  </si>
  <si>
    <t xml:space="preserve">Diamond - 3 hole basin set with pop-up waste   - Light gold </t>
  </si>
  <si>
    <t xml:space="preserve">Diamond - Gruppo lavabo 3 fori con saltarello - Oro chiaro </t>
  </si>
  <si>
    <t>WHD75BR</t>
  </si>
  <si>
    <t xml:space="preserve">3 hole bidet set with pop-up waste  </t>
  </si>
  <si>
    <t>Diamond - 3 hole bidet set with pop-up waste   - Bronze</t>
  </si>
  <si>
    <t>Diamond - Batteria bidet 3 fori con saltarello - Bronzo</t>
  </si>
  <si>
    <t>WHD75CR</t>
  </si>
  <si>
    <t>Diamond - 3 hole bidet set with pop-up waste   - Chrome</t>
  </si>
  <si>
    <t>Diamond - Batteria bidet 3 fori con saltarello - Cromo</t>
  </si>
  <si>
    <t>WHD75NK</t>
  </si>
  <si>
    <t>Diamond - 3 hole bidet set with pop-up waste   - Polished nickel</t>
  </si>
  <si>
    <t>Diamond - Batteria bidet 3 fori con saltarello - Nickel lucido</t>
  </si>
  <si>
    <t>WHD75OT</t>
  </si>
  <si>
    <t xml:space="preserve">Diamond - 3 hole bidet set with pop-up waste   - Light gold </t>
  </si>
  <si>
    <t xml:space="preserve">Diamond - Batteria bidet 3 fori con saltarello - Oro chiaro </t>
  </si>
  <si>
    <t>WHD74BR</t>
  </si>
  <si>
    <t xml:space="preserve">Gruppo lavabo 1 foro con saltarello  </t>
  </si>
  <si>
    <t>Diamond - Gruppo lavabo 1 foro con saltarello   - Bronze</t>
  </si>
  <si>
    <t>Diamond - Gruppo lavabo 1 foro con saltarello - Bronzo</t>
  </si>
  <si>
    <t>WHD74CR</t>
  </si>
  <si>
    <t>Diamond - Gruppo lavabo 1 foro con saltarello   - Chrome</t>
  </si>
  <si>
    <t>Diamond - Gruppo lavabo 1 foro con saltarello - Cromo</t>
  </si>
  <si>
    <t>WHD74NK</t>
  </si>
  <si>
    <t>Diamond - Gruppo lavabo 1 foro con saltarello   - Polished nickel</t>
  </si>
  <si>
    <t>Diamond - Gruppo lavabo 1 foro con saltarello - Nickel lucido</t>
  </si>
  <si>
    <t>WHD74OT</t>
  </si>
  <si>
    <t xml:space="preserve">Diamond - Gruppo lavabo 1 foro con saltarello   - Light gold </t>
  </si>
  <si>
    <t xml:space="preserve">Diamond - Gruppo lavabo 1 foro con saltarello - Oro chiaro </t>
  </si>
  <si>
    <t>WHD73BR</t>
  </si>
  <si>
    <t xml:space="preserve">1 hole bidet set with pop-up waste  </t>
  </si>
  <si>
    <t>Diamond - 1 hole bidet set with pop-up waste   - Bronze</t>
  </si>
  <si>
    <t>Diamond - Batteria bidet 1 foro con saltarello - Bronzo</t>
  </si>
  <si>
    <t>WHD73CR</t>
  </si>
  <si>
    <t>Diamond - 1 hole bidet set with pop-up waste   - Chrome</t>
  </si>
  <si>
    <t>Diamond - Batteria bidet 1 foro con saltarello - Cromo</t>
  </si>
  <si>
    <t>WHD73NK</t>
  </si>
  <si>
    <t>1 hole bidet set with pop-up waste</t>
  </si>
  <si>
    <t>Diamond - 1 hole bidet set with pop-up waste - Polished nickel</t>
  </si>
  <si>
    <t>Diamond - Batteria bidet 1 foro con saltarello - Nickel lucido</t>
  </si>
  <si>
    <t>WHD73OT</t>
  </si>
  <si>
    <t xml:space="preserve">Diamond - 1 hole bidet set with pop-up waste - Light gold </t>
  </si>
  <si>
    <t xml:space="preserve">Diamond - Batteria bidet 1 foro con saltarello - Oro chiaro </t>
  </si>
  <si>
    <t>WHD70MBR</t>
  </si>
  <si>
    <t>Bath shower mixer - Wall mounted with hose and handset</t>
  </si>
  <si>
    <t>Diamond - Bath shower mixer - Wall mounted with hose and handset - Bronze</t>
  </si>
  <si>
    <t>Diamond - Gruppo vasca a muro con doccetta e flessibile - Bronzo</t>
  </si>
  <si>
    <t>WHD70MCR</t>
  </si>
  <si>
    <t>Diamond - Bath shower mixer - Wall mounted with hose and handset - Chrome</t>
  </si>
  <si>
    <t>Diamond - Gruppo vasca a muro con doccetta e flessibile - Cromo</t>
  </si>
  <si>
    <t>WHD70MNK</t>
  </si>
  <si>
    <t>Diamond - Bath shower mixer - Wall mounted with hose and handset - Polished nickel</t>
  </si>
  <si>
    <t>Diamond - Gruppo vasca a muro con doccetta e flessibile  - Nickel lucido</t>
  </si>
  <si>
    <t>WHD70MOT</t>
  </si>
  <si>
    <t xml:space="preserve">Diamond - Bath shower mixer - Wall mounted with hose and handset - Light gold </t>
  </si>
  <si>
    <t xml:space="preserve">Diamond - Gruppo vasca a muro con doccetta e flessibile - Oro chiaro </t>
  </si>
  <si>
    <t>WHD70BBR</t>
  </si>
  <si>
    <t>Bath and shower mixer - Deck mounted with hose and handset</t>
  </si>
  <si>
    <t>Diamond - Bath and shower mixer - Deck mounted with hose and handset - Bronze</t>
  </si>
  <si>
    <t>Diamond - Gruppo vasca per montaggio bordovasca con doccetta e flessibile - Bronzo</t>
  </si>
  <si>
    <t>WHD70BCR</t>
  </si>
  <si>
    <t>Diamond - Bath and shower mixer - Deck mounted with hose and handset - Chrome</t>
  </si>
  <si>
    <t>Diamond - Gruppo vasca per montaggio bordovasca con doccetta e flessibile - Cromo</t>
  </si>
  <si>
    <t>WHD70BNK</t>
  </si>
  <si>
    <t>Diamond - Bath and shower mixer - Deck mounted with hose and handset - Polished nickel</t>
  </si>
  <si>
    <t>Diamond - Gruppo vasca per montaggio bordovasca con doccetta e flessibile - Nickel lucido</t>
  </si>
  <si>
    <t>WHD70BOT</t>
  </si>
  <si>
    <t xml:space="preserve">Diamond - Bath and shower mixer - Deck mounted with hose and handset - Light gold </t>
  </si>
  <si>
    <t xml:space="preserve">Diamond - Gruppo vasca per montaggio bordovasca con doccetta e flessibile - Oro chiaro </t>
  </si>
  <si>
    <t>WHD784BR/C</t>
  </si>
  <si>
    <t>Cold cut-off tap, wall mounted</t>
  </si>
  <si>
    <t>Diamond - Cold cut-off tap, wall mounted - Bronze</t>
  </si>
  <si>
    <t>Diamond - Rubinetto d’arresto a parete Cold - Bronzo</t>
  </si>
  <si>
    <t>WHD784CR/C</t>
  </si>
  <si>
    <t>Diamond - Cold cut-off tap, wall mounted - Chrome</t>
  </si>
  <si>
    <t>Diamond - Rubinetto d’arresto a parete Cold - Cromo</t>
  </si>
  <si>
    <t>WHD784NK/C</t>
  </si>
  <si>
    <t>Diamond - Cold cut-off tap, wall mounted - Polished nickel</t>
  </si>
  <si>
    <t>Diamond - Rubinetto d’arresto a parete Cold - Nickel lucido</t>
  </si>
  <si>
    <t>WHD784OT/C</t>
  </si>
  <si>
    <t xml:space="preserve">Diamond - Cold cut-off tap, wall mounted - Light gold </t>
  </si>
  <si>
    <t xml:space="preserve">Diamond - Rubinetto d’arresto a parete Cold - Oro chiaro </t>
  </si>
  <si>
    <t>WHD784BR/H</t>
  </si>
  <si>
    <t>Hot cut-off tap, wall mounted</t>
  </si>
  <si>
    <t>Diamond - Hot cut-off tap, wall mounted - Bronze</t>
  </si>
  <si>
    <t>Diamond - Rubinetto d’arresto a parete Hot - Bronzo</t>
  </si>
  <si>
    <t>WHD784CR/H</t>
  </si>
  <si>
    <t>Diamond - Hot cut-off tap, wall mounted - Chrome</t>
  </si>
  <si>
    <t>Diamond - Rubinetto d’arresto a parete Hot - Cromo</t>
  </si>
  <si>
    <t>WHD784NK/H</t>
  </si>
  <si>
    <t>Diamond - Hot cut-off tap, wall mounted - Polished nickel</t>
  </si>
  <si>
    <t>Diamond - Rubinetto d’arresto a parete Hot - Nickel lucido</t>
  </si>
  <si>
    <t>WHD784OT/H</t>
  </si>
  <si>
    <t xml:space="preserve">Diamond - Hot cut-off tap, wall mounted - Light gold </t>
  </si>
  <si>
    <t xml:space="preserve">Diamond - Rubinetto d’arresto a parete Hot - Oro chiaro </t>
  </si>
  <si>
    <t>WHD77BR</t>
  </si>
  <si>
    <t>Inset diverter</t>
  </si>
  <si>
    <t>Diamond - Inset diverter - Bronze</t>
  </si>
  <si>
    <t>Diamond - Deviatore da incasso - Bronzo</t>
  </si>
  <si>
    <t>WHD77CR</t>
  </si>
  <si>
    <t>Diamond - Inset diverter - Chrome</t>
  </si>
  <si>
    <t>Diamond - Deviatore da incasso - Cromo</t>
  </si>
  <si>
    <t>WHD77NK</t>
  </si>
  <si>
    <t>Diamond - Inset diverter - Polished nickel</t>
  </si>
  <si>
    <t>Diamond - Deviatore da incasso - Nickel lucido</t>
  </si>
  <si>
    <t>WHD77OT</t>
  </si>
  <si>
    <t xml:space="preserve">Diamond - Inset diverter - Light gold </t>
  </si>
  <si>
    <t xml:space="preserve">Diamond - Deviatore da incasso - Oro chiaro </t>
  </si>
  <si>
    <t>WHD79BR</t>
  </si>
  <si>
    <t>Shower mixers, roses and arms</t>
  </si>
  <si>
    <t>Recessed thermostatic mixer with two way diverter</t>
  </si>
  <si>
    <t>Diamond  - Recessed thermostatic mixer with two way diverter - Bronze</t>
  </si>
  <si>
    <t>Diamond - Miscelatore termostatico a 2 vie da incasso - Bronzo</t>
  </si>
  <si>
    <t>cm L: 17 x H: 36,4 x D: 9,4</t>
  </si>
  <si>
    <t>L: 6 2/3” x H: 14 1/3” x D: 3 5/7”</t>
  </si>
  <si>
    <t>WHD79CR</t>
  </si>
  <si>
    <t>Diamond - Recessed thermostatic mixer with two way diverter - Chrome</t>
  </si>
  <si>
    <t>Diamond - Miscelatore termostatico a 2 vie da incasso - Cromo</t>
  </si>
  <si>
    <t>WHD79NK</t>
  </si>
  <si>
    <t>Diamond - Recessed thermostatic mixer with two way diverter - Polished nickel</t>
  </si>
  <si>
    <t>Diamond - Miscelatore termostatico a 2 vie da incasso - Nickel lucido</t>
  </si>
  <si>
    <t>WHD79OT</t>
  </si>
  <si>
    <t>Diamond - Recessed thermostatic mixer with two way diverter - Light Gold</t>
  </si>
  <si>
    <t>Diamond - Miscelatore termostatico a 2 vie da incasso - Oro chiaro</t>
  </si>
  <si>
    <t>BLD76BR</t>
  </si>
  <si>
    <t xml:space="preserve">Black Diamond </t>
  </si>
  <si>
    <t>Black Diamond - 3 hole basin set with pop-up waste  - Bronze</t>
  </si>
  <si>
    <t>Black Diamond - Gruppo lavabo 3 fori con saltarello - Bronzo</t>
  </si>
  <si>
    <t>BLD76CR</t>
  </si>
  <si>
    <t>Black Diamond - 3 hole basin set with pop-up waste  - Chrome</t>
  </si>
  <si>
    <t>Black Diamond - Gruppo lavabo 3 fori con saltarello - Cromo</t>
  </si>
  <si>
    <t>BLD76NK</t>
  </si>
  <si>
    <t>Black Diamond - 3 hole basin set with pop-up waste  - Polished nickel</t>
  </si>
  <si>
    <t>Black Diamond - Gruppo lavabo 3 fori con saltarello - Nickel lucido</t>
  </si>
  <si>
    <t>BLD76OT</t>
  </si>
  <si>
    <t xml:space="preserve">Black Diamond - 3 hole basin set with pop-up waste  - Light gold </t>
  </si>
  <si>
    <t xml:space="preserve">Black Diamond - Gruppo lavabo 3 fori con saltarello - Oro chiaro </t>
  </si>
  <si>
    <t>BLD75BR</t>
  </si>
  <si>
    <t xml:space="preserve"> 3 hole bidet set with pop-up waste  </t>
  </si>
  <si>
    <t>Black Diamond - 3 hole bidet set with pop-up waste  - Bronze</t>
  </si>
  <si>
    <t>Black Diamond - Batteria bidet 3 fori con saltarello - Bronzo</t>
  </si>
  <si>
    <t>BLD75CR</t>
  </si>
  <si>
    <t>Black Diamond - 3 hole bidet set with pop-up waste  - Chrome</t>
  </si>
  <si>
    <t>Black Diamond - Batteria bidet 3 fori con saltarello - Cromo</t>
  </si>
  <si>
    <t>BLD75NK</t>
  </si>
  <si>
    <t>Black Diamond - 3 hole bidet set with pop-up waste  - Polished nickel</t>
  </si>
  <si>
    <t>Black Diamond - Batteria bidet 3 fori con saltarello - Nickel lucido</t>
  </si>
  <si>
    <t>BLD75OT</t>
  </si>
  <si>
    <t xml:space="preserve">Black Diamond - 3 hole bidet set with pop-up waste  - Light gold </t>
  </si>
  <si>
    <t xml:space="preserve">Black Diamond - Batteria bidet 3 fori con saltarello - Oro chiaro </t>
  </si>
  <si>
    <t>BLD74BR</t>
  </si>
  <si>
    <t xml:space="preserve"> Gruppo lavabo 1 foro con saltarello  </t>
  </si>
  <si>
    <t>Black Diamond - 1 hole basin set with pop-up waste  - Bronze</t>
  </si>
  <si>
    <t>Black Diamond - Gruppo lavabo 1 foro con saltarello - Bronzo</t>
  </si>
  <si>
    <t>BLD74CR</t>
  </si>
  <si>
    <t>Black Diamond - 1 hole basin set with pop-up waste  - Chrome</t>
  </si>
  <si>
    <t>Black Diamond - Gruppo lavabo 1 foro con saltarello - Cromo</t>
  </si>
  <si>
    <t>BLD74NK</t>
  </si>
  <si>
    <t>Black Diamond - 1 hole basin set with pop-up waste  - Polished nickel</t>
  </si>
  <si>
    <t>Black Diamond - Gruppo lavabo 1 foro con saltarello - Nickel lucido</t>
  </si>
  <si>
    <t>BLD74OT</t>
  </si>
  <si>
    <t xml:space="preserve">Black Diamond - 1 hole basin set with pop-up waste  - Light gold </t>
  </si>
  <si>
    <t xml:space="preserve">Black Diamond - Gruppo lavabo 1 foro con saltarello - Oro chiaro </t>
  </si>
  <si>
    <t>BLD73BR</t>
  </si>
  <si>
    <t xml:space="preserve"> 1 hole bidet set with pop-up waste  </t>
  </si>
  <si>
    <t>Black Diamond - 1 hole bidet set with pop-up waste  - Bronze</t>
  </si>
  <si>
    <t>Black Diamond - Batteria bidet 1 foro con saltarello - Bronzo</t>
  </si>
  <si>
    <t>BLD73CR</t>
  </si>
  <si>
    <t>Black Diamond - 1 hole bidet set with pop-up waste  - Chrome</t>
  </si>
  <si>
    <t>Black Diamond - Batteria bidet 1 foro con saltarello - Cromo</t>
  </si>
  <si>
    <t>BLD73NK</t>
  </si>
  <si>
    <t>Black Diamond - 1 hole bidet set with pop-up waste  - Polished nickel</t>
  </si>
  <si>
    <t>Black Diamond - Batteria bidet 1 foro con saltarello - Nickel lucido</t>
  </si>
  <si>
    <t>BLD73OT</t>
  </si>
  <si>
    <t xml:space="preserve">Black Diamond - 1 hole bidet set with pop-up waste  - Light gold </t>
  </si>
  <si>
    <t xml:space="preserve">Black Diamond - Batteria bidet 1 foro con saltarello - Oro chiaro </t>
  </si>
  <si>
    <t>BLD70MBR</t>
  </si>
  <si>
    <t xml:space="preserve"> Bath shower mixer - Wall mounted with hose and handset  </t>
  </si>
  <si>
    <t>Black Diamond - Bath shower mixer - Wall mounted with hose and handset  - Bronze</t>
  </si>
  <si>
    <t>Black Diamond - Gruppo vasca a muro con doccetta e flessibile - Bronzo</t>
  </si>
  <si>
    <t>BLD70MCR</t>
  </si>
  <si>
    <t>Black Diamond - Bath shower mixer - Wall mounted with hose and handset  - Chrome</t>
  </si>
  <si>
    <t>Black Diamond - Gruppo vasca a muro con doccetta e flessibile - Cromo</t>
  </si>
  <si>
    <t>BLD70MNK</t>
  </si>
  <si>
    <t>Black Diamond - Bath shower mixer - Wall mounted with hose and handset  - Polished nickel</t>
  </si>
  <si>
    <t>Black Diamond - Gruppo vasca a muro con doccetta e flessibile - Nickel lucido</t>
  </si>
  <si>
    <t>BLD70MOT</t>
  </si>
  <si>
    <t xml:space="preserve">Black Diamond - Bath shower mixer - Wall mounted with hose and handset  - Light gold </t>
  </si>
  <si>
    <t xml:space="preserve">Black Diamond - Gruppo vasca a muro con doccetta e flessibile - Oro chiaro </t>
  </si>
  <si>
    <t>BLD70BBR</t>
  </si>
  <si>
    <t xml:space="preserve"> Bath and shower mixer - Deck mounted with hose and handset  </t>
  </si>
  <si>
    <t>Black Diamond - Bath and shower mixer - Deck mounted with hose and handset  - Bronze</t>
  </si>
  <si>
    <t>Black Diamond - Gruppo vasca per montaggio bordovasca con doccetta e flessibile - Bronzo</t>
  </si>
  <si>
    <t>BLD70BCR</t>
  </si>
  <si>
    <t>Black Diamond - Bath and shower mixer - Deck mounted with hose and handset  - Chrome</t>
  </si>
  <si>
    <t>Black Diamond - Gruppo vasca per montaggio bordovasca con doccetta e flessibile - Cromo</t>
  </si>
  <si>
    <t>BLD70BNK</t>
  </si>
  <si>
    <t>Black Diamond - Bath and shower mixer - Deck mounted with hose and handset  - Polished nickel</t>
  </si>
  <si>
    <t>Black Diamond - Gruppo vasca per montaggio bordovasca con doccetta e flessibile - Nickel lucido</t>
  </si>
  <si>
    <t>BLD70BOT</t>
  </si>
  <si>
    <t xml:space="preserve">Black Diamond - Bath and shower mixer - Deck mounted with hose and handset  - Light gold </t>
  </si>
  <si>
    <t xml:space="preserve">Black Diamond - Gruppo vasca per montaggio bordovasca con doccetta e flessibile - Oro chiaro </t>
  </si>
  <si>
    <t>BLD784BR/C</t>
  </si>
  <si>
    <t>Black Diamond  - Cold cut-off tap, wall mounted  - Bronze</t>
  </si>
  <si>
    <t>Black Diamond - Rubinetto d’arresto a parete Cold - Bronzo</t>
  </si>
  <si>
    <t>BLD784CR/C</t>
  </si>
  <si>
    <t>Black Diamond  - Cold cut-off tap, wall mounted  - Chrome</t>
  </si>
  <si>
    <t>Black Diamond - Rubinetto d’arresto a parete Cold - Cromo</t>
  </si>
  <si>
    <t>BLD784NK/C</t>
  </si>
  <si>
    <t>Black Diamond  - Cold cut-off tap, wall mounted  - Polished nickel</t>
  </si>
  <si>
    <t>Black Diamond - Rubinetto d’arresto a parete Cold - Nickel lucido</t>
  </si>
  <si>
    <t>BLD784OT/C</t>
  </si>
  <si>
    <t xml:space="preserve">Black Diamond  - Cold cut-off tap, wall mounted  - Light gold </t>
  </si>
  <si>
    <t xml:space="preserve">Black Diamond - Rubinetto d’arresto a parete Cold - Oro chiaro </t>
  </si>
  <si>
    <t>BLD784BR/H</t>
  </si>
  <si>
    <t>Black Diamond  - Hot cut-off tap, wall mounted  - Bronze</t>
  </si>
  <si>
    <t>Black Diamond - Rubinetto d’arresto a parete Hot - Bronzo</t>
  </si>
  <si>
    <t>BLD784CR/H</t>
  </si>
  <si>
    <t>Black Diamond  - Hot cut-off tap, wall mounted  - Chrome</t>
  </si>
  <si>
    <t>Black Diamond - Rubinetto d’arresto a parete Hot - Cromo</t>
  </si>
  <si>
    <t>BLD784NK/H</t>
  </si>
  <si>
    <t>Black Diamond  - Hot cut-off tap, wall mounted  - Polished nickel</t>
  </si>
  <si>
    <t>Black Diamond -  Rubinetto d’arresto a parete Hot - Nickel lucido</t>
  </si>
  <si>
    <t>BLD784OT/H</t>
  </si>
  <si>
    <t xml:space="preserve">Black Diamond  - Hot cut-off tap, wall mounted  - Light gold </t>
  </si>
  <si>
    <t xml:space="preserve">Black Diamond -  Rubinetto d’arresto a parete Hot - Oro chiaro </t>
  </si>
  <si>
    <t>MARFWBBR</t>
  </si>
  <si>
    <t xml:space="preserve">Single flow spout, wall mounted  </t>
  </si>
  <si>
    <t>Black Diamond - Single flow spout, wall mounted  - Bronze</t>
  </si>
  <si>
    <t>Black Diamond - Bocca d’erogazione singola a parete - Bronzo</t>
  </si>
  <si>
    <t>cm L: 6,5 x H: 7,7 D: 17,7</t>
  </si>
  <si>
    <t>L: 2 5/9" x H: 3" D: 7"</t>
  </si>
  <si>
    <t>MARFWBCR</t>
  </si>
  <si>
    <t>Black Diamond - Single flow spout, wall mounted  - Chrome</t>
  </si>
  <si>
    <t>Black Diamond - Bocca d’erogazione singola a parete - Cromo</t>
  </si>
  <si>
    <t>MARFWBNK</t>
  </si>
  <si>
    <t>Black Diamond - Single flow spout, wall mounted  - Polished nickel</t>
  </si>
  <si>
    <t>Black Diamond - Bocca d’erogazione singola a parete - Nickel lucido</t>
  </si>
  <si>
    <t>MARFWBOT</t>
  </si>
  <si>
    <t xml:space="preserve">Black Diamond - Single flow spout, wall mounted  - Light gold </t>
  </si>
  <si>
    <t xml:space="preserve">Black Diamond - Bocca d’erogazione singola a parete - Oro chiaro </t>
  </si>
  <si>
    <t>BLD77BR</t>
  </si>
  <si>
    <t xml:space="preserve"> Inset diverter  </t>
  </si>
  <si>
    <t>Black Diamond - Inset diverter  - Bronze</t>
  </si>
  <si>
    <t>Black Diamond - Deviatore da incasso - Bronzo</t>
  </si>
  <si>
    <t>BLD77CR</t>
  </si>
  <si>
    <t>Black Diamond - Inset diverter  - Chrome</t>
  </si>
  <si>
    <t>Black Diamond - Deviatore da incasso - Cromo</t>
  </si>
  <si>
    <t>BLD77NK</t>
  </si>
  <si>
    <t>Black Diamond - Inset diverter  - Polished nickel</t>
  </si>
  <si>
    <t>Black Diamond - Deviatore da incasso - Nickel lucido</t>
  </si>
  <si>
    <t>BLD77OT</t>
  </si>
  <si>
    <t xml:space="preserve">Black Diamond - Inset diverter  - Light gold </t>
  </si>
  <si>
    <t xml:space="preserve">Black Diamond - Deviatore da incasso - Oro chiaro </t>
  </si>
  <si>
    <t>UTCI100BR</t>
  </si>
  <si>
    <t>City</t>
  </si>
  <si>
    <t>City - 3 hole basin set with pop-up waste - Bronze</t>
  </si>
  <si>
    <t>City - Gruppo lavabo 3 fori con saltarello - Bronzo</t>
  </si>
  <si>
    <t>UTCI100CR</t>
  </si>
  <si>
    <t>City - 3 hole basin set with pop-up waste - Chrome</t>
  </si>
  <si>
    <t>City - Gruppo lavabo 3 fori con saltarello - Cromo</t>
  </si>
  <si>
    <t>UTCI100NKS</t>
  </si>
  <si>
    <t>City - 3 hole basin set with pop-up waste - Polished nickel</t>
  </si>
  <si>
    <t>City - Gruppo lavabo 3 fori con saltarello - Nickel lucido</t>
  </si>
  <si>
    <t>UTCI100NK_PVD</t>
  </si>
  <si>
    <t>City - 3 hole basin set with pop-up waste - Polished nickel - PVD</t>
  </si>
  <si>
    <t>City - Gruppo lavabo 3 fori con saltarello - Nickel lucido - PVD</t>
  </si>
  <si>
    <t>UTCI100</t>
  </si>
  <si>
    <t xml:space="preserve">City - 3 hole basin set with pop-up waste - Light gold </t>
  </si>
  <si>
    <t xml:space="preserve">City - Gruppo lavabo 3 fori con saltarello - Oro chiaro </t>
  </si>
  <si>
    <t>UTCI100OT_PVD</t>
  </si>
  <si>
    <t>City - 3 hole basin set with pop-up waste - Light gold - PVD</t>
  </si>
  <si>
    <t>City - Gruppo lavabo 3 fori con saltarello - Oro chiaro - PVD</t>
  </si>
  <si>
    <t>UTCI112BR</t>
  </si>
  <si>
    <t>City - 3 hole bidet set with pop-up waste - Bronze</t>
  </si>
  <si>
    <t>City - Batteria bidet 3 fori con saltarello - Bronzo</t>
  </si>
  <si>
    <t>UTCI112CR</t>
  </si>
  <si>
    <t>City - 3 hole bidet set with pop-up waste - Chrome</t>
  </si>
  <si>
    <t>City - Batteria bidet 3 fori con saltarello - Cromo</t>
  </si>
  <si>
    <t>UTCI112NKS</t>
  </si>
  <si>
    <t>City - 3 hole bidet set with pop-up waste - Polished nickel</t>
  </si>
  <si>
    <t>City - Batteria bidet 3 fori con saltarello - Nickel lucido</t>
  </si>
  <si>
    <t>UTCI112</t>
  </si>
  <si>
    <t xml:space="preserve">City - 3 hole bidet set with pop-up waste - Light gold </t>
  </si>
  <si>
    <t xml:space="preserve">City - Batteria bidet 3 fori con saltarello - Oro chiaro </t>
  </si>
  <si>
    <t>UTCI100ABR</t>
  </si>
  <si>
    <t>City - 3 hole basin set with pop-up waste and longer spout - Bronze</t>
  </si>
  <si>
    <t>City - Gruppo lavabo 3 fori con saltarello e bocca di erogazione alta - Bronzo</t>
  </si>
  <si>
    <t>UTCI100ACR</t>
  </si>
  <si>
    <t>City - 3 hole basin set with pop-up waste and longer spout - Chrome</t>
  </si>
  <si>
    <t>City - Gruppo lavabo 3 fori con saltarello e bocca di erogazione alta - Cromo</t>
  </si>
  <si>
    <t>UTCI100ANKS</t>
  </si>
  <si>
    <t>City - 3 hole basin set with pop-up waste and longer spout - Polished nickel</t>
  </si>
  <si>
    <t>City - Gruppo lavabo 3 fori con saltarello e bocca di erogazione alta - Nickel lucido</t>
  </si>
  <si>
    <t>UTCI100ANK_PVD</t>
  </si>
  <si>
    <t>City - 3 hole basin set with pop-up waste and longer spout - Polished nickel - PVD</t>
  </si>
  <si>
    <t>City - Gruppo lavabo 3 fori con saltarello e bocca di erogazione alta - Nickel lucido - PVD</t>
  </si>
  <si>
    <t>UTCI100A</t>
  </si>
  <si>
    <t xml:space="preserve">City - 3 hole basin set with pop-up waste and longer spout - Light gold </t>
  </si>
  <si>
    <t xml:space="preserve">City - Gruppo lavabo 3 fori con saltarello e bocca di erogazione alta - Oro chiaro </t>
  </si>
  <si>
    <t>UTCI100AOT_PVD</t>
  </si>
  <si>
    <t>City - 3 hole basin set with pop-up waste and longer spout - Light gold - PVD</t>
  </si>
  <si>
    <t>City - Gruppo lavabo 3 fori con saltarello e bocca di erogazione alta - Oro chiaro - PVD</t>
  </si>
  <si>
    <t>UTCI110BR</t>
  </si>
  <si>
    <t>City - 1 hole basin set with pop-up waste - Bronze</t>
  </si>
  <si>
    <t>City - Gruppo lavabo 1 foro con saltarello - Bronzo</t>
  </si>
  <si>
    <t>UTCI110CR</t>
  </si>
  <si>
    <t>City - 1 hole basin set with pop-up waste - Chrome</t>
  </si>
  <si>
    <t>City - Gruppo lavabo 1 foro con saltarello - Cromo</t>
  </si>
  <si>
    <t>UTCI110NK</t>
  </si>
  <si>
    <t>City - 1 hole basin set with pop-up waste - Polished nickel</t>
  </si>
  <si>
    <t>City - Gruppo lavabo 1 foro con saltarello - Nickel lucido</t>
  </si>
  <si>
    <t>UTCI110</t>
  </si>
  <si>
    <t xml:space="preserve">City - 1 hole basin set with pop-up waste - Light gold </t>
  </si>
  <si>
    <t xml:space="preserve">City - Gruppo lavabo 1 foro con saltarello - Oro chiaro </t>
  </si>
  <si>
    <t>UTCI120BR</t>
  </si>
  <si>
    <t>City - 1 hole bidet set with pop-up waste - Bronze</t>
  </si>
  <si>
    <t>City - Batteria bidet 1 foro con saltarello - Bronzo</t>
  </si>
  <si>
    <t>UTCI120CR</t>
  </si>
  <si>
    <t>City - 1 hole bidet set with pop-up waste - Chrome</t>
  </si>
  <si>
    <t>City - Batteria bidet 1 foro con saltarello - Cromo</t>
  </si>
  <si>
    <t>UTCI120NKS</t>
  </si>
  <si>
    <t>City - 1 hole bidet set with pop-up waste - Polished nickel</t>
  </si>
  <si>
    <t>City - Batteria bidet 1 foro con saltarello - Nickel lucido</t>
  </si>
  <si>
    <t>UTCI120NK_PVD</t>
  </si>
  <si>
    <t>City - 1 hole bidet set with pop-up waste - Polished nickel - PVD</t>
  </si>
  <si>
    <t>City - Batteria bidet 1 foro con saltarello - Nickel lucido - PVD</t>
  </si>
  <si>
    <t>UTCI120</t>
  </si>
  <si>
    <t xml:space="preserve">City - 1 hole bidet set with pop-up waste - Light gold </t>
  </si>
  <si>
    <t xml:space="preserve">City - Batteria bidet 1 foro con saltarello - Oro chiaro </t>
  </si>
  <si>
    <t>UTCI120OT_PVD</t>
  </si>
  <si>
    <t>City - 1 hole bidet set with pop-up waste - Light gold - PVD</t>
  </si>
  <si>
    <t>City - Batteria bidet 1 foro con saltarello - Oro chiaro - PVD</t>
  </si>
  <si>
    <t>1UTCI133BR</t>
  </si>
  <si>
    <t>City - Bath shower mixer - Wall mounted with hose and handset - Bronze</t>
  </si>
  <si>
    <t>City - Gruppo vasca a muro con doccetta e flessibile - Bronzo</t>
  </si>
  <si>
    <t>1UTCI133CR</t>
  </si>
  <si>
    <t>City - Bath shower mixer - Wall mounted with hose and handset - Chrome</t>
  </si>
  <si>
    <t>City - Gruppo vasca a muro con doccetta e flessibile - Cromo</t>
  </si>
  <si>
    <t>1UTCI133NK</t>
  </si>
  <si>
    <t>City - Bath shower mixer - Wall mounted with hose and handset - Polished nickel</t>
  </si>
  <si>
    <t>City - Gruppo vasca a muro con doccetta e flessibile - Nickel lucido</t>
  </si>
  <si>
    <t>1UTCI133NK_PVD</t>
  </si>
  <si>
    <t>City - Bath shower mixer - Wall mounted with hose and handset - Polished nickel - PVD</t>
  </si>
  <si>
    <t>City - Gruppo vasca a muro con doccetta e flessibile - Nickel lucido - PVD</t>
  </si>
  <si>
    <t>1UTCI133</t>
  </si>
  <si>
    <t xml:space="preserve">City - Bath shower mixer - Wall mounted with hose and handset - Light gold </t>
  </si>
  <si>
    <t xml:space="preserve">City - Gruppo vasca a muro con doccetta e flessibile - Oro chiaro </t>
  </si>
  <si>
    <t>1UTCI133OT_PVD</t>
  </si>
  <si>
    <t>City - Bath shower mixer - Wall mounted with hose and handset - Light gold - PVD</t>
  </si>
  <si>
    <t>City - Gruppo vasca a muro con doccetta e flessibile - Oro chiaro - PVD</t>
  </si>
  <si>
    <t>UTCI133/BBR</t>
  </si>
  <si>
    <t>City - Bath and shower mixer - Deck mounted with hose and handset - Bronze</t>
  </si>
  <si>
    <t>City - Gruppo vasca per montaggio bordovasca con doccetta e flessibile - Bronzo</t>
  </si>
  <si>
    <t>UTCI133/BCR</t>
  </si>
  <si>
    <t>City - Bath and shower mixer - Deck mounted with hose and handset - Chrome</t>
  </si>
  <si>
    <t>City - Gruppo vasca per montaggio bordovasca con doccetta e flessibile - Cromo</t>
  </si>
  <si>
    <t>UTCI133/BNK</t>
  </si>
  <si>
    <t>City - Bath and shower mixer - Deck mounted with hose and handset - Polished nickel</t>
  </si>
  <si>
    <t>City - Gruppo vasca per montaggio bordovasca con doccetta e flessibile - Nickel lucido</t>
  </si>
  <si>
    <t>UTCI133/BNK_PVD</t>
  </si>
  <si>
    <t>City - Bath and shower mixer - Deck mounted with hose and handset - Polished nickel - PVD</t>
  </si>
  <si>
    <t>City - Gruppo vasca per montaggio bordovasca con doccetta e flessibile - Nickel lucido - PVD</t>
  </si>
  <si>
    <t>UTCI133/BOT</t>
  </si>
  <si>
    <t xml:space="preserve">City - Bath and shower mixer - Deck mounted with hose and handset - Light gold </t>
  </si>
  <si>
    <t xml:space="preserve">City - Gruppo vasca per montaggio bordovasca con doccetta e flessibile - Oro chiaro </t>
  </si>
  <si>
    <t>UTCI133/BOT_PVD</t>
  </si>
  <si>
    <t>City - Bath and shower mixer - Deck mounted with hose and handset - Light gold - PVD</t>
  </si>
  <si>
    <t>City - Gruppo vasca per montaggio bordovasca con doccetta e flessibile - Oro chiaro - PVD</t>
  </si>
  <si>
    <t>UTCI221BR</t>
  </si>
  <si>
    <t>City - Single flow spout, wall mounted - Bronze</t>
  </si>
  <si>
    <t>City - Bocca d’erogazione singola a parete - Bronzo</t>
  </si>
  <si>
    <t>cm L: 6 x H: 10 D: 21,3</t>
  </si>
  <si>
    <t>L: 2 1/3" x H: 4" D: 8 2/5"</t>
  </si>
  <si>
    <t>UTCI221CR</t>
  </si>
  <si>
    <t>City - Single flow spout, wall mounted - Chrome</t>
  </si>
  <si>
    <t>City - Bocca d’erogazione singola a parete - Cromo</t>
  </si>
  <si>
    <t>UTCI221NK</t>
  </si>
  <si>
    <t>City - Single flow spout, wall mounted - Polished nickel</t>
  </si>
  <si>
    <t>City - Bocca d’erogazione singola a parete - Nickel lucido</t>
  </si>
  <si>
    <t>UTCI221NK_PVD</t>
  </si>
  <si>
    <t>City - Single flow spout, wall mounted - Polished nickel - PVD</t>
  </si>
  <si>
    <t>City - Bocca d’erogazione singola a parete - Nickel lucido - PVD</t>
  </si>
  <si>
    <t>UTCI221</t>
  </si>
  <si>
    <t xml:space="preserve">City - Single flow spout, wall mounted - Light gold </t>
  </si>
  <si>
    <t xml:space="preserve">City - Bocca d’erogazione singola a parete - Oro chiaro </t>
  </si>
  <si>
    <t>UTCI221OT_PVD</t>
  </si>
  <si>
    <t>City - Single flow spout, wall mounted - Light gold - PVD</t>
  </si>
  <si>
    <t>City - Bocca d’erogazione singola a parete - Oro chiaro - PVD</t>
  </si>
  <si>
    <t>UTCI266BR/F</t>
  </si>
  <si>
    <t>City - Cold cut-off tap, wall mounted  - Bronze</t>
  </si>
  <si>
    <t>City Rubinetto d’arresto a parete Cold - Bronzo</t>
  </si>
  <si>
    <t>UTCI266CR/F</t>
  </si>
  <si>
    <t>City - Cold cut-off tap, wall mounted  - Chrome</t>
  </si>
  <si>
    <t>City Rubinetto d’arresto a parete Cold - Cromo</t>
  </si>
  <si>
    <t>UTCI266NKS/F</t>
  </si>
  <si>
    <t>City - Cold cut-off tap, wall mounted  - Polished nickel</t>
  </si>
  <si>
    <t>City Rubinetto d’arresto a parete Cold - Nickel lucido</t>
  </si>
  <si>
    <t>UTCI266NK/F_PVD</t>
  </si>
  <si>
    <t>City - Cold cut-off tap, wall mounted  - Polished nickel - PVD</t>
  </si>
  <si>
    <t>City Rubinetto d’arresto a parete Cold - Nickel lucido - PVD</t>
  </si>
  <si>
    <t>UTCI266/F</t>
  </si>
  <si>
    <t xml:space="preserve">City - Cold cut-off tap, wall mounted  - Light gold </t>
  </si>
  <si>
    <t xml:space="preserve">City Rubinetto d’arresto a parete Cold - Oro chiaro </t>
  </si>
  <si>
    <t>UTCI266OT/F_PVD</t>
  </si>
  <si>
    <t>City - Cold cut-off tap, wall mounted  - Light gold - PVD</t>
  </si>
  <si>
    <t>City Rubinetto d’arresto a parete Cold - Oro chiaro - PVD</t>
  </si>
  <si>
    <t>UTCI266BR/C</t>
  </si>
  <si>
    <t>City - Hot cut-off tap, wall mounted  - Bronze</t>
  </si>
  <si>
    <t>City Rubinetto d’arresto a parete Hot - Bronzo</t>
  </si>
  <si>
    <t>UTCI266CR/C</t>
  </si>
  <si>
    <t>City - Hot cut-off tap, wall mounted  - Chrome</t>
  </si>
  <si>
    <t>City Rubinetto d’arresto a parete Hot - Cromo</t>
  </si>
  <si>
    <t>UTCI266NKS/C</t>
  </si>
  <si>
    <t>City - Hot cut-off tap, wall mounted  - Polished nickel</t>
  </si>
  <si>
    <t>City Rubinetto d’arresto a parete Hot - Nickel lucido</t>
  </si>
  <si>
    <t>UTCI266NK/C_PVD</t>
  </si>
  <si>
    <t>City - Hot cut-off tap, wall mounted  - Polished nickel - PVD</t>
  </si>
  <si>
    <t>City Rubinetto d’arresto a parete Hot - Nickel lucido - PVD</t>
  </si>
  <si>
    <t>UTCI266/C</t>
  </si>
  <si>
    <t xml:space="preserve">City - Hot cut-off tap, wall mounted  - Light gold </t>
  </si>
  <si>
    <t xml:space="preserve">City Rubinetto d’arresto a parete Hot - Oro chiaro </t>
  </si>
  <si>
    <t>UTCI266OT/C_PVD</t>
  </si>
  <si>
    <t>City - Hot cut-off tap, wall mounted  - Light gold - PVD</t>
  </si>
  <si>
    <t>City Rubinetto d’arresto a parete Hot - Oro chiaro - PVD</t>
  </si>
  <si>
    <t>UTCI266BR/N</t>
  </si>
  <si>
    <t>City - Neutral cut-off tap, wall mounted  - Bronze</t>
  </si>
  <si>
    <t>City Rubinetto d’arresto a parete neutro - Bronzo</t>
  </si>
  <si>
    <t>UTCI266CR/N</t>
  </si>
  <si>
    <t>City - Neutral cut-off tap, wall mounted  - Chrome</t>
  </si>
  <si>
    <t>City Rubinetto d’arresto a parete neutro - Cromo</t>
  </si>
  <si>
    <t>UTCI266NKS/N</t>
  </si>
  <si>
    <t>City - Neutral cut-off tap, wall mounted  - Polished nickel</t>
  </si>
  <si>
    <t>City Rubinetto d’arresto a parete neutro - Nickel lucido</t>
  </si>
  <si>
    <t>UTCI266NK/N_PVD</t>
  </si>
  <si>
    <t>City - Neutral cut-off tap, wall mounted  - Polished nickel - PVD</t>
  </si>
  <si>
    <t>City Rubinetto d’arresto a parete neutro - Nickel lucido - PVD</t>
  </si>
  <si>
    <t>UTCI266/N</t>
  </si>
  <si>
    <t xml:space="preserve">City - Neutral cut-off tap, wall mounted  - Light gold </t>
  </si>
  <si>
    <t xml:space="preserve">City Rubinetto d’arresto a parete neutro - Oro chiaro </t>
  </si>
  <si>
    <t>UTCI266OT/N_PVD</t>
  </si>
  <si>
    <t>City - Neutral cut-off tap, wall mounted  - Light gold - PVD</t>
  </si>
  <si>
    <t>City Rubinetto d’arresto a parete neutro - Oro chiaro - PVD</t>
  </si>
  <si>
    <t>MARF26BR</t>
  </si>
  <si>
    <t>Coventry</t>
  </si>
  <si>
    <t xml:space="preserve"> 3 hole basin set with pop-up waste  </t>
  </si>
  <si>
    <t>Coventry - 3 hole basin set with pop-up waste  - Bronze</t>
  </si>
  <si>
    <t>Coventry - Gruppo lavabo 3 fori con saltarello - Bronzo</t>
  </si>
  <si>
    <t>MARF26CR</t>
  </si>
  <si>
    <t>Coventry - 3 hole basin set with pop-up waste  - Chrome</t>
  </si>
  <si>
    <t>Coventry - Gruppo lavabo 3 fori con saltarello - Cromo</t>
  </si>
  <si>
    <t>MARF26NKS</t>
  </si>
  <si>
    <t>Coventry - 3 hole basin set with pop-up waste  - Polished nickel</t>
  </si>
  <si>
    <t>Coventry - Gruppo lavabo 3 fori con saltarello - Nickel lucido</t>
  </si>
  <si>
    <t>MARF26</t>
  </si>
  <si>
    <t xml:space="preserve">Coventry - 3 hole basin set with pop-up waste  - Light gold </t>
  </si>
  <si>
    <t xml:space="preserve">Coventry - Gruppo lavabo 3 fori con saltarello - Oro chiaro </t>
  </si>
  <si>
    <t>MARF35BR</t>
  </si>
  <si>
    <t>Coventry - 3 hole bidet set with pop-up waste  - Bronze</t>
  </si>
  <si>
    <t>Coventry - Batteria bidet 3 fori con saltarello - Bronzo</t>
  </si>
  <si>
    <t>MARF35CR</t>
  </si>
  <si>
    <t>Coventry - 3 hole bidet set with pop-up waste  - Chrome</t>
  </si>
  <si>
    <t>Coventry - Batteria bidet 3 fori con saltarello - Cromo</t>
  </si>
  <si>
    <t>MARF35NKS</t>
  </si>
  <si>
    <t>Coventry - 3 hole bidet set with pop-up waste  - Polished nickel</t>
  </si>
  <si>
    <t>Coventry - Batteria bidet 3 fori con saltarello - Nickel lucido</t>
  </si>
  <si>
    <t>MARF35</t>
  </si>
  <si>
    <t xml:space="preserve">Coventry - 3 hole bidet set with pop-up waste  - Light gold </t>
  </si>
  <si>
    <t xml:space="preserve">Coventry - Batteria bidet 3 fori con saltarello - Oro chiaro </t>
  </si>
  <si>
    <t>MARF24BR</t>
  </si>
  <si>
    <t xml:space="preserve"> 1 hole basin set with pop-up waste  </t>
  </si>
  <si>
    <t>Coventry - 1 hole basin set with pop-up waste  - Bronze</t>
  </si>
  <si>
    <t>Coventry - Gruppo lavabo 1 foro con saltarello - Bronzo</t>
  </si>
  <si>
    <t>MARF24CR</t>
  </si>
  <si>
    <t>Coventry - 1 hole basin set with pop-up waste  - Chrome</t>
  </si>
  <si>
    <t>Coventry - Gruppo lavabo 1 foro con saltarello - Cromo</t>
  </si>
  <si>
    <t>MARF24NKS</t>
  </si>
  <si>
    <t>Coventry - 1 hole basin set with pop-up waste  - Polished nickel</t>
  </si>
  <si>
    <t>Coventry - Gruppo lavabo 1 foro con saltarello - Nickel lucido</t>
  </si>
  <si>
    <t>MARF24</t>
  </si>
  <si>
    <t xml:space="preserve">Coventry - 1 hole basin set with pop-up waste  - Light gold </t>
  </si>
  <si>
    <t xml:space="preserve">Coventry - Gruppo lavabo 1 foro con saltarello - Oro chiaro </t>
  </si>
  <si>
    <t>MARF25BR</t>
  </si>
  <si>
    <t>Coventry - 1 hole bidet set with pop-up waste  - Bronze</t>
  </si>
  <si>
    <t>Coventry - Batteria bidet 1 foro con saltarello - Bronzo</t>
  </si>
  <si>
    <t>MARF25CR</t>
  </si>
  <si>
    <t>Coventry - 1 hole bidet set with pop-up waste  - Chrome</t>
  </si>
  <si>
    <t>Coventry - Batteria bidet 1 foro con saltarello - Cromo</t>
  </si>
  <si>
    <t>MARF25NKS</t>
  </si>
  <si>
    <t>Coventry - 1 hole bidet set with pop-up waste  - Polished nickel</t>
  </si>
  <si>
    <t>Coventry - Batteria bidet 1 foro con saltarello - Nickel lucido</t>
  </si>
  <si>
    <t>MARF25</t>
  </si>
  <si>
    <t xml:space="preserve">Coventry - 1 hole bidet set with pop-up waste  - Light gold </t>
  </si>
  <si>
    <t xml:space="preserve">Coventry - Batteria bidet 1 foro con saltarello - Oro chiaro </t>
  </si>
  <si>
    <t>MARF20/MBR</t>
  </si>
  <si>
    <t>Coventry - Bath shower mixer - Wall mounted with hose and handset  - Bronze</t>
  </si>
  <si>
    <t>Coventry - Gruppo vasca a muro con doccetta e flessibile - Bronzo</t>
  </si>
  <si>
    <t>MARF20/MCR</t>
  </si>
  <si>
    <t>Coventry - Bath shower mixer - Wall mounted with hose and handset  - Chrome</t>
  </si>
  <si>
    <t>Coventry - Gruppo vasca a muro con doccetta e flessibile - Cromo</t>
  </si>
  <si>
    <t>MARF20/MNKS</t>
  </si>
  <si>
    <t>Coventry - Bath shower mixer - Wall mounted with hose and handset  - Polished nickel</t>
  </si>
  <si>
    <t>Coventry - Gruppo vasca a muro con doccetta e flessibile - Nickel lucido</t>
  </si>
  <si>
    <t>MARF20/M</t>
  </si>
  <si>
    <t xml:space="preserve">Coventry - Bath shower mixer - Wall mounted with hose and handset  - Light gold </t>
  </si>
  <si>
    <t xml:space="preserve">Coventry - Gruppo vasca a muro con doccetta e flessibile - Oro chiaro </t>
  </si>
  <si>
    <t>MARF20/BBR</t>
  </si>
  <si>
    <t>Coventry - Bath and shower mixer - Deck mounted with hose and handset  - Bronze</t>
  </si>
  <si>
    <t>Coventry - Gruppo vasca per montaggio bordovasca con doccetta e flessibile - Bronzo</t>
  </si>
  <si>
    <t>MARF20/BCR</t>
  </si>
  <si>
    <t>Coventry - Bath and shower mixer - Deck mounted with hose and handset  - Chrome</t>
  </si>
  <si>
    <t>Coventry - Gruppo vasca per montaggio bordovasca con doccetta e flessibile - Cromo</t>
  </si>
  <si>
    <t>MARF20/BNKS</t>
  </si>
  <si>
    <t>Coventry - Bath and shower mixer - Deck mounted with hose and handset  - Polished nickel</t>
  </si>
  <si>
    <t>Coventry - Gruppo vasca per montaggio bordovasca con doccetta e flessibile - Nickel lucido</t>
  </si>
  <si>
    <t>MARF20/B</t>
  </si>
  <si>
    <t xml:space="preserve">Coventry - Bath and shower mixer - Deck mounted with hose and handset  - Light gold </t>
  </si>
  <si>
    <t xml:space="preserve">Coventry - Gruppo vasca per montaggio bordovasca con doccetta e flessibile - Oro chiaro </t>
  </si>
  <si>
    <t>MARD78BR</t>
  </si>
  <si>
    <t>Wall-mounted stop valve includes interchangeable ceramic disks: hot, cold, or blank</t>
  </si>
  <si>
    <t>Coventry - Wall-mounted stop valve includes interchangeable ceramic disks: hot, cold, or blank - Bronze</t>
  </si>
  <si>
    <t>Coventry - Rubinetto d’arresto singolo comprensivo di pasticca Hot, Cold e Neutra - Bronzo</t>
  </si>
  <si>
    <t>MARD78CR</t>
  </si>
  <si>
    <t>Coventry - Wall-mounted stop valve includes interchangeable ceramic disks: hot, cold, or blank - Chrome</t>
  </si>
  <si>
    <t>Coventry - Rubinetto d’arresto singolo comprensivo di pasticca Hot, Cold e Neutra - Cromo</t>
  </si>
  <si>
    <t>MARD78NKS</t>
  </si>
  <si>
    <t>Coventry - Wall-mounted stop valve includes interchangeable ceramic disks: hot, cold, or blank - Polished nickel</t>
  </si>
  <si>
    <t>Coventry - Rubinetto d’arresto singolo comprensivo di pasticca Hot, Cold e Neutra - Nickel lucido</t>
  </si>
  <si>
    <t>MARD78</t>
  </si>
  <si>
    <t xml:space="preserve">Coventry - Wall-mounted stop valve includes interchangeable ceramic disks: hot, cold, or blank - Light gold </t>
  </si>
  <si>
    <t xml:space="preserve">Coventry - Rubinetto d’arresto singolo comprensivo di pasticca Hot, Cold e Neutra - Oro chiaro </t>
  </si>
  <si>
    <t>MARD77BR</t>
  </si>
  <si>
    <t xml:space="preserve"> Single flow spout, wall mounted  </t>
  </si>
  <si>
    <t>Coventry - Single flow spout, wall mounted  - Bronze</t>
  </si>
  <si>
    <t>Coventry - Bocca d’erogazione singola a parete - Bronzo</t>
  </si>
  <si>
    <t>MARD77CR</t>
  </si>
  <si>
    <t>Coventry - Single flow spout, wall mounted  - Chrome</t>
  </si>
  <si>
    <t>Coventry - Bocca d’erogazione singola a parete - Cromo</t>
  </si>
  <si>
    <t>MARD77NK</t>
  </si>
  <si>
    <t>Coventry - Single flow spout, wall mounted  - Polished nickel</t>
  </si>
  <si>
    <t>Coventry - Bocca d’erogazione singola a parete - Nickel lucido</t>
  </si>
  <si>
    <t>MARD77OT</t>
  </si>
  <si>
    <t xml:space="preserve">Coventry - Single flow spout, wall mounted  - Light gold </t>
  </si>
  <si>
    <t xml:space="preserve">Coventry - Bocca d’erogazione singola a parete - Oro chiaro </t>
  </si>
  <si>
    <t>MARF46BR</t>
  </si>
  <si>
    <t>Dandy</t>
  </si>
  <si>
    <t>Dandy - 3 hole basin set with pop-up waste  - Bronze</t>
  </si>
  <si>
    <t>Dandy - Gruppo lavabo 3 fori con saltarello - Bronzo</t>
  </si>
  <si>
    <t>MARF46CR</t>
  </si>
  <si>
    <t>Dandy - 3 hole basin set with pop-up waste  - Chrome</t>
  </si>
  <si>
    <t>Dandy - Gruppo lavabo 3 fori con saltarello - Cromo</t>
  </si>
  <si>
    <t>MARF46NKS</t>
  </si>
  <si>
    <t>Dandy - 3 hole basin set with pop-up waste  - Polished nickel</t>
  </si>
  <si>
    <t>Dandy - Gruppo lavabo 3 fori con saltarello - Nickel lucido</t>
  </si>
  <si>
    <t>MARF46</t>
  </si>
  <si>
    <t xml:space="preserve">Dandy - 3 hole basin set with pop-up waste  - Light gold </t>
  </si>
  <si>
    <t xml:space="preserve">Dandy - Gruppo lavabo 3 fori con saltarello - Oro chiaro </t>
  </si>
  <si>
    <t>MARF45BR</t>
  </si>
  <si>
    <t>Dandy - 3 hole bidet set with pop-up waste  - Bronze</t>
  </si>
  <si>
    <t>Dandy - Batteria bidet 3 fori con saltarello - Bronzo</t>
  </si>
  <si>
    <t>MARF45CR</t>
  </si>
  <si>
    <t>Dandy - 3 hole bidet set with pop-up waste  - Chrome</t>
  </si>
  <si>
    <t>Dandy - Batteria bidet 3 fori con saltarello - Cromo</t>
  </si>
  <si>
    <t>MARF45NKS</t>
  </si>
  <si>
    <t>Dandy - 3 hole bidet set with pop-up waste  - Polished nickel</t>
  </si>
  <si>
    <t>Dandy - Batteria bidet 3 fori con saltarello - Nickel lucido</t>
  </si>
  <si>
    <t>MARF45</t>
  </si>
  <si>
    <t xml:space="preserve">Dandy - 3 hole bidet set with pop-up waste  - Light gold </t>
  </si>
  <si>
    <t xml:space="preserve">Dandy - Batteria bidet 3 fori con saltarello - Oro chiaro </t>
  </si>
  <si>
    <t>MARF54BR</t>
  </si>
  <si>
    <t>Dandy - 1 hole basin set with pop-up waste  - Bronze</t>
  </si>
  <si>
    <t>Dandy - Gruppo lavabo 1 foro con saltarello - Bronzo</t>
  </si>
  <si>
    <t>MARF54CR</t>
  </si>
  <si>
    <t>Dandy - 1 hole basin set with pop-up waste  - Chrome</t>
  </si>
  <si>
    <t>Dandy - Gruppo lavabo 1 foro con saltarello - Cromo</t>
  </si>
  <si>
    <t>MARF54NKS</t>
  </si>
  <si>
    <t>Dandy - 1 hole basin set with pop-up waste  - Polished nickel</t>
  </si>
  <si>
    <t>Dandy - Gruppo lavabo 1 foro con saltarello - Nickel lucido</t>
  </si>
  <si>
    <t>MARF54</t>
  </si>
  <si>
    <t xml:space="preserve">Dandy - 1 hole basin set with pop-up waste  - Light gold </t>
  </si>
  <si>
    <t xml:space="preserve">Dandy - Gruppo lavabo 1 foro con saltarello - Oro chiaro </t>
  </si>
  <si>
    <t>MARF55BR</t>
  </si>
  <si>
    <t>Dandy - 1 hole bidet set with pop-up waste  - Bronze</t>
  </si>
  <si>
    <t>Dandy - Batteria bidet 1 foro con saltarello - Bronzo</t>
  </si>
  <si>
    <t>MARF55CR</t>
  </si>
  <si>
    <t>Dandy - 1 hole bidet set with pop-up waste  - Chrome</t>
  </si>
  <si>
    <t>Dandy - Batteria bidet 1 foro con saltarello - Cromo</t>
  </si>
  <si>
    <t>MARF55NKS</t>
  </si>
  <si>
    <t>Dandy - 1 hole bidet set with pop-up waste  - Polished nickel</t>
  </si>
  <si>
    <t>Dandy - Batteria bidet 1 foro con saltarello - Nickel lucido</t>
  </si>
  <si>
    <t>MARF55</t>
  </si>
  <si>
    <t xml:space="preserve">Dandy - 1 hole bidet set with pop-up waste  - Light gold </t>
  </si>
  <si>
    <t xml:space="preserve">Dandy - Batteria bidet 1 foro con saltarello - Oro chiaro </t>
  </si>
  <si>
    <t>MARF58BR</t>
  </si>
  <si>
    <t xml:space="preserve"> Single lever basin mixer  </t>
  </si>
  <si>
    <t>Dandy - Single lever basin mixer  - Bronze</t>
  </si>
  <si>
    <t>Dandy - Rubinetto monocomando per lavabo - Bronzo</t>
  </si>
  <si>
    <t>MARF58CR</t>
  </si>
  <si>
    <t>Dandy - Single lever basin mixer  - Chrome</t>
  </si>
  <si>
    <t>Dandy - Rubinetto monocomando per lavabo - Cromo</t>
  </si>
  <si>
    <t>MARF58NK</t>
  </si>
  <si>
    <t>Dandy - Single lever basin mixer  - Polished nickel</t>
  </si>
  <si>
    <t>Dandy - Rubinetto monocomando per lavabo - Nickel lucido</t>
  </si>
  <si>
    <t>MARF58OT</t>
  </si>
  <si>
    <t xml:space="preserve">Dandy - Single lever basin mixer  - Light gold </t>
  </si>
  <si>
    <t xml:space="preserve">Dandy - Rubinetto monocomando per lavabo - Oro chiaro </t>
  </si>
  <si>
    <t>MARF57BR</t>
  </si>
  <si>
    <t xml:space="preserve"> Single lever bidet mixer  </t>
  </si>
  <si>
    <t>Dandy - Single lever bidet mixer  - Bronze</t>
  </si>
  <si>
    <t>Dandy - Rubinetto monocomando per bidet - Bronzo</t>
  </si>
  <si>
    <t>MARF57CR</t>
  </si>
  <si>
    <t>Dandy - Single lever bidet mixer  - Chrome</t>
  </si>
  <si>
    <t>Dandy - Rubinetto monocomando per bidet - Cromo</t>
  </si>
  <si>
    <t>MARF57NK</t>
  </si>
  <si>
    <t>Dandy - Single lever bidet mixer  - Polished nickel</t>
  </si>
  <si>
    <t>Dandy - Rubinetto monocomando per bidet - Nickel lucido</t>
  </si>
  <si>
    <t>MARF57OT</t>
  </si>
  <si>
    <t xml:space="preserve">Dandy - Single lever bidet mixer  - Light gold </t>
  </si>
  <si>
    <t xml:space="preserve">Dandy - Rubinetto monocomando per bidet - Oro chiaro </t>
  </si>
  <si>
    <t>MARF40MBR</t>
  </si>
  <si>
    <t>Dandy - Bath shower mixer - Wall mounted with hose and handset  - Bronze</t>
  </si>
  <si>
    <t>Dandy - Gruppo vasca a muro con doccetta e flessibile - Bronzo</t>
  </si>
  <si>
    <t>MARF40MCR</t>
  </si>
  <si>
    <t>Dandy - Bath shower mixer - Wall mounted with hose and handset  - Chrome</t>
  </si>
  <si>
    <t>Dandy - Gruppo vasca a muro con doccetta e flessibile - Cromo</t>
  </si>
  <si>
    <t>MARF40MNKS</t>
  </si>
  <si>
    <t>Dandy - Bath shower mixer - Wall mounted with hose and handset  - Polished nickel</t>
  </si>
  <si>
    <t>Dandy - Gruppo vasca a muro con doccetta e flessibile - Nickel lucido</t>
  </si>
  <si>
    <t>MARF40M</t>
  </si>
  <si>
    <t xml:space="preserve">Dandy - Bath shower mixer - Wall mounted with hose and handset  - Light gold </t>
  </si>
  <si>
    <t xml:space="preserve">Dandy - Gruppo vasca a muro con doccetta e flessibile - Oro chiaro </t>
  </si>
  <si>
    <t>MARF40BBR</t>
  </si>
  <si>
    <t>Dandy - Bath and shower mixer - Deck mounted with hose and handset  - Bronze</t>
  </si>
  <si>
    <t>Dandy - Gruppo vasca per montaggio bordovasca con doccetta e flessibile - Bronzo</t>
  </si>
  <si>
    <t>MARF40BCR</t>
  </si>
  <si>
    <t>Dandy - Bath and shower mixer - Deck mounted with hose and handset  - Chrome</t>
  </si>
  <si>
    <t>Dandy - Gruppo vasca per montaggio bordovasca con doccetta e flessibile - Cromo</t>
  </si>
  <si>
    <t>MARF40BNKS</t>
  </si>
  <si>
    <t>Dandy - Bath and shower mixer - Deck mounted with hose and handset  - Polished nickel</t>
  </si>
  <si>
    <t>Dandy - Gruppo vasca per montaggio bordovasca con doccetta e flessibile - Nickel lucido</t>
  </si>
  <si>
    <t>MARF40B</t>
  </si>
  <si>
    <t xml:space="preserve">Dandy - Bath and shower mixer - Deck mounted with hose and handset  - Light gold </t>
  </si>
  <si>
    <t xml:space="preserve">Dandy - Gruppo vasca per montaggio bordovasca con doccetta e flessibile - Oro chiaro </t>
  </si>
  <si>
    <t>MARD784BR/H</t>
  </si>
  <si>
    <t>Dandy - Hot cut-off tap, wall mounted  - Bronze</t>
  </si>
  <si>
    <t>Dandy - Rubinetto d’arresto a parete Hot - Bronzo</t>
  </si>
  <si>
    <t>MARD784CR/H</t>
  </si>
  <si>
    <t>Dandy - Hot cut-off tap, wall mounted  - Chrome</t>
  </si>
  <si>
    <t>Dandy - Rubinetto d’arresto a parete Hot - Cromo</t>
  </si>
  <si>
    <t>MARD784NKS/H</t>
  </si>
  <si>
    <t>Dandy - Hot cut-off tap, wall mounted  - Polished nickel</t>
  </si>
  <si>
    <t>Dandy - Rubinetto d’arresto a parete Hot - Nickel lucido</t>
  </si>
  <si>
    <t>MARD784/H</t>
  </si>
  <si>
    <t xml:space="preserve">Dandy - Hot cut-off tap, wall mounted  - Light gold </t>
  </si>
  <si>
    <t xml:space="preserve">Dandy - Rubinetto d’arresto a parete Hot - Oro chiaro </t>
  </si>
  <si>
    <t>MARD784BR/C</t>
  </si>
  <si>
    <t>Dandy - Cold cut-off tap, wall mounted  - Bronze</t>
  </si>
  <si>
    <t>Dandy - Rubinetto d’arresto a parete Cold - Bronzo</t>
  </si>
  <si>
    <t>MARD784CR/C</t>
  </si>
  <si>
    <t>Dandy - Cold cut-off tap, wall mounted  - Chrome</t>
  </si>
  <si>
    <t>Dandy - Rubinetto d’arresto a parete Cold - Cromo</t>
  </si>
  <si>
    <t>MARD784NKS/C</t>
  </si>
  <si>
    <t>Dandy - Cold cut-off tap, wall mounted  - Polished nickel</t>
  </si>
  <si>
    <t>Dandy - Rubinetto d’arresto a parete Cold - Nickel lucido</t>
  </si>
  <si>
    <t>MARD784/C</t>
  </si>
  <si>
    <t xml:space="preserve">Dandy - Cold cut-off tap, wall mounted  - Light gold </t>
  </si>
  <si>
    <t xml:space="preserve">Dandy - Rubinetto d’arresto a parete Cold - Oro chiaro </t>
  </si>
  <si>
    <t>MARD774BR</t>
  </si>
  <si>
    <t xml:space="preserve"> Inset diverter with porcelain handle  </t>
  </si>
  <si>
    <t>Dandy - Inset diverter with porcelain handle  - Bronze</t>
  </si>
  <si>
    <t>Dandy - Deviatore con manetta in porcellana da incasso - Bronzo</t>
  </si>
  <si>
    <t>MARD774CR</t>
  </si>
  <si>
    <t>Dandy - Inset diverter with porcelain handle  - Chrome</t>
  </si>
  <si>
    <t>Dandy - Deviatore con manetta in porcellana da incasso - Cromo</t>
  </si>
  <si>
    <t>MARD774NK</t>
  </si>
  <si>
    <t>Dandy - Inset diverter with porcelain handle  - Polished nickel</t>
  </si>
  <si>
    <t>Dandy - Deviatore con manetta in porcellana da incasso - Nickel lucido</t>
  </si>
  <si>
    <t>MARD774OT</t>
  </si>
  <si>
    <t xml:space="preserve">Dandy - Inset diverter with porcelain handle  - Light gold </t>
  </si>
  <si>
    <t xml:space="preserve">Dandy - Deviatore con manetta in porcellana da incasso - Oro chiaro </t>
  </si>
  <si>
    <t>MARF467BR</t>
  </si>
  <si>
    <t>Dandy - Gruppo lavabo 3 fori con saltarello e bocca d'erogazione alta - Bronzo</t>
  </si>
  <si>
    <t>MARF467CR</t>
  </si>
  <si>
    <t>Dandy - Gruppo lavabo 3 fori con saltarello e bocca d'erogazione alta - Cromo</t>
  </si>
  <si>
    <t>MARF467NK</t>
  </si>
  <si>
    <t>Dandy - Gruppo lavabo 3 fori con saltarello e bocca d'erogazione alta - Nickel lucido</t>
  </si>
  <si>
    <t>MARF467OT</t>
  </si>
  <si>
    <t xml:space="preserve">Dandy - Gruppo lavabo 3 fori con saltarello e bocca d'erogazione alta - Oro chiaro </t>
  </si>
  <si>
    <t>MARF567BR</t>
  </si>
  <si>
    <t xml:space="preserve"> 1 hole basin set with pop-up waste and longer spout</t>
  </si>
  <si>
    <t>Dandy - Batteria bidet 1 foro con saltarello e bocca d'erogazione alta - Bronzo</t>
  </si>
  <si>
    <t>MARF567CR</t>
  </si>
  <si>
    <t>Dandy - Batteria bidet 1 foro con saltarello e bocca d'erogazione alta - Cromo</t>
  </si>
  <si>
    <t>MARF567NK</t>
  </si>
  <si>
    <t>Dandy - Batteria bidet 1 foro con saltarello e bocca d'erogazione alta - Nickel lucido</t>
  </si>
  <si>
    <t>MARF567OT</t>
  </si>
  <si>
    <t xml:space="preserve">Dandy - Batteria bidet 1 foro con saltarello e bocca d'erogazione alta - Oro chiaro </t>
  </si>
  <si>
    <t>MARF46BRBD</t>
  </si>
  <si>
    <t>Black Dandy</t>
  </si>
  <si>
    <t>Black Dandy - 3 hole basin set with pop-up waste  - Bronze</t>
  </si>
  <si>
    <t>Black Dandy - Gruppo lavabo 3 fori con saltarello - Bronzo</t>
  </si>
  <si>
    <t>MARF46CRBD</t>
  </si>
  <si>
    <t>Black Dandy - 3 hole basin set with pop-up waste  - Chrome</t>
  </si>
  <si>
    <t>Black Dandy - Gruppo lavabo 3 fori con saltarello - Cromo</t>
  </si>
  <si>
    <t>MARF46NKSBD</t>
  </si>
  <si>
    <t>Black Dandy - 3 hole basin set with pop-up waste  - Polished nickel</t>
  </si>
  <si>
    <t>Black Dandy - Gruppo lavabo 3 fori con saltarello - Nickel lucido</t>
  </si>
  <si>
    <t>MARF46BD</t>
  </si>
  <si>
    <t xml:space="preserve">Black Dandy - 3 hole basin set with pop-up waste  - Light gold </t>
  </si>
  <si>
    <t xml:space="preserve">Black Dandy - Gruppo lavabo 3 fori con saltarello - Oro chiaro </t>
  </si>
  <si>
    <t>MARF45BRBD</t>
  </si>
  <si>
    <t>Black Dandy - 3 hole bidet set with pop-up waste  - Bronze</t>
  </si>
  <si>
    <t>Black Dandy - Batteria bidet 3 fori con saltarello - Bronzo</t>
  </si>
  <si>
    <t>MARF45CRBD</t>
  </si>
  <si>
    <t>Black Dandy - 3 hole bidet set with pop-up waste  - Chrome</t>
  </si>
  <si>
    <t>Black Dandy - Batteria bidet 3 fori con saltarello - Cromo</t>
  </si>
  <si>
    <t>MARF45NKSBD</t>
  </si>
  <si>
    <t>Black Dandy - 3 hole bidet set with pop-up waste  - Polished nickel</t>
  </si>
  <si>
    <t>Black Dandy - Batteria bidet 3 fori con saltarello - Nickel lucido</t>
  </si>
  <si>
    <t>MARF45BD</t>
  </si>
  <si>
    <t xml:space="preserve">Black Dandy - 3 hole bidet set with pop-up waste  - Light gold </t>
  </si>
  <si>
    <t xml:space="preserve">Black Dandy - Batteria bidet 3 fori con saltarello - Oro chiaro </t>
  </si>
  <si>
    <t>MARF54BRBD</t>
  </si>
  <si>
    <t>Black Dandy - 1 hole basin set with pop-up waste  - Bronze</t>
  </si>
  <si>
    <t>Black Dandy - Gruppo lavabo 1 foro con saltarello - Bronzo</t>
  </si>
  <si>
    <t>MARF54CRBD</t>
  </si>
  <si>
    <t>Black Dandy - 1 hole basin set with pop-up waste  - Chrome</t>
  </si>
  <si>
    <t>Black Dandy - Gruppo lavabo 1 foro con saltarello - Cromo</t>
  </si>
  <si>
    <t>MARF54NKSBD</t>
  </si>
  <si>
    <t>Black Dandy - 1 hole basin set with pop-up waste  - Polished nickel</t>
  </si>
  <si>
    <t>Black Dandy - Gruppo lavabo 1 foro con saltarello - Nickel lucido</t>
  </si>
  <si>
    <t>MARF54BD</t>
  </si>
  <si>
    <t xml:space="preserve">Black Dandy - 1 hole basin set with pop-up waste  - Light gold </t>
  </si>
  <si>
    <t xml:space="preserve">Black Dandy - Gruppo lavabo 1 foro con saltarello - Oro chiaro </t>
  </si>
  <si>
    <t>MARF55BRBD</t>
  </si>
  <si>
    <t>Black Dandy - 1 hole bidet set with pop-up waste  - Bronze</t>
  </si>
  <si>
    <t>Black Dandy - Batteria bidet 1 foro con saltarello - Bronzo</t>
  </si>
  <si>
    <t>MARF55CRBD</t>
  </si>
  <si>
    <t>Black Dandy - 1 hole bidet set with pop-up waste  - Chrome</t>
  </si>
  <si>
    <t>Black Dandy - Batteria bidet 1 foro con saltarello - Cromo</t>
  </si>
  <si>
    <t>MARF55NKSBD</t>
  </si>
  <si>
    <t>Black Dandy - 1 hole bidet set with pop-up waste  - Polished nickel</t>
  </si>
  <si>
    <t>Black Dandy - Batteria bidet 1 foro con saltarello - Nickel lucido</t>
  </si>
  <si>
    <t>MARF55BD</t>
  </si>
  <si>
    <t xml:space="preserve">Black Dandy - 1 hole bidet set with pop-up waste  - Light gold </t>
  </si>
  <si>
    <t xml:space="preserve">Black Dandy - Batteria bidet 1 foro con saltarello - Oro chiaro </t>
  </si>
  <si>
    <t>MARF58BRBD</t>
  </si>
  <si>
    <t>Black Dandy - Single lever basin mixer  - Bronze</t>
  </si>
  <si>
    <t>Black Dandy - Rubinetto monocomando per lavabo - Bronzo</t>
  </si>
  <si>
    <t>MARF58CRBD</t>
  </si>
  <si>
    <t>Black Dandy - Single lever basin mixer  - Chrome</t>
  </si>
  <si>
    <t>Black Dandy - Rubinetto monocomando per lavabo - Cromo</t>
  </si>
  <si>
    <t>MARF58NKSBD</t>
  </si>
  <si>
    <t>Black Dandy - Single lever basin mixer  - Polished nickel</t>
  </si>
  <si>
    <t>Black Dandy - Rubinetto monocomando per lavabo - Nickel lucido</t>
  </si>
  <si>
    <t>MARF58OTBD</t>
  </si>
  <si>
    <t xml:space="preserve">Black Dandy - Single lever basin mixer  - Light gold </t>
  </si>
  <si>
    <t xml:space="preserve">Black Dandy - Rubinetto monocomando per lavabo - Oro chiaro </t>
  </si>
  <si>
    <t>MARF57BRBD</t>
  </si>
  <si>
    <t>Black Dandy - Single lever bidet mixer  - Bronze</t>
  </si>
  <si>
    <t>Black Dandy - Rubinetto monocomando per bidet - Bronzo</t>
  </si>
  <si>
    <t>MARF57CRBD</t>
  </si>
  <si>
    <t>Black Dandy - Single lever bidet mixer  - Chrome</t>
  </si>
  <si>
    <t>Black Dandy - Rubinetto monocomando per bidet - Cromo</t>
  </si>
  <si>
    <t>MARF57NKSBD</t>
  </si>
  <si>
    <t>Black Dandy - Single lever bidet mixer  - Polished nickel</t>
  </si>
  <si>
    <t>Black Dandy - Rubinetto monocomando per bidet - Nickel lucido</t>
  </si>
  <si>
    <t>MARF57OTBD</t>
  </si>
  <si>
    <t xml:space="preserve">Black Dandy - Single lever bidet mixer  - Light gold </t>
  </si>
  <si>
    <t xml:space="preserve">Black Dandy - Rubinetto monocomando per bidet - Oro chiaro </t>
  </si>
  <si>
    <t>MARF40MBRBD</t>
  </si>
  <si>
    <t>Black Dandy - Bath shower mixer - Wall mounted with hose and handset  - Bronze</t>
  </si>
  <si>
    <t>Black Dandy - Gruppo vasca a muro con doccetta e flessibile - Bronzo</t>
  </si>
  <si>
    <t>MARF40MCRBD</t>
  </si>
  <si>
    <t>Black Dandy - Bath shower mixer - Wall mounted with hose and handset  - Chrome</t>
  </si>
  <si>
    <t>Black Dandy - Gruppo vasca a muro con doccetta e flessibile - Cromo</t>
  </si>
  <si>
    <t>MARF40MNKSBD</t>
  </si>
  <si>
    <t>Black Dandy - Bath shower mixer - Wall mounted with hose and handset  - Polished nickel</t>
  </si>
  <si>
    <t>Black Dandy - Gruppo vasca a muro con doccetta e flessibile - Nickel lucido</t>
  </si>
  <si>
    <t>MARF40MBD</t>
  </si>
  <si>
    <t xml:space="preserve">Black Dandy - Bath shower mixer - Wall mounted with hose and handset  - Light gold </t>
  </si>
  <si>
    <t xml:space="preserve">Black Dandy - Gruppo vasca a muro con doccetta e flessibile - Oro chiaro </t>
  </si>
  <si>
    <t>MARF40BBRBD</t>
  </si>
  <si>
    <t>Black Dandy - Bath and shower mixer - Deck mounted with hose and handset  - Bronze</t>
  </si>
  <si>
    <t>Black Dandy - Gruppo vasca per montaggio bordovasca con doccetta e flessibile - Bronzo</t>
  </si>
  <si>
    <t>MARF40BCRBD</t>
  </si>
  <si>
    <t>Black Dandy - Bath and shower mixer - Deck mounted with hose and handset  - Chrome</t>
  </si>
  <si>
    <t>Black Dandy - Gruppo vasca per montaggio bordovasca con doccetta e flessibile - Cromo</t>
  </si>
  <si>
    <t>MARF40BNKSBD</t>
  </si>
  <si>
    <t>Black Dandy - Bath and shower mixer - Deck mounted with hose and handset  - Polished nickel</t>
  </si>
  <si>
    <t>Black Dandy - Gruppo vasca per montaggio bordovasca con doccetta e flessibile - Nickel lucido</t>
  </si>
  <si>
    <t>MARF40BBD</t>
  </si>
  <si>
    <t xml:space="preserve">Black Dandy - Bath and shower mixer - Deck mounted with hose and handset  - Light gold </t>
  </si>
  <si>
    <t xml:space="preserve">Black Dandy - Gruppo vasca per montaggio bordovasca con doccetta e flessibile - Oro chiaro </t>
  </si>
  <si>
    <t>MARD784BRBD/H</t>
  </si>
  <si>
    <t>Black Dandy - Hot cut-off tap, wall mounted  - Bronze</t>
  </si>
  <si>
    <t>Black Dandy - Rubinetto d’arresto a parete Hot - Bronzo</t>
  </si>
  <si>
    <t>MARD784CRBD/H</t>
  </si>
  <si>
    <t>Black Dandy - Hot cut-off tap, wall mounted  - Chrome</t>
  </si>
  <si>
    <t>Black Dandy - Rubinetto d’arresto a parete Hot - Cromo</t>
  </si>
  <si>
    <t>MARD784NKBD/H</t>
  </si>
  <si>
    <t>Black Dandy - Hot cut-off tap, wall mounted  - Polished nickel</t>
  </si>
  <si>
    <t>Black Dandy- Rubinetto d’arresto a parete Hot - Nickel lucido</t>
  </si>
  <si>
    <t>MARD784BD/H</t>
  </si>
  <si>
    <t xml:space="preserve">Black Dandy - Hot cut-off tap, wall mounted  - Light gold </t>
  </si>
  <si>
    <t xml:space="preserve">Black Dandy - Rubinetto d’arresto a parete Hot - Oro chiaro </t>
  </si>
  <si>
    <t>MARD784BRBD/C</t>
  </si>
  <si>
    <t>Black Dandy - Cold cut-off tap, wall mounted  - Bronze</t>
  </si>
  <si>
    <t>Black Dandy - Rubinetto d’arresto a parete Cold - Bronzo</t>
  </si>
  <si>
    <t>MARD784CRBD/C</t>
  </si>
  <si>
    <t>Black Dandy - Cold cut-off tap, wall mounted  - Chrome</t>
  </si>
  <si>
    <t>Black Dandy - Rubinetto d’arresto a parete Cold - Cromo</t>
  </si>
  <si>
    <t>MARD784NKBD/C</t>
  </si>
  <si>
    <t>Black Dandy - Cold cut-off tap, wall mounted  - Polished nickel</t>
  </si>
  <si>
    <t>Black Dandy - Rubinetto d’arresto a parete Cold - Nickel lucido</t>
  </si>
  <si>
    <t>MARD784BD/C</t>
  </si>
  <si>
    <t xml:space="preserve">Black Dandy - Cold cut-off tap, wall mounted  - Light gold </t>
  </si>
  <si>
    <t xml:space="preserve">Black Dandy - Rubinetto d’arresto a parete Cold - Oro chiaro </t>
  </si>
  <si>
    <t>MARD774BRBD</t>
  </si>
  <si>
    <t>Black Dandy - Inset diverter with porcelain handle  - Bronze</t>
  </si>
  <si>
    <t>Black Dandy - Deviatore con manetta in porcellana da incasso - Bronzo</t>
  </si>
  <si>
    <t>MARD774CRBD</t>
  </si>
  <si>
    <t>Black Dandy - Inset diverter with porcelain handle  - Chrome</t>
  </si>
  <si>
    <t>Black Dandy - Deviatore con manetta in porcellana da incasso - Cromo</t>
  </si>
  <si>
    <t>MARD774NKBD</t>
  </si>
  <si>
    <t>Black Dandy - Inset diverter with porcelain handle  - Polished nickel</t>
  </si>
  <si>
    <t>Black Dandy - Deviatore con manetta in porcellana da incasso - Nickel lucido</t>
  </si>
  <si>
    <t>MARD774OTBD</t>
  </si>
  <si>
    <t xml:space="preserve">Black Dandy - Inset diverter with porcelain handle  - Light gold </t>
  </si>
  <si>
    <t xml:space="preserve">Black Dandy - Deviatore con manetta in porcellana da incasso - Oro chiaro </t>
  </si>
  <si>
    <t>MARF467BRBD</t>
  </si>
  <si>
    <t>Black Dandy - Gruppo lavabo 3 fori con saltarello e bocca d'erogazione alta - Bronzo</t>
  </si>
  <si>
    <t>MARF467CRBD</t>
  </si>
  <si>
    <t>Black Dandy - Gruppo lavabo 3 fori con saltarello e bocca d'erogazione alta - Cromo</t>
  </si>
  <si>
    <t>MARF467NKBD</t>
  </si>
  <si>
    <t>Black Dandy - Gruppo lavabo 3 fori con saltarello e bocca d'erogazione alta - Nickel lucido</t>
  </si>
  <si>
    <t>MARF467OTBD</t>
  </si>
  <si>
    <t xml:space="preserve">Black Dandy - Gruppo lavabo 3 fori con saltarello e bocca d'erogazione alta - Oro chiaro </t>
  </si>
  <si>
    <t>MARF567BRBD</t>
  </si>
  <si>
    <t>Black Dandy - Batteria bidet 1 foro con saltarello e bocca d'erogazione alta - Bronzo</t>
  </si>
  <si>
    <t>MARF567CRBD</t>
  </si>
  <si>
    <t>Black Dandy - Batteria bidet 1 foro con saltarello e bocca d'erogazione alta - Cromo</t>
  </si>
  <si>
    <t>MARF567NKBD</t>
  </si>
  <si>
    <t>Black Dandy - Batteria bidet 1 foro con saltarello e bocca d'erogazione alta - Nickel lucido</t>
  </si>
  <si>
    <t>MARF567OTBD</t>
  </si>
  <si>
    <t xml:space="preserve">Black Dandy - Batteria bidet 1 foro con saltarello e bocca d'erogazione alta - Oro chiaro </t>
  </si>
  <si>
    <t>MARF615BR</t>
  </si>
  <si>
    <t>Heritage</t>
  </si>
  <si>
    <t xml:space="preserve">Kitchen sink mixer, wall mounted </t>
  </si>
  <si>
    <t>Heritage - Kitchen sink mixer, wall mounted - Bronze</t>
  </si>
  <si>
    <t>Heritage - Gruppo lavello a parete - Bronzo</t>
  </si>
  <si>
    <t>MARF615CR</t>
  </si>
  <si>
    <t>Heritage - Kitchen sink mixer, wall mounted - Chrome</t>
  </si>
  <si>
    <t>Heritage - Gruppo lavello a parete - Cromo</t>
  </si>
  <si>
    <t>MARF615NKS</t>
  </si>
  <si>
    <t>Heritage - Kitchen sink mixer, wall mounted - Polished nickel</t>
  </si>
  <si>
    <t>Heritage - Gruppo lavello a parete - Nickel lucido</t>
  </si>
  <si>
    <t>MARF615</t>
  </si>
  <si>
    <t xml:space="preserve">Heritage - Kitchen sink mixer, wall mounted - Light gold </t>
  </si>
  <si>
    <t xml:space="preserve">Heritage - Gruppo lavello a parete - Oro chiaro </t>
  </si>
  <si>
    <t>MARF515BR</t>
  </si>
  <si>
    <t xml:space="preserve">Kitchen sink mixer </t>
  </si>
  <si>
    <t>Heritage - Kitchen sink mixer - Bronze</t>
  </si>
  <si>
    <t>Heritage - Gruppo lavello - Bronzo</t>
  </si>
  <si>
    <t>MARF515CR</t>
  </si>
  <si>
    <t>Heritage - Kitchen sink mixer - Chrome</t>
  </si>
  <si>
    <t>Heritage - Gruppo lavello - Cromo</t>
  </si>
  <si>
    <t>MARF515NKS</t>
  </si>
  <si>
    <t>Heritage - Kitchen sink mixer - Polished nickel</t>
  </si>
  <si>
    <t>Heritage - Gruppo lavello - Nickel lucido</t>
  </si>
  <si>
    <t>MARF515</t>
  </si>
  <si>
    <t xml:space="preserve">Heritage - Kitchen sink mixer - Light gold </t>
  </si>
  <si>
    <t xml:space="preserve">Heritage - Gruppo lavello - Oro chiaro </t>
  </si>
  <si>
    <t>AQ5905BR</t>
  </si>
  <si>
    <t xml:space="preserve">Basin flow spout (wall mounted) </t>
  </si>
  <si>
    <t>Heritage - Basin flow spout (wall mounted) - Bronze</t>
  </si>
  <si>
    <t>Heritage - Bocca d’erogazione (a parete) per lavabo - Bronzo</t>
  </si>
  <si>
    <t>AQ5905CR</t>
  </si>
  <si>
    <t>Heritage - Basin flow spout (wall mounted) - Chrome</t>
  </si>
  <si>
    <t>Heritage - Bocca d’erogazione (a parete) per lavabo - Cromo</t>
  </si>
  <si>
    <t>AQ5905NKS</t>
  </si>
  <si>
    <t>Heritage - Basin flow spout (wall mounted) - Polished nickel</t>
  </si>
  <si>
    <t>Heritage - Bocca d’erogazione (a parete) per lavabo - Nickel lucido</t>
  </si>
  <si>
    <t>AQ5905OT</t>
  </si>
  <si>
    <t xml:space="preserve">Heritage - Basin flow spout (wall mounted) - Light gold </t>
  </si>
  <si>
    <t xml:space="preserve">Heritage - Bocca d’erogazione (a parete) per lavabo - Oro chiaro </t>
  </si>
  <si>
    <t>AQ5906BR</t>
  </si>
  <si>
    <t xml:space="preserve">Bathtub flow spout (wall mounted) </t>
  </si>
  <si>
    <t>Heritage - Bathtub flow spout (wall mounted) - Bronze</t>
  </si>
  <si>
    <t>Heritage - Bocca d’erogazione (a parete) per vasca - Bronzo</t>
  </si>
  <si>
    <t>AQ5906CR</t>
  </si>
  <si>
    <t>Heritage - Bathtub flow spout (wall mounted) - Chrome</t>
  </si>
  <si>
    <t>Heritage - Bocca d’erogazione (a parete) per vasca - Cromo</t>
  </si>
  <si>
    <t>AQ5906NKS</t>
  </si>
  <si>
    <t>Heritage - Bathtub flow spout (wall mounted) - Polished nickel</t>
  </si>
  <si>
    <t>Heritage - Bocca d’erogazione (a parete) per vasca - Nickel lucido</t>
  </si>
  <si>
    <t>AQ5906OT</t>
  </si>
  <si>
    <t xml:space="preserve">Heritage - Bathtub flow spout (wall mounted) - Light gold </t>
  </si>
  <si>
    <t xml:space="preserve">Heritage - Bocca d’erogazione (a parete) per vasca - Oro chiaro </t>
  </si>
  <si>
    <t>MNH400BR</t>
  </si>
  <si>
    <t>Manhattan</t>
  </si>
  <si>
    <t xml:space="preserve">3 hole basin set with pop-up waste </t>
  </si>
  <si>
    <t>Manhattan - 3 hole basin set with pop-up waste - Bronze</t>
  </si>
  <si>
    <t>Manhattan - Gruppo lavabo 3 fori con saltarello - Bronzo</t>
  </si>
  <si>
    <t>MNH400CR</t>
  </si>
  <si>
    <t>Manhattan - 3 hole basin set with pop-up waste - Chrome</t>
  </si>
  <si>
    <t>Manhattan - Gruppo lavabo 3 fori con saltarello - Cromo</t>
  </si>
  <si>
    <t>MNH400NK</t>
  </si>
  <si>
    <t>Manhattan - 3 hole basin set with pop-up waste - Polished nickel</t>
  </si>
  <si>
    <t>Manhattan - Gruppo lavabo 3 fori con saltarello - Nickel lucido</t>
  </si>
  <si>
    <t>MNH400OT</t>
  </si>
  <si>
    <t xml:space="preserve">Manhattan - 3 hole basin set with pop-up waste - Light gold </t>
  </si>
  <si>
    <t xml:space="preserve">Manhattan - Gruppo lavabo 3 fori con saltarello - Oro chiaro </t>
  </si>
  <si>
    <t>MNH420BR</t>
  </si>
  <si>
    <t xml:space="preserve">1 hole bidet set with pop-up waste </t>
  </si>
  <si>
    <t>Manhattan - 1 hole bidet set with pop-up waste - Bronze</t>
  </si>
  <si>
    <t>Manhattan - Batteria bidet 1 foro con saltarello - Bronzo</t>
  </si>
  <si>
    <t>MNH420CR</t>
  </si>
  <si>
    <t>Manhattan - 1 hole bidet set with pop-up waste - Chrome</t>
  </si>
  <si>
    <t>Manhattan - Batteria bidet 1 foro con saltarello - Cromo</t>
  </si>
  <si>
    <t>MNH420NK</t>
  </si>
  <si>
    <t>Manhattan - 1 hole bidet set with pop-up waste - Polished nickel</t>
  </si>
  <si>
    <t>Manhattan - Batteria bidet 1 foro con saltarello - Nickel lucido</t>
  </si>
  <si>
    <t>MNH420OT</t>
  </si>
  <si>
    <t xml:space="preserve">Manhattan - 1 hole bidet set with pop-up waste - Light gold </t>
  </si>
  <si>
    <t xml:space="preserve">Manhattan - Batteria bidet 1 foro con saltarello - Oro chiaro </t>
  </si>
  <si>
    <t>MNH450BR</t>
  </si>
  <si>
    <t xml:space="preserve">5-hole bathtub mixer with diverter and hand shower </t>
  </si>
  <si>
    <t>Manhattan - 5-hole bathtub mixer with diverter and hand shower - Bronze</t>
  </si>
  <si>
    <t>Manhattan - Gruppo vasca 5 fori con deviatore e doccetta - Bronzo</t>
  </si>
  <si>
    <t>MNH450CR</t>
  </si>
  <si>
    <t>Manhattan - 5-hole bathtub mixer with diverter and hand shower - Chrome</t>
  </si>
  <si>
    <t>Manhattan - Gruppo vasca 5 fori con deviatore e doccetta - Cromo</t>
  </si>
  <si>
    <t>MNH450NK</t>
  </si>
  <si>
    <t>Manhattan - 5-hole bathtub mixer with diverter and hand shower - Polished nickel</t>
  </si>
  <si>
    <t>Manhattan - Gruppo vasca 5 fori con deviatore e doccetta - Nickel lucido</t>
  </si>
  <si>
    <t>MNH450OT</t>
  </si>
  <si>
    <t xml:space="preserve">Manhattan - 5-hole bathtub mixer with diverter and hand shower - Light gold </t>
  </si>
  <si>
    <t xml:space="preserve">Manhattan - Gruppo vasca 5 fori con deviatore e doccetta - Oro chiaro </t>
  </si>
  <si>
    <t>MNH433BR</t>
  </si>
  <si>
    <t xml:space="preserve">Basin wall mixer, wall mounted </t>
  </si>
  <si>
    <t>Manhattan - Basin wall mixer, wall mounted - Bronze</t>
  </si>
  <si>
    <t>Manhattan - Gruppo lavabo a parete - Bronzo</t>
  </si>
  <si>
    <t>MNH433CR</t>
  </si>
  <si>
    <t>Manhattan - Basin wall mixer, wall mounted - Chrome</t>
  </si>
  <si>
    <t>Manhattan - Gruppo lavabo a parete - Cromo</t>
  </si>
  <si>
    <t>MNH433NK</t>
  </si>
  <si>
    <t>Manhattan - Basin wall mixer, wall mounted - Polished nickel</t>
  </si>
  <si>
    <t>Manhattan - Gruppo lavabo a parete - Nickel lucido</t>
  </si>
  <si>
    <t>MNH433OT</t>
  </si>
  <si>
    <t xml:space="preserve">Manhattan - Basin wall mixer, wall mounted - Light gold </t>
  </si>
  <si>
    <t xml:space="preserve">Manhattan - Gruppo lavabo a parete - Oro chiaro </t>
  </si>
  <si>
    <t>MNHTB411BR</t>
  </si>
  <si>
    <t xml:space="preserve">Single flow spout, wall mounted </t>
  </si>
  <si>
    <t>Manhattan - Single flow spout, wall mounted - Bronze</t>
  </si>
  <si>
    <t>Manhattan - Bocca d’erogazione singola a parete - Bronzo</t>
  </si>
  <si>
    <t>cm L: 6,9 x H: 6,9 D: 21,6</t>
  </si>
  <si>
    <t xml:space="preserve"> L: 2 5/7" x H: 2 5/7" D: 8 1/2"</t>
  </si>
  <si>
    <t>MNHTB411CR</t>
  </si>
  <si>
    <t>Manhattan - Single flow spout, wall mounted - Chrome</t>
  </si>
  <si>
    <t>Manhattan - Bocca d’erogazione singola a parete - Cromo</t>
  </si>
  <si>
    <t>MNHTB411NK</t>
  </si>
  <si>
    <t>Manhattan - Single flow spout, wall mounted - Polished nickel</t>
  </si>
  <si>
    <t>Manhattan - Bocca d’erogazione singola a parete - Nickel lucido</t>
  </si>
  <si>
    <t>MNHTB411OT</t>
  </si>
  <si>
    <t xml:space="preserve">Manhattan - Single flow spout, wall mounted - Light gold </t>
  </si>
  <si>
    <t xml:space="preserve">Manhattan - Bocca d’erogazione singola a parete - Oro chiaro </t>
  </si>
  <si>
    <t>MNH467BR</t>
  </si>
  <si>
    <t xml:space="preserve">Cut-off tap, wall mounted </t>
  </si>
  <si>
    <t>Manhattan - Cut-off tap, wall mounted - Bronze</t>
  </si>
  <si>
    <t>Manhattan - Rubinetto d’arresto a parete - Bronzo</t>
  </si>
  <si>
    <t>MNH467CR</t>
  </si>
  <si>
    <t>Manhattan - Cut-off tap, wall mounted - Chrome</t>
  </si>
  <si>
    <t>Manhattan - Rubinetto d’arresto a parete - Cromo</t>
  </si>
  <si>
    <t>MNH467NK</t>
  </si>
  <si>
    <t>Manhattan - Cut-off tap, wall mounted - Polished nickel</t>
  </si>
  <si>
    <t>Manhattan - Rubinetto d’arresto a parete - Nickel lucido</t>
  </si>
  <si>
    <t>MNH467OT</t>
  </si>
  <si>
    <t xml:space="preserve">Manhattan - Cut-off tap, wall mounted - Light gold </t>
  </si>
  <si>
    <t xml:space="preserve">Manhattan - Rubinetto d’arresto a parete - Oro chiaro </t>
  </si>
  <si>
    <t>SGN746BR</t>
  </si>
  <si>
    <t>Signature</t>
  </si>
  <si>
    <t>Signature - 3 hole basin set with pop-up waste  - Bronze</t>
  </si>
  <si>
    <t>Signature - Gruppo lavabo 3 fori con saltarello - Bronzo</t>
  </si>
  <si>
    <t>SGN746CR</t>
  </si>
  <si>
    <t>Signature - 3 hole basin set with pop-up waste  - Chrome</t>
  </si>
  <si>
    <t>Signature - Gruppo lavabo 3 fori con saltarello - Cromo</t>
  </si>
  <si>
    <t>SGN746NK</t>
  </si>
  <si>
    <t>Signature - 3 hole basin set with pop-up waste  - Polished nickel</t>
  </si>
  <si>
    <t>Signature - Gruppo lavabo 3 fori con saltarello - Nickel lucido</t>
  </si>
  <si>
    <t>SGN746NK_PVD</t>
  </si>
  <si>
    <t>Signature - 3 hole basin set with pop-up waste  - Polished nickel - PVD</t>
  </si>
  <si>
    <t>Signature - Gruppo lavabo 3 fori con saltarello - Nickel lucido - PVD</t>
  </si>
  <si>
    <t>SGN746OT</t>
  </si>
  <si>
    <t xml:space="preserve">Signature - 3 hole basin set with pop-up waste  - Light gold </t>
  </si>
  <si>
    <t xml:space="preserve">Signature - Gruppo lavabo 3 fori con saltarello - Oro chiaro </t>
  </si>
  <si>
    <t>SGN746OT_PVD</t>
  </si>
  <si>
    <t>Signature - Gruppo lavabo 3 fori con saltarello - Oro chiaro - PVD</t>
  </si>
  <si>
    <t>SGN747BR</t>
  </si>
  <si>
    <t>Signature - 3 hole basin set with pop-up waste and longer spout - Bronze</t>
  </si>
  <si>
    <t>Signature - Gruppo lavabo 3 fori con saltarello e bocca di erogazione alta - Bronzo</t>
  </si>
  <si>
    <t>SGN747CR</t>
  </si>
  <si>
    <t>Signature - 3 hole basin set with pop-up waste and longer spout - Chrome</t>
  </si>
  <si>
    <t>Signature - Gruppo lavabo 3 fori con saltarello e bocca di erogazione alta - Cromo</t>
  </si>
  <si>
    <t>SGN747NK</t>
  </si>
  <si>
    <t>Signature - 3 hole basin set with pop-up waste and longer spout - Polished nickel</t>
  </si>
  <si>
    <t>Signature - Gruppo lavabo 3 fori con saltarello e bocca di erogazione alta - Nickel lucido</t>
  </si>
  <si>
    <t>SGN747NK_PVD</t>
  </si>
  <si>
    <t>Signature - 3 hole basin set with pop-up waste and longer spout - Polished nickel - PVD</t>
  </si>
  <si>
    <t>Signature - Gruppo lavabo 3 fori con saltarello e bocca di erogazione alta - Nickel lucido - PVD</t>
  </si>
  <si>
    <t>SGN747OT</t>
  </si>
  <si>
    <t xml:space="preserve">Signature - 3 hole basin set with pop-up waste and longer spout - Light gold </t>
  </si>
  <si>
    <t xml:space="preserve">Signature - Gruppo lavabo 3 fori con saltarello e bocca di erogazione alta - Oro chiaro </t>
  </si>
  <si>
    <t>SGN747OT_PVD</t>
  </si>
  <si>
    <t>Signature - 3 hole basin set with pop-up waste and longer spout - Light gold - PVD</t>
  </si>
  <si>
    <t>Signature - Gruppo lavabo 3 fori con saltarello e bocca di erogazione alta - Oro chiaro - PVD</t>
  </si>
  <si>
    <t>SGN754BR</t>
  </si>
  <si>
    <t>Signature - 1 hole basin set with pop-up waste  - Bronze</t>
  </si>
  <si>
    <t>Signature - Gruppo lavabo 1 foro con saltarello - Bronzo</t>
  </si>
  <si>
    <t>SGN754CR</t>
  </si>
  <si>
    <t>Signature - 1 hole basin set with pop-up waste  - Chrome</t>
  </si>
  <si>
    <t>Signature - Gruppo lavabo 1 foro con saltarello - Cromo</t>
  </si>
  <si>
    <t>SGN754NK</t>
  </si>
  <si>
    <t>Signature - 1 hole basin set with pop-up waste  - Polished nickel</t>
  </si>
  <si>
    <t>Signature - Gruppo lavabo 1 foro con saltarello - Nickel lucido</t>
  </si>
  <si>
    <t>SGN754OT</t>
  </si>
  <si>
    <t xml:space="preserve">Signature - 1 hole basin set with pop-up waste  - Light gold </t>
  </si>
  <si>
    <t xml:space="preserve">Signature - Gruppo lavabo 1 foro con saltarello - Oro chiaro </t>
  </si>
  <si>
    <t>SGN748BR</t>
  </si>
  <si>
    <t xml:space="preserve"> 1 hole basin set with pop-up waste and longer spout </t>
  </si>
  <si>
    <t>Signature - 1 hole basin set with pop-up waste and longer spout - Bronze</t>
  </si>
  <si>
    <t>Signature - Gruppo lavabo 1 foro con saltarello e bocca di erogazione alta - Bronzo</t>
  </si>
  <si>
    <t>SGN748CR</t>
  </si>
  <si>
    <t>Signature - 1 hole basin set with pop-up waste and longer spout - Chrome</t>
  </si>
  <si>
    <t>Signature - Gruppo lavabo 1 foro con saltarello e bocca di erogazione alta - Cromo</t>
  </si>
  <si>
    <t>SGN748NK</t>
  </si>
  <si>
    <t>Signature - 1 hole basin set with pop-up waste and longer spout - Polished nickel</t>
  </si>
  <si>
    <t>Signature - Gruppo lavabo 1 foro con saltarello e bocca di erogazione alta - Nickel lucido</t>
  </si>
  <si>
    <t>SGN748NK_PVD</t>
  </si>
  <si>
    <t>Signature - 1 hole basin set with pop-up waste and longer spout - Polished nickel - PVD</t>
  </si>
  <si>
    <t>Signature - Gruppo lavabo 1 foro con saltarello e bocca di erogazione alta - Nickel lucido - PVD</t>
  </si>
  <si>
    <t>SGN748OT</t>
  </si>
  <si>
    <t xml:space="preserve">Signature - 1 hole basin set with pop-up waste and longer spout - Light gold </t>
  </si>
  <si>
    <t xml:space="preserve">Signature - Gruppo lavabo 1 foro con saltarello e bocca di erogazione alta - Oro chiaro </t>
  </si>
  <si>
    <t>SGN748OT_PVD</t>
  </si>
  <si>
    <t>Signature - 1 hole basin set with pop-up waste and longer spout - Light gold - PVD</t>
  </si>
  <si>
    <t>Signature - Gruppo lavabo 1 foro con saltarello e bocca di erogazione alta - Oro chiaro - PVD</t>
  </si>
  <si>
    <t>SGN758BR</t>
  </si>
  <si>
    <t>Signature - Single lever basin mixer  - Bronze</t>
  </si>
  <si>
    <t>Signature - Rubinetto monocomando per lavabo - Bronzo</t>
  </si>
  <si>
    <t>SGN758CR</t>
  </si>
  <si>
    <t>Signature - Single lever basin mixer  - Chrome</t>
  </si>
  <si>
    <t>Signature - Rubinetto monocomando per lavabo - Cromo</t>
  </si>
  <si>
    <t>SGN758NK</t>
  </si>
  <si>
    <t>Signature - Single lever basin mixer  - Polished nickel</t>
  </si>
  <si>
    <t>Signature - Rubinetto monocomando per lavabo - Nickel lucido</t>
  </si>
  <si>
    <t>SGN758OT</t>
  </si>
  <si>
    <t xml:space="preserve">Signature - Single lever basin mixer  - Light gold </t>
  </si>
  <si>
    <t xml:space="preserve">Signature - Rubinetto monocomando per lavabo - Oro chiaro </t>
  </si>
  <si>
    <t>SGN743BR</t>
  </si>
  <si>
    <t>Signature - 1 hole bidet set with pop-up waste  - Bronze</t>
  </si>
  <si>
    <t>Signature - Batteria bidet 1 foro con saltarello - Bronzo</t>
  </si>
  <si>
    <t>SGN743CR</t>
  </si>
  <si>
    <t>Signature - 1 hole bidet set with pop-up waste  - Chrome</t>
  </si>
  <si>
    <t>Signature - Batteria bidet 1 foro con saltarello - Cromo</t>
  </si>
  <si>
    <t>SGN743NK</t>
  </si>
  <si>
    <t>Signature - 1 hole bidet set with pop-up waste  - Polished nickel</t>
  </si>
  <si>
    <t>Signature - Batteria bidet 1 foro con saltarello - Nickel lucido</t>
  </si>
  <si>
    <t>SGN743OT</t>
  </si>
  <si>
    <t xml:space="preserve">Signature - 1 hole bidet set with pop-up waste  - Light gold </t>
  </si>
  <si>
    <t xml:space="preserve">Signature - Batteria bidet 1 foro con saltarello - Oro chiaro </t>
  </si>
  <si>
    <t>SGN743NK_PVD</t>
  </si>
  <si>
    <t>Signature - 1 hole bidet set with pop-up waste  - Polished nickel - PVD</t>
  </si>
  <si>
    <t>Signature - Batteria bidet 1 foro con saltarello - Nickel lucido - PVD</t>
  </si>
  <si>
    <t>SGN743OT_PVD</t>
  </si>
  <si>
    <t>Signature - 1 hole bidet set with pop-up waste  - Light gold - PVD</t>
  </si>
  <si>
    <t>Signature - Batteria bidet 1 foro con saltarello - Oro chiaro - PVD</t>
  </si>
  <si>
    <t>SGN745BR</t>
  </si>
  <si>
    <t>SGN745CR</t>
  </si>
  <si>
    <t>SGN745NK</t>
  </si>
  <si>
    <t>SGN745OT</t>
  </si>
  <si>
    <t>SGN759BR</t>
  </si>
  <si>
    <t>Signature - Single lever bidet mixer  - Bronze</t>
  </si>
  <si>
    <t>Signature - Rubinetto monocomando per bidet - Bronzo</t>
  </si>
  <si>
    <t>SGN759CR</t>
  </si>
  <si>
    <t>Signature - Single lever bidet mixer  - Chrome</t>
  </si>
  <si>
    <t>Signature - Rubinetto monocomando per bidet - Cromo</t>
  </si>
  <si>
    <t>SGN759NK</t>
  </si>
  <si>
    <t>Signature - Single lever bidet mixer  - Polished nickel</t>
  </si>
  <si>
    <t>Signature - Rubinetto monocomando per bidet - Nickel lucido</t>
  </si>
  <si>
    <t>SGN759OT</t>
  </si>
  <si>
    <t xml:space="preserve">Signature - Single lever bidet mixer  - Light gold </t>
  </si>
  <si>
    <t xml:space="preserve">Signature - Rubinetto monocomando per bidet - Oro chiaro </t>
  </si>
  <si>
    <t>SGN755BR</t>
  </si>
  <si>
    <t xml:space="preserve">4 hole bath set - deck mounted with hose and handset </t>
  </si>
  <si>
    <t>Signature - 4 hole bath set - deck mounted with hose and handset - Bronze</t>
  </si>
  <si>
    <t>Signature - Gruppo vasca per montaggio bordovasca 4 fori con doccetta - Bronzo</t>
  </si>
  <si>
    <t>SGN755CR</t>
  </si>
  <si>
    <t>Signature - 4 hole bath set - deck mounted with hose and handset - Chrome</t>
  </si>
  <si>
    <t>Signature - Gruppo vasca per montaggio bordovasca 4 fori con doccetta - Cromo</t>
  </si>
  <si>
    <t>SGN755NK</t>
  </si>
  <si>
    <t>Signature - 4 hole bath set - deck mounted with hose and handset - Polished nickel</t>
  </si>
  <si>
    <t>Signature - Gruppo vasca per montaggio bordovasca 4 fori con doccetta - Nickel lucido</t>
  </si>
  <si>
    <t>SGN755OT</t>
  </si>
  <si>
    <t xml:space="preserve">Signature - 4 hole bath set - deck mounted with hose and handset - Light gold </t>
  </si>
  <si>
    <t xml:space="preserve">Signature - Gruppo vasca per montaggio bordovasca 4 fori con doccetta - Oro chiaro </t>
  </si>
  <si>
    <t>SGN740MBR</t>
  </si>
  <si>
    <t xml:space="preserve">Bath shower mixer - Wall mounted with hose and handset  </t>
  </si>
  <si>
    <t>Signature - Bath shower mixer - Wall mounted with hose and handset  - Bronze</t>
  </si>
  <si>
    <t>Signature - Gruppo vasca a muro con doccetta e flessibile - Bronzo</t>
  </si>
  <si>
    <t>SGN740MCR</t>
  </si>
  <si>
    <t>Signature - Bath shower mixer - Wall mounted with hose and handset  - Chrome</t>
  </si>
  <si>
    <t>Signature - Gruppo vasca a muro con doccetta e flessibile - Cromo</t>
  </si>
  <si>
    <t>SGN740MNK</t>
  </si>
  <si>
    <t>Signature - Bath shower mixer - Wall mounted with hose and handset  - Polished nickel</t>
  </si>
  <si>
    <t>Signature - Gruppo vasca a muro con doccetta e flessibile - Nickel lucido</t>
  </si>
  <si>
    <t>SGN740MOT</t>
  </si>
  <si>
    <t xml:space="preserve">Signature - Bath shower mixer - Wall mounted with hose and handset  - Light gold </t>
  </si>
  <si>
    <t xml:space="preserve">Signature - Gruppo vasca a muro con doccetta e flessibile - Oro chiaro </t>
  </si>
  <si>
    <t>SGN740BBR</t>
  </si>
  <si>
    <t xml:space="preserve">Bath and shower mixer - Deck mounted with hose and handset  </t>
  </si>
  <si>
    <t>Signature - Bath and shower mixer - Deck mounted with hose and handset  - Bronze</t>
  </si>
  <si>
    <t>Signature - Gruppo vasca per montaggio bordovasca con doccetta e flessibile - Bronzo</t>
  </si>
  <si>
    <t>SGN740BCR</t>
  </si>
  <si>
    <t>Signature - Bath and shower mixer - Deck mounted with hose and handset  - Chrome</t>
  </si>
  <si>
    <t>Signature - Gruppo vasca per montaggio bordovasca con doccetta e flessibile - Cromo</t>
  </si>
  <si>
    <t>SGN740BNK</t>
  </si>
  <si>
    <t>Signature - Bath and shower mixer - Deck mounted with hose and handset  - Polished nickel</t>
  </si>
  <si>
    <t>Signature - Gruppo vasca per montaggio bordovasca con doccetta e flessibile - Nickel lucido</t>
  </si>
  <si>
    <t>SGN740BOT</t>
  </si>
  <si>
    <t xml:space="preserve">Signature - Bath and shower mixer - Deck mounted with hose and handset  - Light gold </t>
  </si>
  <si>
    <t xml:space="preserve">Signature - Gruppo vasca per montaggio bordovasca con doccetta e flessibile - Oro chiaro </t>
  </si>
  <si>
    <t>SGN774BR</t>
  </si>
  <si>
    <t>Signature - Inset diverter - Bronze</t>
  </si>
  <si>
    <t>Signature - Deviatore da incasso - Bronzo</t>
  </si>
  <si>
    <t>SGN774CR</t>
  </si>
  <si>
    <t>Signature - Inset diverter - Chrome</t>
  </si>
  <si>
    <t>Signature - Deviatore da incasso - Cromo</t>
  </si>
  <si>
    <t>SGN774NK</t>
  </si>
  <si>
    <t>Signature - Inset diverter - Polished nickel</t>
  </si>
  <si>
    <t>Signature - Deviatore da incasso - Nickel lucido</t>
  </si>
  <si>
    <t>SGN774OT</t>
  </si>
  <si>
    <t xml:space="preserve">Signature - Inset diverter - Light gold </t>
  </si>
  <si>
    <t xml:space="preserve">Signature - Deviatore da incasso - Oro chiaro </t>
  </si>
  <si>
    <t>SGN778BR/H</t>
  </si>
  <si>
    <t>Signature - Hot cut-off tap, wall mounted  - Bronze</t>
  </si>
  <si>
    <t>Signature - Rubinetto d’arresto a parete Hot - Bronzo</t>
  </si>
  <si>
    <t>SGN778CR/H</t>
  </si>
  <si>
    <t>Signature - Hot cut-off tap, wall mounted  - Chrome</t>
  </si>
  <si>
    <t>Signature - Rubinetto d’arresto a parete Hot - Cromo</t>
  </si>
  <si>
    <t>SGN778NK/H</t>
  </si>
  <si>
    <t>Signature - Hot cut-off tap, wall mounted  - Polished nickel</t>
  </si>
  <si>
    <t>Signature - Rubinetto d’arresto a parete Hot - Nickel lucido</t>
  </si>
  <si>
    <t>SGN778OT/H</t>
  </si>
  <si>
    <t xml:space="preserve">Signature - Hot cut-off tap, wall mounted  - Light gold </t>
  </si>
  <si>
    <t xml:space="preserve">Signature - Rubinetto d’arresto a parete Hot - Oro chiaro </t>
  </si>
  <si>
    <t>SGN778BR/C</t>
  </si>
  <si>
    <t>Signature - Cold cut-off tap, wall mounted  - Bronze</t>
  </si>
  <si>
    <t>Signature - Rubinetto d’arresto a parete Cold - Bronzo</t>
  </si>
  <si>
    <t>SGN778CR/C</t>
  </si>
  <si>
    <t>Signature - Cold cut-off tap, wall mounted  - Chrome</t>
  </si>
  <si>
    <t>Signature - Rubinetto d’arresto a parete Cold - Cromo</t>
  </si>
  <si>
    <t>SGN778NK/C</t>
  </si>
  <si>
    <t>Signature - Cold cut-off tap, wall mounted  - Polished nickel</t>
  </si>
  <si>
    <t>Signature - Rubinetto d’arresto a parete Cold - Nickel lucido</t>
  </si>
  <si>
    <t>SGN778OT/C</t>
  </si>
  <si>
    <t xml:space="preserve">Signature - Cold cut-off tap, wall mounted  - Light gold </t>
  </si>
  <si>
    <t xml:space="preserve">Signature - Rubinetto d’arresto a parete Cold - Oro chiaro </t>
  </si>
  <si>
    <t>SGN717BR</t>
  </si>
  <si>
    <t>Shower for toilet</t>
  </si>
  <si>
    <t>Shower for toilet - Bronze</t>
  </si>
  <si>
    <t>Doccetta per WC - Bronzo</t>
  </si>
  <si>
    <t>MARD72</t>
  </si>
  <si>
    <t>SGN717CR</t>
  </si>
  <si>
    <t>Shower for toilet - Chrome</t>
  </si>
  <si>
    <t>Doccetta per WC - Cromo</t>
  </si>
  <si>
    <t>SGN717NK</t>
  </si>
  <si>
    <t>Shower for toilet - Polished nickel</t>
  </si>
  <si>
    <t>Doccetta per WC - Nickel lucido</t>
  </si>
  <si>
    <t>SGN717OT</t>
  </si>
  <si>
    <t xml:space="preserve">Shower for toilet - Light gold </t>
  </si>
  <si>
    <t xml:space="preserve">Doccetta per WC - Oro chiaro </t>
  </si>
  <si>
    <t>SGN730BR</t>
  </si>
  <si>
    <t xml:space="preserve">Rub clean shower rose  </t>
  </si>
  <si>
    <t>Rub clean shower rose   - Bronze</t>
  </si>
  <si>
    <t>Soffione doccia con disco anticalcare - Bronzo</t>
  </si>
  <si>
    <t>SGN730CR</t>
  </si>
  <si>
    <t>Rub clean shower rose  - Chrome</t>
  </si>
  <si>
    <t>Soffione doccia con disco anticalcare - Cromo</t>
  </si>
  <si>
    <t>SGN730NK</t>
  </si>
  <si>
    <t>Rub clean shower rose  - Polished nickel</t>
  </si>
  <si>
    <t>Soffione doccia con disco anticalcare - Nickel lucido</t>
  </si>
  <si>
    <t>SGN730OT</t>
  </si>
  <si>
    <t>Rub clean shower rose  - Light gold</t>
  </si>
  <si>
    <t>Soffione doccia con disco anticalcare - Oro chiaro</t>
  </si>
  <si>
    <t>SGN730NK_PVD</t>
  </si>
  <si>
    <t>Rub clean shower rose  - Polished nickel - PVD</t>
  </si>
  <si>
    <t>Soffione doccia con disco anticalcare - Nickel lucido - PVD</t>
  </si>
  <si>
    <t>SGN730OT_PVD</t>
  </si>
  <si>
    <t>Rub clean shower rose  - Light gold - PVD</t>
  </si>
  <si>
    <t>Soffione doccia con disco anticalcare - Oro chiaro - PVD</t>
  </si>
  <si>
    <t>SGN731BR</t>
  </si>
  <si>
    <t>SGN731CR</t>
  </si>
  <si>
    <t>SGN731NK</t>
  </si>
  <si>
    <t>SGN731OT</t>
  </si>
  <si>
    <t>SGN731NK_PVD</t>
  </si>
  <si>
    <t>SGN731OT_PVD</t>
  </si>
  <si>
    <t>SGN770BR</t>
  </si>
  <si>
    <t>Signature  - Recessed thermostatic mixer with two way diverter - Bronze</t>
  </si>
  <si>
    <t>Signature - Miscelatore termostatico a 2 vie da incasso - Bronzo</t>
  </si>
  <si>
    <t>SGN770CR</t>
  </si>
  <si>
    <t>Signature - Recessed thermostatic mixer with two way diverter - Chrome</t>
  </si>
  <si>
    <t>Signature - Miscelatore termostatico a 2 vie da incasso - Cromo</t>
  </si>
  <si>
    <t>SGN770NK</t>
  </si>
  <si>
    <t>Signature - Recessed thermostatic mixer with two way diverter - Polished nickel</t>
  </si>
  <si>
    <t>Signature - Miscelatore termostatico a 2 vie da incasso - Nickel lucido</t>
  </si>
  <si>
    <t>SGN770OT</t>
  </si>
  <si>
    <t>Signature - Recessed thermostatic mixer with two way diverter - Light Gold</t>
  </si>
  <si>
    <t>Signature - Miscelatore termostatico a 2 vie da incasso - Oro chiaro</t>
  </si>
  <si>
    <t>SGN770NK_PVD</t>
  </si>
  <si>
    <t>Signature - Recessed thermostatic mixer with two way diverter - Polished nickel - PVD</t>
  </si>
  <si>
    <t>Signature - Miscelatore termostatico a 2 vie da incasso - Nickel lucido - PVD</t>
  </si>
  <si>
    <t>SGN770OT_PVD</t>
  </si>
  <si>
    <t>Signature - Recessed thermostatic mixer with two way diverter - Light Gold - PVD</t>
  </si>
  <si>
    <t>Signature - Miscelatore termostatico a 2 vie da incasso - Oro chiaro - PVD</t>
  </si>
  <si>
    <t>SGN720BR</t>
  </si>
  <si>
    <t>Accessories for taps</t>
  </si>
  <si>
    <t>Shower set: long hose, handset, wall bracket and water intake</t>
  </si>
  <si>
    <t>Signature - Shower set: long hose, handset, wall bracket and water intake - Bronze</t>
  </si>
  <si>
    <t>Signature - Doccetta flessibile con gancio a parete e presa acqua - Bronzo</t>
  </si>
  <si>
    <t>SGN720CR</t>
  </si>
  <si>
    <t>Signature - Shower set: long hose, handset, wall bracket and water intake - Chrome</t>
  </si>
  <si>
    <t>Signature - Doccetta flessibile con gancio a parete e presa acqua - Cromo</t>
  </si>
  <si>
    <t>SGN720NK</t>
  </si>
  <si>
    <t>Signature - Shower set: long hose, handset, wall bracket and water intake - Polished nickel</t>
  </si>
  <si>
    <t>Signature - Doccetta flessibile con gancio a parete e presa acqua - Nickel lucido</t>
  </si>
  <si>
    <t>SGN720OT</t>
  </si>
  <si>
    <t>Signature - Shower set: long hose, handset, wall bracket and water intake - Light gold</t>
  </si>
  <si>
    <t>Signature - Doccetta flessibile con gancio a parete e presa acqua - Oro chiaro</t>
  </si>
  <si>
    <t>SGN719BR</t>
  </si>
  <si>
    <t xml:space="preserve">Shower sliding rail with hose and handset and water intake </t>
  </si>
  <si>
    <t>Signature - Shower sliding rail with hose and handset and water intake - Bronze</t>
  </si>
  <si>
    <t>Signature - Binario con doccetta, flessibile e presa acqua - Bronzo</t>
  </si>
  <si>
    <t>SGN719CR</t>
  </si>
  <si>
    <t>Signature - Shower sliding rail with hose and handset and water intake - Chrome</t>
  </si>
  <si>
    <t>Signature - Binario con doccetta, flessibile e presa acqua - Cromo</t>
  </si>
  <si>
    <t>SGN719NK</t>
  </si>
  <si>
    <t>Signature - Shower sliding rail with hose and handset and water intake - Polished nickel</t>
  </si>
  <si>
    <t>Signature - Binario con doccetta, flessibile e presa acqua - Nickel lucido</t>
  </si>
  <si>
    <t>SGN719OT</t>
  </si>
  <si>
    <t xml:space="preserve">Signature - Shower sliding rail with hose and handset and water intake - Light gold </t>
  </si>
  <si>
    <t xml:space="preserve">Signature - Binario con doccetta, flessibile e presa acqua - Oro chiaro </t>
  </si>
  <si>
    <t>MARK3174BR</t>
  </si>
  <si>
    <t>External fixed tube and rub clean shower rose</t>
  </si>
  <si>
    <t>External fixed tube and rub clean shower rose - Bronze</t>
  </si>
  <si>
    <t>Soffione doccia con disco anticalcare e tubo esterno - Bronzo</t>
  </si>
  <si>
    <t>MARK3174CR</t>
  </si>
  <si>
    <t>External fixed tube and rub clean shower rose - Chrome</t>
  </si>
  <si>
    <t>Soffione doccia con disco anticalcare e tubo esterno - Cromo</t>
  </si>
  <si>
    <t>MARK3174NK</t>
  </si>
  <si>
    <t>External fixed tube and rub clean shower rose - Polished nickel</t>
  </si>
  <si>
    <t>Soffione doccia con disco anticalcare e tubo esterno - Nickel lucido</t>
  </si>
  <si>
    <t>MARK3174OT</t>
  </si>
  <si>
    <t>External fixed tube and rub clean shower rose - Light gold</t>
  </si>
  <si>
    <t>Soffione doccia con disco anticalcare e tubo esterno - Oro chiaro</t>
  </si>
  <si>
    <t>SGN718BR</t>
  </si>
  <si>
    <t>Hose, handset and shower slider stand</t>
  </si>
  <si>
    <t>Hose, handset and shower slider stand - Bronze</t>
  </si>
  <si>
    <t>Doccetta, flessibile e sostegno saliscendi - Bronzo</t>
  </si>
  <si>
    <t>SGN718CR</t>
  </si>
  <si>
    <t>Hose, handset and shower slider stand - Chrome</t>
  </si>
  <si>
    <t>Doccetta, flessibile e sostegno saliscendi - Cromo</t>
  </si>
  <si>
    <t>SGN718NK</t>
  </si>
  <si>
    <t>Hose, handset and shower slider stand - Polished nickel</t>
  </si>
  <si>
    <t>Doccetta, flessibile e sostegno saliscendi - Nickel lucido</t>
  </si>
  <si>
    <t>SGN718OT</t>
  </si>
  <si>
    <t>Hose, handset and shower slider stand - Light gold</t>
  </si>
  <si>
    <t>Doccetta, flessibile e sostegno saliscendi - Oro chiaro</t>
  </si>
  <si>
    <t>SGN790BR</t>
  </si>
  <si>
    <t xml:space="preserve">Thermostatic shower mixer </t>
  </si>
  <si>
    <t>Thermostatic shower mixer  - Bronze</t>
  </si>
  <si>
    <t>Gruppo doccia miscelatore termostatico - Bronzo</t>
  </si>
  <si>
    <t>SGN790CR</t>
  </si>
  <si>
    <t>Thermostatic shower mixer - Chrome</t>
  </si>
  <si>
    <t>Gruppo doccia miscelatore termostatico - Cromo</t>
  </si>
  <si>
    <t>SGN790NK</t>
  </si>
  <si>
    <t>Thermostatic shower mixer - Polished nickel</t>
  </si>
  <si>
    <t>Gruppo doccia miscelatore termostatico - Nickel lucido</t>
  </si>
  <si>
    <t>SGN790OT</t>
  </si>
  <si>
    <t>Thermostatic shower mixer - Light gold</t>
  </si>
  <si>
    <t>Gruppo doccia miscelatore termostatico - Oro chiaro</t>
  </si>
  <si>
    <t>MARK3175BR</t>
  </si>
  <si>
    <t>MARK3175CR</t>
  </si>
  <si>
    <t>MARK3175NK</t>
  </si>
  <si>
    <t>MARK3175OT</t>
  </si>
  <si>
    <t>2TIME200BR</t>
  </si>
  <si>
    <t>Time</t>
  </si>
  <si>
    <t>Time - 3 hole basin set with pop-up waste - Bronze</t>
  </si>
  <si>
    <t>Time - Gruppo lavabo 3 fori con saltarello - Bronzo</t>
  </si>
  <si>
    <t>2TIME200CR</t>
  </si>
  <si>
    <t>Time - 3 hole basin set with pop-up waste - Chrome</t>
  </si>
  <si>
    <t>Time - Gruppo lavabo 3 fori con saltarello - Cromo</t>
  </si>
  <si>
    <t>2TIME200NKS</t>
  </si>
  <si>
    <t>Time - 3 hole basin set with pop-up waste - Polished nickel</t>
  </si>
  <si>
    <t>Time - Gruppo lavabo 3 fori con saltarello - Nickel lucido</t>
  </si>
  <si>
    <t>2TIME200NK_PVD</t>
  </si>
  <si>
    <t>Time - 3 hole basin set with pop-up waste - Polished nickel - PVD</t>
  </si>
  <si>
    <t>Time - Gruppo lavabo 3 fori con saltarello - Nickel lucido - PVD</t>
  </si>
  <si>
    <t>2TIME200OT</t>
  </si>
  <si>
    <t xml:space="preserve">Time - 3 hole basin set with pop-up waste - Light gold </t>
  </si>
  <si>
    <t xml:space="preserve">Time - Gruppo lavabo 3 fori con saltarello - Oro chiaro </t>
  </si>
  <si>
    <t>2TIME200OT_PVD</t>
  </si>
  <si>
    <t>Time - 3 hole basin set with pop-up waste - Light gold - PVD</t>
  </si>
  <si>
    <t>Time - Gruppo lavabo 3 fori con saltarello - Oro chiaro - PVD</t>
  </si>
  <si>
    <t>2TIME210BR</t>
  </si>
  <si>
    <t xml:space="preserve">1 hole basin set with pop-up waste </t>
  </si>
  <si>
    <t>Time - 1 hole basin set with pop-up waste - Bronze</t>
  </si>
  <si>
    <t>Time - Gruppo lavabo 1 foro con saltarello - Bronzo</t>
  </si>
  <si>
    <t>2TIME210CR</t>
  </si>
  <si>
    <t>Time - 1 hole basin set with pop-up waste - Chrome</t>
  </si>
  <si>
    <t>Time - Gruppo lavabo 1 foro con saltarello - Cromo</t>
  </si>
  <si>
    <t>2TIME210NKS</t>
  </si>
  <si>
    <t>Time - 1 hole basin set with pop-up waste - Polished nickel</t>
  </si>
  <si>
    <t>Time - Gruppo lavabo 1 foro con saltarello - Nickel lucido</t>
  </si>
  <si>
    <t>2TIME210OT</t>
  </si>
  <si>
    <t xml:space="preserve">Time - 1 hole basin set with pop-up waste - Light gold </t>
  </si>
  <si>
    <t xml:space="preserve">Time - Gruppo lavabo 1 foro con saltarello - Oro chiaro </t>
  </si>
  <si>
    <t>2TIME220BR</t>
  </si>
  <si>
    <t>Time - 1 hole bidet set with pop-up waste - Bronze</t>
  </si>
  <si>
    <t>Time - Batteria bidet 1 foro con saltarello - Bronzo</t>
  </si>
  <si>
    <t>2TIME220CR</t>
  </si>
  <si>
    <t>Time - 1 hole bidet set with pop-up waste - Chrome</t>
  </si>
  <si>
    <t>Time - Batteria bidet 1 foro con saltarello - Cromo</t>
  </si>
  <si>
    <t>2TIME220NK</t>
  </si>
  <si>
    <t>Time - 1 hole bidet set with pop-up waste - Polished nickel</t>
  </si>
  <si>
    <t>Time - Batteria bidet 1 foro con saltarello - Nickel lucido</t>
  </si>
  <si>
    <t>2TIME220NK_PVD</t>
  </si>
  <si>
    <t>Time - 1 hole bidet set with pop-up waste - Polished nickel - PVD</t>
  </si>
  <si>
    <t>Time - Batteria bidet 1 foro con saltarello - Nickel lucido - PVD</t>
  </si>
  <si>
    <t>2TIME220OT</t>
  </si>
  <si>
    <t xml:space="preserve">Time - 1 hole bidet set with pop-up waste - Light gold </t>
  </si>
  <si>
    <t xml:space="preserve">Time - Batteria bidet 1 foro con saltarello - Oro chiaro </t>
  </si>
  <si>
    <t>2TIME220OT_PVD</t>
  </si>
  <si>
    <t>Time - 1 hole bidet set with pop-up waste - Light gold - PVD</t>
  </si>
  <si>
    <t>Time - Batteria bidet 1 foro con saltarello - Oro chiaro - PVD</t>
  </si>
  <si>
    <t>2TIME233MBR</t>
  </si>
  <si>
    <t xml:space="preserve">Mixer, wall mounted </t>
  </si>
  <si>
    <t>Time - Mixer, wall mounted - Bronze</t>
  </si>
  <si>
    <t>Time - Gruppo a muro - Bronzo</t>
  </si>
  <si>
    <t>2TIME233MCR</t>
  </si>
  <si>
    <t>Time - Mixer, wall mounted - Chrome</t>
  </si>
  <si>
    <t>Time - Gruppo a muro - Cromo</t>
  </si>
  <si>
    <t>2TIME233MNK</t>
  </si>
  <si>
    <t>Time - Mixer, wall mounted - Polished nickel</t>
  </si>
  <si>
    <t>Time - Gruppo a muro - Nickel lucido</t>
  </si>
  <si>
    <t>2TIME233MNK_PVD</t>
  </si>
  <si>
    <t>Time - Mixer, wall mounted - Polished nickel - PVD</t>
  </si>
  <si>
    <t>Time - Gruppo a muro - Nickel lucido - PVD</t>
  </si>
  <si>
    <t>2TIME233MOT</t>
  </si>
  <si>
    <t xml:space="preserve">Time - Mixer, wall mounted - Light gold </t>
  </si>
  <si>
    <t xml:space="preserve">Time - Gruppo a muro - Oro chiaro </t>
  </si>
  <si>
    <t>2TIME233MOT_PVD</t>
  </si>
  <si>
    <t>Time - Mixer, wall mounted - Light gold - PVD</t>
  </si>
  <si>
    <t>Time - Gruppo a muro - Oro chiaro - PVD</t>
  </si>
  <si>
    <t>2TIME234MBR</t>
  </si>
  <si>
    <t xml:space="preserve">Bath shower mixer - wall mounted with hose and handset </t>
  </si>
  <si>
    <t>Time - Bath shower mixer - wall mounted with hose and handset - Bronze</t>
  </si>
  <si>
    <t>Time - Gruppo vasca a muro con doccetta e flessibile - Bronzo</t>
  </si>
  <si>
    <t>2TIME234MCR</t>
  </si>
  <si>
    <t>Time - Bath shower mixer - wall mounted with hose and handset - Chrome</t>
  </si>
  <si>
    <t>Time - Gruppo vasca a muro con doccetta e flessibile - Cromo</t>
  </si>
  <si>
    <t>2TIME234MNK</t>
  </si>
  <si>
    <t>Time - Bath shower mixer - wall mounted with hose and handset - Polished nickel</t>
  </si>
  <si>
    <t>Time - Gruppo vasca a muro con doccetta e flessibile - Nickel lucido</t>
  </si>
  <si>
    <t>2TIME234MOT</t>
  </si>
  <si>
    <t xml:space="preserve">Time - Bath shower mixer - wall mounted with hose and handset - Light gold </t>
  </si>
  <si>
    <t xml:space="preserve">Time - Gruppo vasca a muro con doccetta e flessibile - Oro chiaro </t>
  </si>
  <si>
    <t>2TIME254BR</t>
  </si>
  <si>
    <t xml:space="preserve">5 hole bath set - deck mounted with hose and handset </t>
  </si>
  <si>
    <t>Time - 5 hole bath set - deck mounted with hose and handset - Bronze</t>
  </si>
  <si>
    <t>Time - Gruppo vasca per montaggio bordovasca 5 fori con doccetta - Bronzo</t>
  </si>
  <si>
    <t>2TIME254CR</t>
  </si>
  <si>
    <t>Time - 5 hole bath set - deck mounted with hose and handset - Chrome</t>
  </si>
  <si>
    <t>Time - Gruppo vasca per montaggio bordovasca 5 fori con doccetta - Cromo</t>
  </si>
  <si>
    <t>2TIME254NK</t>
  </si>
  <si>
    <t>Time - 5 hole bath set - deck mounted with hose and handset - Polished nickel</t>
  </si>
  <si>
    <t>Time - Gruppo vasca per montaggio bordovasca 5 fori con doccetta - Nickel lucido</t>
  </si>
  <si>
    <t>2TIME254NK_PVD</t>
  </si>
  <si>
    <t>Time - 5 hole bath set - deck mounted with hose and handset - Polished nickel - PVD</t>
  </si>
  <si>
    <t>Time - Gruppo vasca per montaggio bordovasca 5 fori con doccetta - Nickel lucido - PVD</t>
  </si>
  <si>
    <t>2TIME254OT</t>
  </si>
  <si>
    <t xml:space="preserve">Time - 5 hole bath set - deck mounted with hose and handset - Light gold </t>
  </si>
  <si>
    <t xml:space="preserve">Time - Gruppo vasca per montaggio bordovasca 5 fori con doccetta - Oro chiaro </t>
  </si>
  <si>
    <t>2TIME254OT_PVD</t>
  </si>
  <si>
    <t>Time - 5 hole bath set - deck mounted with hose and handset - Light gold - PVD</t>
  </si>
  <si>
    <t>Time - Gruppo vasca per montaggio bordovasca 5 fori con doccetta - Oro chiaro - PVD</t>
  </si>
  <si>
    <t>2TIME233BBR</t>
  </si>
  <si>
    <t xml:space="preserve">Bath and shower mixer - deck mounted with hose and handset </t>
  </si>
  <si>
    <t>Time - Bath and shower mixer - deck mounted with hose and handset - Bronze</t>
  </si>
  <si>
    <t>Time - Gruppo vasca per montaggio bordovasca con doccetta e flessibile - Bronzo</t>
  </si>
  <si>
    <t>2TIME233BCR</t>
  </si>
  <si>
    <t>Time - Bath and shower mixer - deck mounted with hose and handset - Chrome</t>
  </si>
  <si>
    <t>Time - Gruppo vasca per montaggio bordovasca con doccetta e flessibile - Cromo</t>
  </si>
  <si>
    <t>2TIME233BNK</t>
  </si>
  <si>
    <t>Time - Bath and shower mixer - deck mounted with hose and handset - Polished nickel</t>
  </si>
  <si>
    <t>Time - Gruppo vasca per montaggio bordovasca con doccetta e flessibile - Nickel lucido</t>
  </si>
  <si>
    <t>2TIME233BNK_PVD</t>
  </si>
  <si>
    <t>Time - Bath and shower mixer - deck mounted with hose and handset - Polished nickel - PVD</t>
  </si>
  <si>
    <t>Time - Gruppo vasca per montaggio bordovasca con doccetta e flessibile - Nickel lucido - PVD</t>
  </si>
  <si>
    <t>2TIME233BOT</t>
  </si>
  <si>
    <t xml:space="preserve">Time - Bath and shower mixer - deck mounted with hose and handset - Light gold </t>
  </si>
  <si>
    <t xml:space="preserve">Time - Gruppo vasca per montaggio bordovasca con doccetta e flessibile - Oro chiaro </t>
  </si>
  <si>
    <t>2TIME233BOT_PVD</t>
  </si>
  <si>
    <t>Time - Bath and shower mixer - deck mounted with hose and handset - Light gold - PVD</t>
  </si>
  <si>
    <t>Time - Gruppo vasca per montaggio bordovasca con doccetta e flessibile - Oro chiaro - PVD</t>
  </si>
  <si>
    <t>2TIME211BR</t>
  </si>
  <si>
    <t>Time - Single flow spout, wall mounted - Bronze</t>
  </si>
  <si>
    <t>Time - Bocca d’erogazione singola a parete - Bronzo</t>
  </si>
  <si>
    <t>cm L: 6 x H: 6 D: 20</t>
  </si>
  <si>
    <t>L: 2 1/3" x H: 2 1/3" D: 7 7/8"</t>
  </si>
  <si>
    <t>2TIME211CR</t>
  </si>
  <si>
    <t>Time - Single flow spout, wall mounted - Chrome</t>
  </si>
  <si>
    <t>Time - Bocca d’erogazione singola a parete - Cromo</t>
  </si>
  <si>
    <t>2TIME211NK</t>
  </si>
  <si>
    <t>Time - Single flow spout, wall mounted - Polished nickel</t>
  </si>
  <si>
    <t>Time - Bocca d’erogazione singola a parete - Nickel lucido</t>
  </si>
  <si>
    <t>2TIME211OT</t>
  </si>
  <si>
    <t xml:space="preserve">Time - Single flow spout, wall mounted - Light gold </t>
  </si>
  <si>
    <t xml:space="preserve">Time - Bocca d’erogazione singola a parete - Oro chiaro </t>
  </si>
  <si>
    <t>2TIME267BR</t>
  </si>
  <si>
    <t xml:space="preserve">Inset diverter </t>
  </si>
  <si>
    <t>Time - Inset diverter - Bronze</t>
  </si>
  <si>
    <t>Time - Deviatore da incasso - Bronzo</t>
  </si>
  <si>
    <t>2TIME267CR</t>
  </si>
  <si>
    <t>Time - Inset diverter - Chrome</t>
  </si>
  <si>
    <t>Time - Deviatore da incasso - Cromo</t>
  </si>
  <si>
    <t>2TIME267NK</t>
  </si>
  <si>
    <t>Time - Inset diverter - Polished nickel</t>
  </si>
  <si>
    <t>Time - Deviatore da incasso - Nickel lucido</t>
  </si>
  <si>
    <t>2TIME267OT</t>
  </si>
  <si>
    <t xml:space="preserve">Time - Inset diverter - Light gold </t>
  </si>
  <si>
    <t xml:space="preserve">Time - Deviatore da incasso - Oro chiaro </t>
  </si>
  <si>
    <t>2TIME266BR</t>
  </si>
  <si>
    <t xml:space="preserve">Cut-off taps, wall mounted (pair) </t>
  </si>
  <si>
    <t>Time - Cut-off taps, wall mounted (pair) - Bronze</t>
  </si>
  <si>
    <t>Time - Rubinetto d’arresto a parete (paio) - Bronzo</t>
  </si>
  <si>
    <t>2TIME266CR</t>
  </si>
  <si>
    <t>Time - Cut-off taps, wall mounted (pair) - Chrome</t>
  </si>
  <si>
    <t>Time - Rubinetto d’arresto a parete (paio) - Cromo</t>
  </si>
  <si>
    <t>2TIME266NK</t>
  </si>
  <si>
    <t>Time - Cut-off taps, wall mounted (pair) - Polished nickel</t>
  </si>
  <si>
    <t>Time - Rubinetto d’arresto a parete (paio) - Nickel lucido</t>
  </si>
  <si>
    <t>2TIME266OT</t>
  </si>
  <si>
    <t xml:space="preserve">Time - Cut-off taps, wall mounted (pair) - Light gold </t>
  </si>
  <si>
    <t xml:space="preserve">Time - Rubinetto d’arresto a parete (paio) - Oro chiaro </t>
  </si>
  <si>
    <t>2TIME235BR</t>
  </si>
  <si>
    <t xml:space="preserve">Bath &amp; shower mixer with free standing legs, hose and handset </t>
  </si>
  <si>
    <t>Time - Bath &amp; shower mixer with free standing legs, hose and handset  - Bronze</t>
  </si>
  <si>
    <t>Time - Gruppo vasca con gambe a terra, doccetta e flessibile - Bronzo</t>
  </si>
  <si>
    <t>2TIME235CR</t>
  </si>
  <si>
    <t>Time - Bath &amp; shower mixer with free standing legs, hose and handset - Chrome</t>
  </si>
  <si>
    <t>Time - Gruppo vasca con gambe a terra, doccetta e flessibile - Cromo</t>
  </si>
  <si>
    <t>2TIME235NK</t>
  </si>
  <si>
    <t>Time - Bath &amp; shower mixer with free standing legs, hose and handset - Polished nickel</t>
  </si>
  <si>
    <t>Time - Gruppo vasca con gambe a terra, doccetta e flessibile - Nickel lucido</t>
  </si>
  <si>
    <t>2TIME235OT</t>
  </si>
  <si>
    <t xml:space="preserve">Time - Bath &amp; shower mixer with free standing legs, hose and handset - Light gold </t>
  </si>
  <si>
    <t xml:space="preserve">Time - Gruppo vasca con gambe a terra, doccetta e flessibile - Oro chiaro </t>
  </si>
  <si>
    <t>TWY910CR_EU</t>
  </si>
  <si>
    <t>Twenties</t>
  </si>
  <si>
    <t xml:space="preserve">Single lever basin mixer </t>
  </si>
  <si>
    <t>Twenties - Single lever basin mixer  - Chrome</t>
  </si>
  <si>
    <t>Twenties - Rubinetto monocomando per lavabo - Cromo</t>
  </si>
  <si>
    <t>TWY910NK_EU</t>
  </si>
  <si>
    <t>Twenties - Single lever basin mixer  - Polished nickel</t>
  </si>
  <si>
    <t>Twenties - Rubinetto monocomando per lavabo - Nickel lucido</t>
  </si>
  <si>
    <t>TWY910BR_EU</t>
  </si>
  <si>
    <t>Twenties - Single lever basin mixer  - Bronze</t>
  </si>
  <si>
    <t>Twenties - Rubinetto monocomando per lavabo - Bronzo</t>
  </si>
  <si>
    <t>TWY910/14K_EU</t>
  </si>
  <si>
    <t>Gold 14k</t>
  </si>
  <si>
    <t>Twenties - Single lever basin mixer  - Gold 14k</t>
  </si>
  <si>
    <t>Twenties - Rubinetto monocomando per lavabo - Oro 14k</t>
  </si>
  <si>
    <t>TWY910GK_EU</t>
  </si>
  <si>
    <t>God 24k</t>
  </si>
  <si>
    <t>Twenties - Single lever basin mixer  - God 24k</t>
  </si>
  <si>
    <t>Twenties - Rubinetto monocomando per lavabo - Oro 24k</t>
  </si>
  <si>
    <t>TWY910MB_EU</t>
  </si>
  <si>
    <t>Matt black</t>
  </si>
  <si>
    <t>Twenties - Single lever basin mixer  - Matt black</t>
  </si>
  <si>
    <t>Twenties - Rubinetto monocomando per lavabo - Nero matt</t>
  </si>
  <si>
    <t>TWY920CR_EU</t>
  </si>
  <si>
    <t>Single lever bidet mixer</t>
  </si>
  <si>
    <t>Twenties - Single lever bidet mixer - Chrome</t>
  </si>
  <si>
    <t>Twenties - Rubinetto monocomando per bidet - Cromo</t>
  </si>
  <si>
    <t>TWY920NK_EU</t>
  </si>
  <si>
    <t>Twenties - Single lever bidet mixer - Polished nickel</t>
  </si>
  <si>
    <t>Twenties - Rubinetto monocomando per bidet - Nickel lucido</t>
  </si>
  <si>
    <t>TWY920BR_EU</t>
  </si>
  <si>
    <t>Twenties - Single lever bidet mixer - Bronze</t>
  </si>
  <si>
    <t>Twenties - Rubinetto monocomando per bidet - Bronzo</t>
  </si>
  <si>
    <t>TWY920/14K_EU</t>
  </si>
  <si>
    <t>Twenties - Single lever bidet mixer - Gold 14k</t>
  </si>
  <si>
    <t>Twenties - Rubinetto monocomando per bidet - Oro 14k</t>
  </si>
  <si>
    <t>TWY920GK_EU</t>
  </si>
  <si>
    <t>Twenties - Single lever bidet mixer - God 24k</t>
  </si>
  <si>
    <t>Twenties - Rubinetto monocomando per bidet - Oro 24k</t>
  </si>
  <si>
    <t>TWY920MB_EU</t>
  </si>
  <si>
    <t>Twenties - Single lever bidet mixer - Matt black</t>
  </si>
  <si>
    <t>Twenties - Rubinetto monocomando per bidet - Nero matt</t>
  </si>
  <si>
    <t>TWY911CR</t>
  </si>
  <si>
    <t>Single flow spout, wall mounted, for basin or bathtub</t>
  </si>
  <si>
    <t>Twenties - Single flow spout, wall mounted, for basin or bathtub - Chrome</t>
  </si>
  <si>
    <t>Twenties - Bocca di erogazione singola a parete per lavabo o vasca - Cromo</t>
  </si>
  <si>
    <t>TWY911NK</t>
  </si>
  <si>
    <t>Twenties - Single flow spout, wall mounted, for basin or bathtub - Polished nickel</t>
  </si>
  <si>
    <t>Twenties - Bocca di erogazione singola a parete per lavabo o vasca - Nickel lucido</t>
  </si>
  <si>
    <t>TWY911BR</t>
  </si>
  <si>
    <t>Twenties - Single flow spout, wall mounted, for basin or bathtub - Bronze</t>
  </si>
  <si>
    <t>Twenties - Bocca di erogazione singola a parete per lavabo o vasca - Bronzo</t>
  </si>
  <si>
    <t>TWY911/14K</t>
  </si>
  <si>
    <t>Twenties - Single flow spout, wall mounted, for basin or bathtub - Gold 14k</t>
  </si>
  <si>
    <t>Twenties - Bocca di erogazione singola a parete per lavabo o vasca - Oro 14k</t>
  </si>
  <si>
    <t>TWY911GK</t>
  </si>
  <si>
    <t>Twenties - Single flow spout, wall mounted, for basin or bathtub - God 24k</t>
  </si>
  <si>
    <t>Twenties - Bocca di erogazione singola a parete per lavabo o vasca - Oro 24k</t>
  </si>
  <si>
    <t>TWY911MB</t>
  </si>
  <si>
    <t>Twenties - Single flow spout, wall mounted, for basin or bathtub - Matt black</t>
  </si>
  <si>
    <t>Twenties - Bocca di erogazione singola a parete per lavabo o vasca - Nero matt</t>
  </si>
  <si>
    <t>TWY966ACR_EST</t>
  </si>
  <si>
    <t>Single cut-off tap, wall mounted (excluding built-in model)</t>
  </si>
  <si>
    <t>Twenties - Single cut-off tap, wall mounted (excluding built-in model) - Chrome</t>
  </si>
  <si>
    <t>Twenties - Rubinetto d’arresto singolo (escluso incasso) - Cromo</t>
  </si>
  <si>
    <t>Rough-in box:
½ HOT: WA166INC1/2H_EU
½ COLD: WA166INC1/2C_EU
¾ HOT: WA166INC3/4H_EU
¾ COLD: WA166INC3/4C_EU</t>
  </si>
  <si>
    <t>TWY966ANK_EST</t>
  </si>
  <si>
    <t>Twenties - Single cut-off tap, wall mounted (excluding built-in model) - Polished nickel</t>
  </si>
  <si>
    <t>Twenties - Rubinetto d’arresto singolo (escluso incasso) - Nickel lucido</t>
  </si>
  <si>
    <t>TWY966ABR_EST</t>
  </si>
  <si>
    <t>Twenties - Single cut-off tap, wall mounted (excluding built-in model) - Bronze</t>
  </si>
  <si>
    <t>Twenties - Rubinetto d’arresto singolo (escluso incasso) - Bronzo</t>
  </si>
  <si>
    <t>TWY966A14K_EST</t>
  </si>
  <si>
    <t>Twenties - Single cut-off tap, wall mounted (excluding built-in model) - Gold 14k</t>
  </si>
  <si>
    <t>Twenties - Rubinetto d’arresto singolo (escluso incasso) - Oro 14k</t>
  </si>
  <si>
    <t>TWY966AGK_EST</t>
  </si>
  <si>
    <t>Twenties - Single cut-off tap, wall mounted (excluding built-in model) - God 24k</t>
  </si>
  <si>
    <t>Twenties - Rubinetto d’arresto singolo (escluso incasso) - Oro 24k</t>
  </si>
  <si>
    <t>TWY966AMB_EST</t>
  </si>
  <si>
    <t>Twenties - Single cut-off tap, wall mounted (excluding built-in model) - Matt black</t>
  </si>
  <si>
    <t>Twenties - Rubinetto d’arresto singolo (escluso incasso) - Nero matt</t>
  </si>
  <si>
    <t>TWY967CR_EST</t>
  </si>
  <si>
    <t>Inset diverter (excluding built-in models)</t>
  </si>
  <si>
    <t>Twenties - Inset diverter (excluding built-in models) - Chrome</t>
  </si>
  <si>
    <t>Twenties - Deviatore (esclusi incassi) - Cromo</t>
  </si>
  <si>
    <t>Matching 2-way rough-in box: WA167INC2W_EU
Matching 3-way rough-in box: WA167INC3W_EU</t>
  </si>
  <si>
    <t>TWY967NK_EST</t>
  </si>
  <si>
    <t>Twenties - Inset diverter (excluding built-in models) - Polished nickel</t>
  </si>
  <si>
    <t>Twenties - Deviatore (esclusi incassi) - Nickel lucido</t>
  </si>
  <si>
    <t>TWY967BR_EST</t>
  </si>
  <si>
    <t>Twenties - Inset diverter (excluding built-in models) - Bronze</t>
  </si>
  <si>
    <t>Twenties - Deviatore (esclusi incassi) - Bronzo</t>
  </si>
  <si>
    <t>TWY96714K_EST</t>
  </si>
  <si>
    <t>Twenties - Inset diverter (excluding built-in models) - Gold 14k</t>
  </si>
  <si>
    <t>Twenties - Deviatore (esclusi incassi) - Oro 14k</t>
  </si>
  <si>
    <t>TWY967GK_EST</t>
  </si>
  <si>
    <t>Twenties - Inset diverter (excluding built-in models) - God 24k</t>
  </si>
  <si>
    <t>Twenties - Deviatore (esclusi incassi) - Oro 24k</t>
  </si>
  <si>
    <t>TWY967MB_EST</t>
  </si>
  <si>
    <t>Twenties - Inset diverter (excluding built-in models) - Matt black</t>
  </si>
  <si>
    <t>Twenties - Deviatore (esclusi incassi) - Nero matt</t>
  </si>
  <si>
    <t>TWY966BCR_EST</t>
  </si>
  <si>
    <t>TWY966BNK_EST</t>
  </si>
  <si>
    <t>TWY966BBR_EST</t>
  </si>
  <si>
    <t>TWY966B14K_EST</t>
  </si>
  <si>
    <t>TWY966BGK_EST</t>
  </si>
  <si>
    <t>TWY966BMB_EST</t>
  </si>
  <si>
    <t>WA166INC1/2C_EU</t>
  </si>
  <si>
    <t>1/2 - Cold</t>
  </si>
  <si>
    <t>Rough-in box</t>
  </si>
  <si>
    <t>Twenties - Rough-in box - 1/2 - Cold</t>
  </si>
  <si>
    <t>Twenties - Corpo da incasso - 1/2 - Cold</t>
  </si>
  <si>
    <t>For TWY966_EST</t>
  </si>
  <si>
    <t>WA166INC1/2H_EU</t>
  </si>
  <si>
    <t>1/2 - Hot</t>
  </si>
  <si>
    <t>Twenties - Rough-in box - 1/2 - Hot</t>
  </si>
  <si>
    <t>Twenties - Corpo da incasso - 1/2 - Hot</t>
  </si>
  <si>
    <t>WA166INC3/4C_EU</t>
  </si>
  <si>
    <t>3/4 - Cold</t>
  </si>
  <si>
    <t>Twenties - Rough-in box - 3/4 - Cold</t>
  </si>
  <si>
    <t>Twenties - Corpo da incasso - 3/4 - Cold</t>
  </si>
  <si>
    <t>WA166INC3/4H_EU</t>
  </si>
  <si>
    <t>3/4 - Hot</t>
  </si>
  <si>
    <t>Twenties - Rough-in box - 3/4 - Hot</t>
  </si>
  <si>
    <t>Twenties - Corpo da incasso - 3/4 - Hot</t>
  </si>
  <si>
    <t>WA167INC2W_EU</t>
  </si>
  <si>
    <t>2-way rough-in box</t>
  </si>
  <si>
    <t>Twenties - 2-way rough-in box</t>
  </si>
  <si>
    <t>Twenties - Corpo da incasso a 2 vie</t>
  </si>
  <si>
    <t>For TWY967_EST</t>
  </si>
  <si>
    <t>WA167INC3W_EU</t>
  </si>
  <si>
    <t>3-way rough-in box</t>
  </si>
  <si>
    <t>Twenties - 3-way rough-in box</t>
  </si>
  <si>
    <t>Twenties - Corpo da incasso a 3 vie</t>
  </si>
  <si>
    <t>TWY900CR_EU</t>
  </si>
  <si>
    <t>3 hole basin set with pop-up waste</t>
  </si>
  <si>
    <t>Twenties - 3 hole basin set with pop-up waste - Chrome</t>
  </si>
  <si>
    <t>Twenties - Gruppo lavabo 3 fori con saltarello - Cromo</t>
  </si>
  <si>
    <t>TWY900NK_EU</t>
  </si>
  <si>
    <t>Twenties - 3 hole basin set with pop-up waste - Polished nickel</t>
  </si>
  <si>
    <t>Twenties - Gruppo lavabo 3 fori con saltarello - Nickel lucido</t>
  </si>
  <si>
    <t>TWY900BR_EU</t>
  </si>
  <si>
    <t>Twenties - 3 hole basin set with pop-up waste - Bronze</t>
  </si>
  <si>
    <t>Twenties - Gruppo lavabo 3 fori con saltarello - Bronzo</t>
  </si>
  <si>
    <t>TWY900/14K_EU</t>
  </si>
  <si>
    <t>Twenties - 3 hole basin set with pop-up waste - Gold 14k</t>
  </si>
  <si>
    <t>Twenties - Gruppo lavabo 3 fori con saltarello - Oro 14k</t>
  </si>
  <si>
    <t>TWY900GK_EU</t>
  </si>
  <si>
    <t>Twenties - 3 hole basin set with pop-up waste - God 24k</t>
  </si>
  <si>
    <t>Twenties - Gruppo lavabo 3 fori con saltarello - Oro 24k</t>
  </si>
  <si>
    <t>TWY900MB_EU</t>
  </si>
  <si>
    <t>Twenties - 3 hole basin set with pop-up waste - Matt black</t>
  </si>
  <si>
    <t>Twenties - Gruppo lavabo 3 fori con saltarello - Nero matt</t>
  </si>
  <si>
    <t>TWY934MCR/EST_EU</t>
  </si>
  <si>
    <t>Basin mixer, wall mounted (excluding built-in models)</t>
  </si>
  <si>
    <t>Twenties - Basin mixer, wall mounted (excluding built-in models) - Chrome</t>
  </si>
  <si>
    <t>Twenties - Gruppo a muro lavabo (esclusi incassi) - Cromo</t>
  </si>
  <si>
    <t>Matching rough-in box: WA133INC_EU</t>
  </si>
  <si>
    <t>TWY934MNK/EST_EU</t>
  </si>
  <si>
    <t>Twenties - Basin mixer, wall mounted (excluding built-in models) - Polished nickel</t>
  </si>
  <si>
    <t>Twenties - Gruppo a muro lavabo (esclusi incassi) - Nickel lucido</t>
  </si>
  <si>
    <t>TWY934MBR/EST_EU</t>
  </si>
  <si>
    <t>Twenties - Basin mixer, wall mounted (excluding built-in models) - Bronze</t>
  </si>
  <si>
    <t>Twenties - Gruppo a muro lavabo (esclusi incassi) - Bronzo</t>
  </si>
  <si>
    <t>TWY934M/14K/EST_EU</t>
  </si>
  <si>
    <t>Twenties - Basin mixer, wall mounted (excluding built-in models) - Gold 14k</t>
  </si>
  <si>
    <t>Twenties - Gruppo a muro lavabo (esclusi incassi) - Oro 14k</t>
  </si>
  <si>
    <t>TWY934MGK/EST_EU</t>
  </si>
  <si>
    <t>Twenties - Basin mixer, wall mounted (excluding built-in models) - God 24k</t>
  </si>
  <si>
    <t>Twenties - Gruppo a muro lavabo (esclusi incassi) - Oro 24k</t>
  </si>
  <si>
    <t>TWY934MMB/EST_EU</t>
  </si>
  <si>
    <t>Twenties - Basin mixer, wall mounted (excluding built-in models) - Matt black</t>
  </si>
  <si>
    <t>Twenties - Gruppo a muro lavabo (esclusi incassi) - Nero matt</t>
  </si>
  <si>
    <t>WA133INC_EU</t>
  </si>
  <si>
    <t>Twenties - Rough-in box</t>
  </si>
  <si>
    <t>Twenties - Corpo da incasso</t>
  </si>
  <si>
    <t>For TWY934M/EST_EU</t>
  </si>
  <si>
    <t>TWY954CR</t>
  </si>
  <si>
    <t>5-hole bathtub mixer with diverter and hand shower</t>
  </si>
  <si>
    <t>Twenties - 5-hole bathtub mixer with diverter and hand shower - Chrome</t>
  </si>
  <si>
    <t>Twenties - Gruppo vasca 5 fori con deviatore e doccetta - Cromo</t>
  </si>
  <si>
    <t>TWY954NK</t>
  </si>
  <si>
    <t>Twenties - 5-hole bathtub mixer with diverter and hand shower - Polished nickel</t>
  </si>
  <si>
    <t>Twenties - Gruppo vasca 5 fori con deviatore e doccetta - Nickel lucido</t>
  </si>
  <si>
    <t>TWY954BR</t>
  </si>
  <si>
    <t>Twenties - 5-hole bathtub mixer with diverter and hand shower - Bronze</t>
  </si>
  <si>
    <t>Twenties - Gruppo vasca 5 fori con deviatore e doccetta - Bronzo</t>
  </si>
  <si>
    <t>TWY954/14K</t>
  </si>
  <si>
    <t>Twenties - 5-hole bathtub mixer with diverter and hand shower - Gold 14k</t>
  </si>
  <si>
    <t>Twenties - Gruppo vasca 5 fori con deviatore e doccetta - Oro 14k</t>
  </si>
  <si>
    <t>TWY954GK</t>
  </si>
  <si>
    <t>Twenties - 5-hole bathtub mixer with diverter and hand shower - God 24k</t>
  </si>
  <si>
    <t>Twenties - Gruppo vasca 5 fori con deviatore e doccetta - Oro 24k</t>
  </si>
  <si>
    <t>TWY954MB</t>
  </si>
  <si>
    <t>Twenties - 5-hole bathtub mixer with diverter and hand shower - Matt black</t>
  </si>
  <si>
    <t>Twenties - Gruppo vasca 5 fori con deviatore e doccetta - Nero matt</t>
  </si>
  <si>
    <t>TWY954CRCLO</t>
  </si>
  <si>
    <t>Chrome - Calacatta Oro</t>
  </si>
  <si>
    <t>Twenties - 5-hole bathtub mixer with diverter and hand shower - Chrome - Calacatta Oro</t>
  </si>
  <si>
    <t>Twenties - Gruppo vasca 5 fori con deviatore e doccetta - Cromo - Calacatta Oro</t>
  </si>
  <si>
    <t>TWY954NKCLO</t>
  </si>
  <si>
    <t>Polished nickel - Calacatta Oro</t>
  </si>
  <si>
    <t>Twenties - 5-hole bathtub mixer with diverter and hand shower - Polished nickel - Calacatta Oro</t>
  </si>
  <si>
    <t>Twenties - Gruppo vasca 5 fori con deviatore e doccetta - Nickel lucido - Calacatta Oro</t>
  </si>
  <si>
    <t>TWY954BRCLO</t>
  </si>
  <si>
    <t>Bronze - Calacatta Oro</t>
  </si>
  <si>
    <t>Twenties - 5-hole bathtub mixer with diverter and hand shower - Bronze - Calacatta Oro</t>
  </si>
  <si>
    <t>Twenties - Gruppo vasca 5 fori con deviatore e doccetta - Bronzo - Calacatta Oro</t>
  </si>
  <si>
    <t>TWY954/14KCLO</t>
  </si>
  <si>
    <t>Gold 14k - Calacatta Oro</t>
  </si>
  <si>
    <t>Twenties - 5-hole bathtub mixer with diverter and hand shower - Gold 14k - Calacatta Oro</t>
  </si>
  <si>
    <t>Twenties - Gruppo vasca 5 fori con deviatore e doccetta - Oro 14k - Calacatta Oro</t>
  </si>
  <si>
    <t>TWY954GKCLO</t>
  </si>
  <si>
    <t>God 24k - Calacatta Oro</t>
  </si>
  <si>
    <t>Twenties - 5-hole bathtub mixer with diverter and hand shower - God 24k - Calacatta Oro</t>
  </si>
  <si>
    <t>Twenties - Gruppo vasca 5 fori con deviatore e doccetta - Oro 24k - Calacatta Oro</t>
  </si>
  <si>
    <t>TWY954MBCLO</t>
  </si>
  <si>
    <t>Matt black - Calacatta Oro</t>
  </si>
  <si>
    <t>Twenties - 5-hole bathtub mixer with diverter and hand shower - Matt black - Calacatta Oro</t>
  </si>
  <si>
    <t>Twenties - Gruppo vasca 5 fori con deviatore e doccetta - Nero matt - Calacatta Oro</t>
  </si>
  <si>
    <t>TWY954CRMCA</t>
  </si>
  <si>
    <t>Chrome - Bianco Carrara</t>
  </si>
  <si>
    <t>Twenties - 5-hole bathtub mixer with diverter and hand shower - Chrome - Bianco Carrara</t>
  </si>
  <si>
    <t>Twenties - Gruppo vasca 5 fori con deviatore e doccetta - Cromo - Bianco Carrara</t>
  </si>
  <si>
    <t>TWY954NKMCA</t>
  </si>
  <si>
    <t>Polished nickel - Bianco Carrara</t>
  </si>
  <si>
    <t>Twenties - 5-hole bathtub mixer with diverter and hand shower - Polished nickel - Bianco Carrara</t>
  </si>
  <si>
    <t>Twenties - Gruppo vasca 5 fori con deviatore e doccetta - Nickel lucido - Bianco Carrara</t>
  </si>
  <si>
    <t>TWY954BRMCA</t>
  </si>
  <si>
    <t>Bronze - Bianco Carrara</t>
  </si>
  <si>
    <t>Twenties - 5-hole bathtub mixer with diverter and hand shower - Bronze - Bianco Carrara</t>
  </si>
  <si>
    <t>Twenties - Gruppo vasca 5 fori con deviatore e doccetta - Bronzo - Bianco Carrara</t>
  </si>
  <si>
    <t>TWY954/14KMCA</t>
  </si>
  <si>
    <t>Gold 14k - Bianco Carrara</t>
  </si>
  <si>
    <t>Twenties - 5-hole bathtub mixer with diverter and hand shower - Gold 14k - Bianco Carrara</t>
  </si>
  <si>
    <t>Twenties - Gruppo vasca 5 fori con deviatore e doccetta - Oro 14k - Bianco Carrara</t>
  </si>
  <si>
    <t>TWY954GKMCA</t>
  </si>
  <si>
    <t>God 24k - Bianco Carrara</t>
  </si>
  <si>
    <t>Twenties - 5-hole bathtub mixer with diverter and hand shower - God 24k - Bianco Carrara</t>
  </si>
  <si>
    <t>Twenties - Gruppo vasca 5 fori con deviatore e doccetta - Oro 24k - Bianco Carrara</t>
  </si>
  <si>
    <t>TWY954MBMCA</t>
  </si>
  <si>
    <t>Matt black - Bianco Carrara</t>
  </si>
  <si>
    <t>Twenties - 5-hole bathtub mixer with diverter and hand shower - Matt black - Bianco Carrara</t>
  </si>
  <si>
    <t>Twenties - Gruppo vasca 5 fori con deviatore e doccetta - Nero matt - Bianco Carrara</t>
  </si>
  <si>
    <t>TWY949ACR2WEST_EU</t>
  </si>
  <si>
    <t>2-way thermostatic mixer (excluding built-in models)</t>
  </si>
  <si>
    <t>Twenties - 2-way thermostatic mixer (excluding built-in models) - Chrome</t>
  </si>
  <si>
    <t>Twenties - Miscelatore termostatico (esclusi incassi) a 2 uscite - Cromo</t>
  </si>
  <si>
    <t>Matching rough-in box: WA2INC_EU</t>
  </si>
  <si>
    <t>TWY949ANK2WEST_EU</t>
  </si>
  <si>
    <t>Twenties - 2-way thermostatic mixer (excluding built-in models) - Polished nickel</t>
  </si>
  <si>
    <t>Twenties - Miscelatore termostatico (esclusi incassi) a 2 uscite - Nickel lucido</t>
  </si>
  <si>
    <t>TWY949ABR2WEST_EU</t>
  </si>
  <si>
    <t>Twenties - 2-way thermostatic mixer (excluding built-in models) - Bronze</t>
  </si>
  <si>
    <t>Twenties - Miscelatore termostatico (esclusi incassi) a 2 uscite - Bronzo</t>
  </si>
  <si>
    <t>TWY949A14K2WEST_EU</t>
  </si>
  <si>
    <t>Twenties - 2-way thermostatic mixer (excluding built-in models) - Gold 14k</t>
  </si>
  <si>
    <t>Twenties - Miscelatore termostatico (esclusi incassi) a 2 uscite - Oro 14k</t>
  </si>
  <si>
    <t>TWY949AGK2WEST_EU</t>
  </si>
  <si>
    <t>Twenties - 2-way thermostatic mixer (excluding built-in models) - God 24k</t>
  </si>
  <si>
    <t>Twenties - Miscelatore termostatico (esclusi incassi) a 2 uscite - Oro 24k</t>
  </si>
  <si>
    <t>TWY949AMB2WEST_EU</t>
  </si>
  <si>
    <t>Twenties - 2-way thermostatic mixer (excluding built-in models) - Matt black</t>
  </si>
  <si>
    <t>Twenties - Miscelatore termostatico (esclusi incassi) a 2 uscite - Nero matt</t>
  </si>
  <si>
    <t>TWY949BCR2WEST_EU</t>
  </si>
  <si>
    <t>TWY949BNK2WEST_EU</t>
  </si>
  <si>
    <t>TWY949BBR2WEST_EU</t>
  </si>
  <si>
    <t>TWY949B14K2WEST_EU</t>
  </si>
  <si>
    <t>TWY949BGK2WEST_EU</t>
  </si>
  <si>
    <t>TWY949BMB2WEST_EU</t>
  </si>
  <si>
    <t>WA2INC_EU</t>
  </si>
  <si>
    <t>For TWY9492WEST_EU</t>
  </si>
  <si>
    <t>TWY949ACR3WEST_EU</t>
  </si>
  <si>
    <t>3-way thermostatic mixer (excluding built-in models)</t>
  </si>
  <si>
    <t>Twenties - 3-way thermostatic mixer (excluding built-in models) - Chrome</t>
  </si>
  <si>
    <t>Twenties - Miscelatore termostatico (esclusi incassi) a 3 uscite - Cromo</t>
  </si>
  <si>
    <t>Matching rough-in box: WA3INC_EU</t>
  </si>
  <si>
    <t>TWY949ANK3WEST_EU</t>
  </si>
  <si>
    <t>Twenties - 3-way thermostatic mixer (excluding built-in models) - Polished nickel</t>
  </si>
  <si>
    <t>Twenties - Miscelatore termostatico (esclusi incassi) a 3 uscite - Nickel lucido</t>
  </si>
  <si>
    <t>TWY949ABR3WEST_EU</t>
  </si>
  <si>
    <t>Twenties - 3-way thermostatic mixer (excluding built-in models) - Bronze</t>
  </si>
  <si>
    <t>Twenties - Miscelatore termostatico (esclusi incassi) a 3 uscite - Bronzo</t>
  </si>
  <si>
    <t>TWY949A14K3WEST_EU</t>
  </si>
  <si>
    <t>Twenties - 3-way thermostatic mixer (excluding built-in models) - Gold 14k</t>
  </si>
  <si>
    <t>Twenties - Miscelatore termostatico (esclusi incassi) a 3 uscite - Oro 14k</t>
  </si>
  <si>
    <t>TWY949AGK3WEST_EU</t>
  </si>
  <si>
    <t>Twenties - 3-way thermostatic mixer (excluding built-in models) - God 24k</t>
  </si>
  <si>
    <t>Twenties - Miscelatore termostatico (esclusi incassi) a 3 uscite - Oro 24k</t>
  </si>
  <si>
    <t>TWY949AMB3WEST_EU</t>
  </si>
  <si>
    <t>Twenties - 3-way thermostatic mixer (excluding built-in models) - Matt black</t>
  </si>
  <si>
    <t>Twenties - Miscelatore termostatico (esclusi incassi) a 3 uscite - Nero matt</t>
  </si>
  <si>
    <t>TWY949BCR3WEST_EU</t>
  </si>
  <si>
    <t>TWY949BNK3WEST_EU</t>
  </si>
  <si>
    <t>TWY949BBR3WEST_EU</t>
  </si>
  <si>
    <t>TWY949B14K3WEST_EU</t>
  </si>
  <si>
    <t>TWY949BGK3WEST_EU</t>
  </si>
  <si>
    <t>TWY949BMB3WEST_EU</t>
  </si>
  <si>
    <t>WA3INC_EU</t>
  </si>
  <si>
    <t>For TWY9493WEST_EU</t>
  </si>
  <si>
    <t>TWY918CR</t>
  </si>
  <si>
    <t>Twenties - Shower set: long hose, handset, wall bracket and water intake - Chrome</t>
  </si>
  <si>
    <t>Twenties - Doccetta flessibile con gancio a parete e presa acqua - Cromo</t>
  </si>
  <si>
    <t>TWY918NK</t>
  </si>
  <si>
    <t>Twenties - Shower set: long hose, handset, wall bracket and water intake - Polished nickel</t>
  </si>
  <si>
    <t>Twenties - Doccetta flessibile con gancio a parete e presa acqua - Nickel lucido</t>
  </si>
  <si>
    <t>TWY918BR</t>
  </si>
  <si>
    <t>Twenties - Shower set: long hose, handset, wall bracket and water intake - Bronze</t>
  </si>
  <si>
    <t>Twenties - Doccetta flessibile con gancio a parete e presa acqua - Bronzo</t>
  </si>
  <si>
    <t>TWY918/14K</t>
  </si>
  <si>
    <t>Twenties - Shower set: long hose, handset, wall bracket and water intake - Gold 14k</t>
  </si>
  <si>
    <t>Twenties - Doccetta flessibile con gancio a parete e presa acqua - Oro 14k</t>
  </si>
  <si>
    <t>TWY918GK</t>
  </si>
  <si>
    <t>Twenties - Shower set: long hose, handset, wall bracket and water intake - God 24k</t>
  </si>
  <si>
    <t>Twenties - Doccetta flessibile con gancio a parete e presa acqua - Oro 24k</t>
  </si>
  <si>
    <t>TWY918MB</t>
  </si>
  <si>
    <t>Twenties - Shower set: long hose, handset, wall bracket and water intake - Matt black</t>
  </si>
  <si>
    <t>Twenties - Doccetta flessibile con gancio a parete e presa acqua - Nero matt</t>
  </si>
  <si>
    <t>TWY910CRCLO_EU</t>
  </si>
  <si>
    <t>Twenties - Single lever basin mixer  - Chrome - Calacatta Oro</t>
  </si>
  <si>
    <t>Twenties - Rubinetto monocomando per lavabo - Cromo - Calacatta Oro</t>
  </si>
  <si>
    <t>TWY910NKCLO_EU</t>
  </si>
  <si>
    <t>Twenties - Single lever basin mixer  - Polished nickel - Calacatta Oro</t>
  </si>
  <si>
    <t>Twenties - Rubinetto monocomando per lavabo - Nickel lucido - Calacatta Oro</t>
  </si>
  <si>
    <t>TWY910BRCLO_EU</t>
  </si>
  <si>
    <t>Twenties - Single lever basin mixer  - Bronze - Calacatta Oro</t>
  </si>
  <si>
    <t>Twenties - Rubinetto monocomando per lavabo - Bronzo - Calacatta Oro</t>
  </si>
  <si>
    <t>TWY910/14KCLO_EU</t>
  </si>
  <si>
    <t>Twenties - Single lever basin mixer  - Gold 14k - Calacatta Oro</t>
  </si>
  <si>
    <t>Twenties - Rubinetto monocomando per lavabo - Oro 14k - Calacatta Oro</t>
  </si>
  <si>
    <t>TWY910GKCLO_EU</t>
  </si>
  <si>
    <t>Twenties - Single lever basin mixer  - God 24k - Calacatta Oro</t>
  </si>
  <si>
    <t>Twenties - Rubinetto monocomando per lavabo - Oro 24k - Calacatta Oro</t>
  </si>
  <si>
    <t>TWY910MBCLO_EU</t>
  </si>
  <si>
    <t>Twenties - Single lever basin mixer  - Matt black - Calacatta Oro</t>
  </si>
  <si>
    <t>Twenties - Rubinetto monocomando per lavabo - Nero matt - Calacatta Oro</t>
  </si>
  <si>
    <t>TWY910CRMCA_EU</t>
  </si>
  <si>
    <t>Twenties - Single lever basin mixer  - Chrome - Bianco Carrara</t>
  </si>
  <si>
    <t>Twenties - Rubinetto monocomando per lavabo - Cromo - Bianco Carrara</t>
  </si>
  <si>
    <t>TWY910NKMCA_EU</t>
  </si>
  <si>
    <t>Twenties - Single lever basin mixer  - Polished nickel - Bianco Carrara</t>
  </si>
  <si>
    <t>Twenties - Rubinetto monocomando per lavabo - Nickel lucido - Bianco Carrara</t>
  </si>
  <si>
    <t>TWY910BRMCA_EU</t>
  </si>
  <si>
    <t>Twenties - Single lever basin mixer  - Bronze - Bianco Carrara</t>
  </si>
  <si>
    <t>Twenties - Rubinetto monocomando per lavabo - Bronzo - Bianco Carrara</t>
  </si>
  <si>
    <t>TWY910/14KMCA_EU</t>
  </si>
  <si>
    <t>Twenties - Single lever basin mixer  - Gold 14k - Bianco Carrara</t>
  </si>
  <si>
    <t>Twenties - Rubinetto monocomando per lavabo - Oro 14k - Bianco Carrara</t>
  </si>
  <si>
    <t>TWY910GKMCA_EU</t>
  </si>
  <si>
    <t>Twenties - Single lever basin mixer  - God 24k - Bianco Carrara</t>
  </si>
  <si>
    <t>Twenties - Rubinetto monocomando per lavabo - Oro 24k - Bianco Carrara</t>
  </si>
  <si>
    <t>TWY910MBMCA_EU</t>
  </si>
  <si>
    <t>Twenties - Single lever basin mixer  - Matt black - Bianco Carrara</t>
  </si>
  <si>
    <t>Twenties - Rubinetto monocomando per lavabo - Nero matt - Bianco Carrara</t>
  </si>
  <si>
    <t>TWY920CRCLO_EU</t>
  </si>
  <si>
    <t>Twenties - Single lever bidet mixer - Chrome - Calacatta Oro</t>
  </si>
  <si>
    <t>Twenties - Rubinetto monocomando per bidet - Cromo - Calacatta Oro</t>
  </si>
  <si>
    <t>TWY920NKCLO_EU</t>
  </si>
  <si>
    <t>Twenties - Single lever bidet mixer - Polished nickel - Calacatta Oro</t>
  </si>
  <si>
    <t>Twenties - Rubinetto monocomando per bidet - Nickel lucido - Calacatta Oro</t>
  </si>
  <si>
    <t>TWY920BRCLO_EU</t>
  </si>
  <si>
    <t>Twenties - Single lever bidet mixer - Bronze - Calacatta Oro</t>
  </si>
  <si>
    <t>Twenties - Rubinetto monocomando per bidet - Bronzo - Calacatta Oro</t>
  </si>
  <si>
    <t>TWY920/14KCLO_EU</t>
  </si>
  <si>
    <t>Twenties - Single lever bidet mixer - Gold 14k - Calacatta Oro</t>
  </si>
  <si>
    <t>Twenties - Rubinetto monocomando per bidet - Oro 14k - Calacatta Oro</t>
  </si>
  <si>
    <t>TWY920GKCLO_EU</t>
  </si>
  <si>
    <t>Twenties - Single lever bidet mixer - God 24k - Calacatta Oro</t>
  </si>
  <si>
    <t>Twenties - Rubinetto monocomando per bidet - Oro 24k - Calacatta Oro</t>
  </si>
  <si>
    <t>TWY920MBCLO_EU</t>
  </si>
  <si>
    <t>Twenties - Single lever bidet mixer - Matt black - Calacatta Oro</t>
  </si>
  <si>
    <t>Twenties - Rubinetto monocomando per bidet - Nero matt - Calacatta Oro</t>
  </si>
  <si>
    <t>TWY920CRMCA_EU</t>
  </si>
  <si>
    <t>Twenties - Single lever bidet mixer - Chrome - Bianco Carrara</t>
  </si>
  <si>
    <t>Twenties - Rubinetto monocomando per bidet - Cromo - Bianco Carrara</t>
  </si>
  <si>
    <t>TWY920NKMCA_EU</t>
  </si>
  <si>
    <t>Twenties - Single lever bidet mixer - Polished nickel - Bianco Carrara</t>
  </si>
  <si>
    <t>Twenties - Rubinetto monocomando per bidet - Nickel lucido - Bianco Carrara</t>
  </si>
  <si>
    <t>TWY920BRMCA_EU</t>
  </si>
  <si>
    <t>Twenties - Single lever bidet mixer - Bronze - Bianco Carrara</t>
  </si>
  <si>
    <t>Twenties - Rubinetto monocomando per bidet - Bronzo - Bianco Carrara</t>
  </si>
  <si>
    <t>TWY920/14KMCA_EU</t>
  </si>
  <si>
    <t>Twenties - Single lever bidet mixer - Gold 14k - Bianco Carrara</t>
  </si>
  <si>
    <t>Twenties - Rubinetto monocomando per bidet - Oro 14k - Bianco Carrara</t>
  </si>
  <si>
    <t>TWY920GKMCA_EU</t>
  </si>
  <si>
    <t>Twenties - Single lever bidet mixer - God 24k - Bianco Carrara</t>
  </si>
  <si>
    <t>Twenties - Rubinetto monocomando per bidet - Oro 24k - Bianco Carrara</t>
  </si>
  <si>
    <t>TWY920MBMCA_EU</t>
  </si>
  <si>
    <t>Twenties - Single lever bidet mixer - Matt black - Bianco Carrara</t>
  </si>
  <si>
    <t>Twenties - Rubinetto monocomando per bidet - Nero matt - Bianco Carrara</t>
  </si>
  <si>
    <t>TWY966ACRCLO_EST</t>
  </si>
  <si>
    <t>Twenties - Single cut-off tap, wall mounted (excluding built-in model) - Chrome - Calacatta Oro</t>
  </si>
  <si>
    <t>Twenties - Rubinetto d’arresto singolo (escluso incasso) - Cromo - Calacatta Oro</t>
  </si>
  <si>
    <t>TWY966ANKCLO_EST</t>
  </si>
  <si>
    <t>Twenties - Single cut-off tap, wall mounted (excluding built-in model) - Polished nickel - Calacatta Oro</t>
  </si>
  <si>
    <t>Twenties - Rubinetto d’arresto singolo (escluso incasso) - Nickel lucido - Calacatta Oro</t>
  </si>
  <si>
    <t>TWY966ABRCLO_EST</t>
  </si>
  <si>
    <t>Twenties - Single cut-off tap, wall mounted (excluding built-in model) - Bronze - Calacatta Oro</t>
  </si>
  <si>
    <t>Twenties - Rubinetto d’arresto singolo (escluso incasso) - Bronzo - Calacatta Oro</t>
  </si>
  <si>
    <t>TWY966A14KCLO_EST</t>
  </si>
  <si>
    <t>Twenties - Single cut-off tap, wall mounted (excluding built-in model) - Gold 14k - Calacatta Oro</t>
  </si>
  <si>
    <t>Twenties - Rubinetto d’arresto singolo (escluso incasso) - Oro 14k - Calacatta Oro</t>
  </si>
  <si>
    <t>TWY966AGKCLO_EST</t>
  </si>
  <si>
    <t>Twenties - Single cut-off tap, wall mounted (excluding built-in model) - God 24k - Calacatta Oro</t>
  </si>
  <si>
    <t>Twenties - Rubinetto d’arresto singolo (escluso incasso) - Oro 24k - Calacatta Oro</t>
  </si>
  <si>
    <t>TWY966AMBCLO_EST</t>
  </si>
  <si>
    <t>Twenties - Single cut-off tap, wall mounted (excluding built-in model) - Matt black - Calacatta Oro</t>
  </si>
  <si>
    <t>Twenties - Rubinetto d’arresto singolo (escluso incasso) - Nero matt - Calacatta Oro</t>
  </si>
  <si>
    <t>TWY966BCRCLO_EST</t>
  </si>
  <si>
    <t>TWY966BNKCLO_EST</t>
  </si>
  <si>
    <t>TWY966BBRCLO_EST</t>
  </si>
  <si>
    <t>TWY966B14KCLO_EST</t>
  </si>
  <si>
    <t>TWY966BGKCLO_EST</t>
  </si>
  <si>
    <t>TWY966BMBCLO_EST</t>
  </si>
  <si>
    <t>TWY966ACRMCA_EST</t>
  </si>
  <si>
    <t>Twenties - Single cut-off tap, wall mounted (excluding built-in model) - Chrome - Bianco Carrara</t>
  </si>
  <si>
    <t>Twenties - Rubinetto d’arresto singolo (escluso incasso) - Cromo - Bianco Carrara</t>
  </si>
  <si>
    <t>TWY966ANKMCA_EST</t>
  </si>
  <si>
    <t>Twenties - Single cut-off tap, wall mounted (excluding built-in model) - Polished nickel - Bianco Carrara</t>
  </si>
  <si>
    <t>Twenties - Rubinetto d’arresto singolo (escluso incasso) - Nickel lucido - Bianco Carrara</t>
  </si>
  <si>
    <t>TWY966ABRMCA_EST</t>
  </si>
  <si>
    <t>Twenties - Single cut-off tap, wall mounted (excluding built-in model) - Bronze - Bianco Carrara</t>
  </si>
  <si>
    <t>Twenties - Rubinetto d’arresto singolo (escluso incasso) - Bronzo - Bianco Carrara</t>
  </si>
  <si>
    <t>TWY966A14KMCA_EST</t>
  </si>
  <si>
    <t>Twenties - Single cut-off tap, wall mounted (excluding built-in model) - Gold 14k - Bianco Carrara</t>
  </si>
  <si>
    <t>Twenties - Rubinetto d’arresto singolo (escluso incasso) - Oro 14k - Bianco Carrara</t>
  </si>
  <si>
    <t>TWY966AGKMCA_EST</t>
  </si>
  <si>
    <t>Twenties - Single cut-off tap, wall mounted (excluding built-in model) - God 24k - Bianco Carrara</t>
  </si>
  <si>
    <t>Twenties - Rubinetto d’arresto singolo (escluso incasso) - Oro 24k - Bianco Carrara</t>
  </si>
  <si>
    <t>TWY966AMBMCA_EST</t>
  </si>
  <si>
    <t>Twenties - Single cut-off tap, wall mounted (excluding built-in model) - Matt black - Bianco Carrara</t>
  </si>
  <si>
    <t>Twenties - Rubinetto d’arresto singolo (escluso incasso) - Nero matt - Bianco Carrara</t>
  </si>
  <si>
    <t>TWY966BCRMCA_EST</t>
  </si>
  <si>
    <t>TWY966BNKMCA_EST</t>
  </si>
  <si>
    <t>TWY966BBRMCA_EST</t>
  </si>
  <si>
    <t>TWY966B14KMCA_EST</t>
  </si>
  <si>
    <t>TWY966BGKMCA_EST</t>
  </si>
  <si>
    <t>TWY966BMBMCA_EST</t>
  </si>
  <si>
    <t>TWY967CRCLO_EST</t>
  </si>
  <si>
    <t>Twenties - Inset diverter (excluding built-in models) - Chrome - Calacatta Oro</t>
  </si>
  <si>
    <t>Twenties - Deviatore (esclusi incassi) - Cromo - Calacatta Oro</t>
  </si>
  <si>
    <t>TWY967NKCLO_EST</t>
  </si>
  <si>
    <t>Twenties - Inset diverter (excluding built-in models) - Polished nickel - Calacatta Oro</t>
  </si>
  <si>
    <t>Twenties - Deviatore (esclusi incassi) - Nickel lucido - Calacatta Oro</t>
  </si>
  <si>
    <t>TWY967BRCLO_EST</t>
  </si>
  <si>
    <t>Twenties - Inset diverter (excluding built-in models) - Bronze - Calacatta Oro</t>
  </si>
  <si>
    <t>Twenties - Deviatore (esclusi incassi) - Bronzo - Calacatta Oro</t>
  </si>
  <si>
    <t>TWY96714KCLO_EST</t>
  </si>
  <si>
    <t>Twenties - Inset diverter (excluding built-in models) - Gold 14k - Calacatta Oro</t>
  </si>
  <si>
    <t>Twenties - Deviatore (esclusi incassi) - Oro 14k - Calacatta Oro</t>
  </si>
  <si>
    <t>TWY967GKCLO_EST</t>
  </si>
  <si>
    <t>Twenties - Inset diverter (excluding built-in models) - God 24k - Calacatta Oro</t>
  </si>
  <si>
    <t>Twenties - Deviatore (esclusi incassi) - Oro 24k - Calacatta Oro</t>
  </si>
  <si>
    <t>TWY967MBCLO_EST</t>
  </si>
  <si>
    <t>Twenties - Inset diverter (excluding built-in models) - Matt black - Calacatta Oro</t>
  </si>
  <si>
    <t>Twenties - Deviatore (esclusi incassi) - Nero matt - Calacatta Oro</t>
  </si>
  <si>
    <t>TWY967CRMCA_EST</t>
  </si>
  <si>
    <t>Twenties - Inset diverter (excluding built-in models) - Chrome - Bianco Carrara</t>
  </si>
  <si>
    <t>Twenties - Deviatore (esclusi incassi) - Cromo - Bianco Carrara</t>
  </si>
  <si>
    <t>TWY967NKMCA_EST</t>
  </si>
  <si>
    <t>Twenties - Inset diverter (excluding built-in models) - Polished nickel - Bianco Carrara</t>
  </si>
  <si>
    <t>Twenties - Deviatore (esclusi incassi) - Nickel lucido - Bianco Carrara</t>
  </si>
  <si>
    <t>TWY967BRMCA_EST</t>
  </si>
  <si>
    <t>Twenties - Inset diverter (excluding built-in models) - Bronze - Bianco Carrara</t>
  </si>
  <si>
    <t>Twenties - Deviatore (esclusi incassi) - Bronzo - Bianco Carrara</t>
  </si>
  <si>
    <t>TWY96714KMCA_EST</t>
  </si>
  <si>
    <t>Twenties - Inset diverter (excluding built-in models) - Gold 14k - Bianco Carrara</t>
  </si>
  <si>
    <t>Twenties - Deviatore (esclusi incassi) - Oro 14k - Bianco Carrara</t>
  </si>
  <si>
    <t>TWY967GKMCA_EST</t>
  </si>
  <si>
    <t>Twenties - Inset diverter (excluding built-in models) - God 24k - Bianco Carrara</t>
  </si>
  <si>
    <t>Twenties - Deviatore (esclusi incassi) - Oro 24k - Bianco Carrara</t>
  </si>
  <si>
    <t>TWY967MBMCA_EST</t>
  </si>
  <si>
    <t>Twenties - Inset diverter (excluding built-in models) - Matt black - Bianco Carrara</t>
  </si>
  <si>
    <t>Twenties - Deviatore (esclusi incassi) - Nero matt - Bianco Carrara</t>
  </si>
  <si>
    <t>TWY900CRCLO_EU</t>
  </si>
  <si>
    <t>Twenties - 3 hole basin set with pop-up waste - Chrome - Calacatta Oro</t>
  </si>
  <si>
    <t>Twenties - Gruppo lavabo 3 fori con saltarello - Cromo - Calacatta Oro</t>
  </si>
  <si>
    <t>TWY900NKCLO_EU</t>
  </si>
  <si>
    <t>Twenties - 3 hole basin set with pop-up waste - Polished nickel - Calacatta Oro</t>
  </si>
  <si>
    <t>Twenties - Gruppo lavabo 3 fori con saltarello - Nickel lucido - Calacatta Oro</t>
  </si>
  <si>
    <t>TWY900BRCLO_EU</t>
  </si>
  <si>
    <t>Twenties - 3 hole basin set with pop-up waste - Bronze - Calacatta Oro</t>
  </si>
  <si>
    <t>Twenties - Gruppo lavabo 3 fori con saltarello - Bronzo - Calacatta Oro</t>
  </si>
  <si>
    <t>TWY900/14KCLO_EU</t>
  </si>
  <si>
    <t>Twenties - 3 hole basin set with pop-up waste - Gold 14k - Calacatta Oro</t>
  </si>
  <si>
    <t>Twenties - Gruppo lavabo 3 fori con saltarello - Oro 14k - Calacatta Oro</t>
  </si>
  <si>
    <t>TWY900GKCLO_EU</t>
  </si>
  <si>
    <t>Twenties - 3 hole basin set with pop-up waste - God 24k - Calacatta Oro</t>
  </si>
  <si>
    <t>Twenties - Gruppo lavabo 3 fori con saltarello - Oro 24k - Calacatta Oro</t>
  </si>
  <si>
    <t>TWY900MBCLO_EU</t>
  </si>
  <si>
    <t>Twenties - 3 hole basin set with pop-up waste - Matt black - Calacatta Oro</t>
  </si>
  <si>
    <t>Twenties - Gruppo lavabo 3 fori con saltarello - Nero matt - Calacatta Oro</t>
  </si>
  <si>
    <t>TWY900CRMCA_EU</t>
  </si>
  <si>
    <t>TWY900NKMCA_EU</t>
  </si>
  <si>
    <t>TWY900BRMCA_EU</t>
  </si>
  <si>
    <t>TWY900/14KMCA_EU</t>
  </si>
  <si>
    <t>TWY900GKMCA_EU</t>
  </si>
  <si>
    <t>TWY900MBMCA_EU</t>
  </si>
  <si>
    <t>TWY934MCRCLO/EST_EU</t>
  </si>
  <si>
    <t>Twenties - Basin mixer, wall mounted (excluding built-in models) - Chrome - Calacatta Oro</t>
  </si>
  <si>
    <t>Twenties - Gruppo a muro lavabo (esclusi incassi) - Cromo - Calacatta Oro</t>
  </si>
  <si>
    <t>TWY934MNKCLO/EST_EU</t>
  </si>
  <si>
    <t>Twenties - Basin mixer, wall mounted (excluding built-in models) - Polished nickel - Calacatta Oro</t>
  </si>
  <si>
    <t>Twenties - Gruppo a muro lavabo (esclusi incassi) - Nickel lucido - Calacatta Oro</t>
  </si>
  <si>
    <t>TWY934MBRCLO/EST_EU</t>
  </si>
  <si>
    <t>Twenties - Basin mixer, wall mounted (excluding built-in models) - Bronze - Calacatta Oro</t>
  </si>
  <si>
    <t>Twenties - Gruppo a muro lavabo (esclusi incassi) - Bronzo - Calacatta Oro</t>
  </si>
  <si>
    <t>TWY934M/14KCLO/EST_EU</t>
  </si>
  <si>
    <t>Twenties - Basin mixer, wall mounted (excluding built-in models) - Gold 14k - Calacatta Oro</t>
  </si>
  <si>
    <t>Twenties - Gruppo a muro lavabo (esclusi incassi) - Oro 14k - Calacatta Oro</t>
  </si>
  <si>
    <t>TWY934MGKCLO/EST_EU</t>
  </si>
  <si>
    <t>Twenties - Basin mixer, wall mounted (excluding built-in models) - God 24k - Calacatta Oro</t>
  </si>
  <si>
    <t>Twenties - Gruppo a muro lavabo (esclusi incassi) - Oro 24k - Calacatta Oro</t>
  </si>
  <si>
    <t>TWY934MMBCLO/EST_EU</t>
  </si>
  <si>
    <t>Twenties - Basin mixer, wall mounted (excluding built-in models) - Matt black - Calacatta Oro</t>
  </si>
  <si>
    <t>Twenties - Gruppo a muro lavabo (esclusi incassi) - Nero matt - Calacatta Oro</t>
  </si>
  <si>
    <t>TWY934MCRMCA/EST_EU</t>
  </si>
  <si>
    <t>Twenties - Basin mixer, wall mounted (excluding built-in models) - Chrome - Bianco Carrara</t>
  </si>
  <si>
    <t>Twenties - Gruppo a muro lavabo (esclusi incassi) - Cromo - Bianco Carrara</t>
  </si>
  <si>
    <t>TWY934MNKMCA/EST_EU</t>
  </si>
  <si>
    <t>Twenties - Basin mixer, wall mounted (excluding built-in models) - Polished nickel - Bianco Carrara</t>
  </si>
  <si>
    <t>Twenties - Gruppo a muro lavabo (esclusi incassi) - Nickel lucido - Bianco Carrara</t>
  </si>
  <si>
    <t>TWY934MBRMCA/EST_EU</t>
  </si>
  <si>
    <t>Twenties - Basin mixer, wall mounted (excluding built-in models) - Bronze - Bianco Carrara</t>
  </si>
  <si>
    <t>Twenties - Gruppo a muro lavabo (esclusi incassi) - Bronzo - Bianco Carrara</t>
  </si>
  <si>
    <t>TWY934M/14KMCA/EST_EU</t>
  </si>
  <si>
    <t>Twenties - Basin mixer, wall mounted (excluding built-in models) - Gold 14k - Bianco Carrara</t>
  </si>
  <si>
    <t>Twenties - Gruppo a muro lavabo (esclusi incassi) - Oro 14k - Bianco Carrara</t>
  </si>
  <si>
    <t>TWY934MGKMCA/EST_EU</t>
  </si>
  <si>
    <t>Twenties - Basin mixer, wall mounted (excluding built-in models) - God 24k - Bianco Carrara</t>
  </si>
  <si>
    <t>Twenties - Gruppo a muro lavabo (esclusi incassi) - Oro 24k - Bianco Carrara</t>
  </si>
  <si>
    <t>TWY934MMBMCA/EST_EU</t>
  </si>
  <si>
    <t>Twenties - Basin mixer, wall mounted (excluding built-in models) - Matt black - Bianco Carrara</t>
  </si>
  <si>
    <t>Twenties - Gruppo a muro lavabo (esclusi incassi) - Nero matt - Bianco Carrara</t>
  </si>
  <si>
    <t>TWY949ACRCLO2WE_EU</t>
  </si>
  <si>
    <t>Twenties - 2-way thermostatic mixer (excluding built-in models) - Chrome - Calacatta Oro</t>
  </si>
  <si>
    <t>Twenties - Miscelatore termostatico (esclusi incassi) a 2 uscite - Cromo - Calacatta Oro</t>
  </si>
  <si>
    <t>TWY949ANKCLO2WE_EU</t>
  </si>
  <si>
    <t>Twenties - 2-way thermostatic mixer (excluding built-in models) - Polished nickel - Calacatta Oro</t>
  </si>
  <si>
    <t>Twenties - Miscelatore termostatico (esclusi incassi) a 2 uscite - Nickel lucido - Calacatta Oro</t>
  </si>
  <si>
    <t>TWY949ABRCLO2WE_EU</t>
  </si>
  <si>
    <t>Twenties - 2-way thermostatic mixer (excluding built-in models) - Bronze - Calacatta Oro</t>
  </si>
  <si>
    <t>Twenties - Miscelatore termostatico (esclusi incassi) a 2 uscite - Bronzo - Calacatta Oro</t>
  </si>
  <si>
    <t>TWY949A14KCLO2WE_EU</t>
  </si>
  <si>
    <t>Twenties - 2-way thermostatic mixer (excluding built-in models) - Gold 14k - Calacatta Oro</t>
  </si>
  <si>
    <t>Twenties - Miscelatore termostatico (esclusi incassi) a 2 uscite - Oro 14k - Calacatta Oro</t>
  </si>
  <si>
    <t>TWY949AGKCLO2WE_EU</t>
  </si>
  <si>
    <t>Twenties - 2-way thermostatic mixer (excluding built-in models) - God 24k - Calacatta Oro</t>
  </si>
  <si>
    <t>Twenties - Miscelatore termostatico (esclusi incassi) a 2 uscite - Oro 24k - Calacatta Oro</t>
  </si>
  <si>
    <t>TWY949AMBCLO2WE_EU</t>
  </si>
  <si>
    <t>Twenties - 2-way thermostatic mixer (excluding built-in models) - Matt black - Calacatta Oro</t>
  </si>
  <si>
    <t>Twenties - Miscelatore termostatico (esclusi incassi) a 2 uscite - Nero matt - Calacatta Oro</t>
  </si>
  <si>
    <t>TWY949BCRCLO2WE_EU</t>
  </si>
  <si>
    <t>TWY949BNKCLO2WE_EU</t>
  </si>
  <si>
    <t>TWY949BBRCLO2WE_EU</t>
  </si>
  <si>
    <t>TWY949B14KCLO2WE_EU</t>
  </si>
  <si>
    <t>TWY949BGKCLO2WE_EU</t>
  </si>
  <si>
    <t>TWY949BMBCLO2WE_EU</t>
  </si>
  <si>
    <t>TWY949ACRMCA2WE_EU</t>
  </si>
  <si>
    <t>Twenties - 2-way thermostatic mixer (excluding built-in models) - Chrome - Bianco Carrara</t>
  </si>
  <si>
    <t>Twenties - Miscelatore termostatico (esclusi incassi) a 2 uscite - Cromo - Bianco Carrara</t>
  </si>
  <si>
    <t>TWY949ANKMCA2WE_EU</t>
  </si>
  <si>
    <t>Twenties - 2-way thermostatic mixer (excluding built-in models) - Polished nickel - Bianco Carrara</t>
  </si>
  <si>
    <t>Twenties - Miscelatore termostatico (esclusi incassi) a 2 uscite - Nickel lucido - Bianco Carrara</t>
  </si>
  <si>
    <t>TWY949ABRMCA2WE_EU</t>
  </si>
  <si>
    <t>Twenties - 2-way thermostatic mixer (excluding built-in models) - Bronze - Bianco Carrara</t>
  </si>
  <si>
    <t>Twenties - Miscelatore termostatico (esclusi incassi) a 2 uscite - Bronzo- Bianco Carrara</t>
  </si>
  <si>
    <t>TWY949A14KMCA2WE_EU</t>
  </si>
  <si>
    <t>Twenties - 2-way thermostatic mixer (excluding built-in models) - Gold 14k - Bianco Carrara</t>
  </si>
  <si>
    <t>Twenties - Miscelatore termostatico (esclusi incassi) a 2 uscite - Oro 14k - Bianco Carrara</t>
  </si>
  <si>
    <t>TWY949AGKMCA2WE_EU</t>
  </si>
  <si>
    <t>Twenties - 2-way thermostatic mixer (excluding built-in models) - God 24k - Bianco Carrara</t>
  </si>
  <si>
    <t>Twenties - Miscelatore termostatico (esclusi incassi) a 2 uscite - Oro 24k - Bianco Carrara</t>
  </si>
  <si>
    <t>TWY949AMBMCA2WE_EU</t>
  </si>
  <si>
    <t>Twenties - 2-way thermostatic mixer (excluding built-in models) - Matt black - Bianco Carrara</t>
  </si>
  <si>
    <t>Twenties - Miscelatore termostatico (esclusi incassi) a 2 uscite - Nero matt - Bianco Carrara</t>
  </si>
  <si>
    <t>TWY949BCRMCA2WE_EU</t>
  </si>
  <si>
    <t>TWY949BNKMCA2WE_EU</t>
  </si>
  <si>
    <t>TWY949BBRMCA2WE_EU</t>
  </si>
  <si>
    <t>Twenties - Miscelatore termostatico (esclusi incassi) a 2 uscite - Bronzo - Bianco Carrara</t>
  </si>
  <si>
    <t>TWY949B14KMCA2WE_EU</t>
  </si>
  <si>
    <t>TWY949BGKMCA2WE_EU</t>
  </si>
  <si>
    <t>TWY949BMBMCA2WE_EU</t>
  </si>
  <si>
    <t>TWY949ACRCLO3WE_EU</t>
  </si>
  <si>
    <t>Twenties - 3-way thermostatic mixer (excluding built-in models) - Chrome - Calacatta Oro</t>
  </si>
  <si>
    <t>Twenties - Miscelatore termostatico (esclusi incassi) a 3 uscite - Cromo - Calacatta Oro</t>
  </si>
  <si>
    <t>TWY949ANKCLO3WE_EU</t>
  </si>
  <si>
    <t>Twenties - 3-way thermostatic mixer (excluding built-in models) - Polished nickel - Calacatta Oro</t>
  </si>
  <si>
    <t>Twenties - Miscelatore termostatico (esclusi incassi) a 3 uscite - Nickel lucido - Calacatta Oro</t>
  </si>
  <si>
    <t>TWY949ABRCLO3WE_EU</t>
  </si>
  <si>
    <t>Twenties - 3-way thermostatic mixer (excluding built-in models) - Bronze - Calacatta Oro</t>
  </si>
  <si>
    <t>Twenties - Miscelatore termostatico (esclusi incassi) a 3 uscite - Bronzo - Calacatta Oro</t>
  </si>
  <si>
    <t>TWY949A14KCLO3WE_EU</t>
  </si>
  <si>
    <t>Twenties - 3-way thermostatic mixer (excluding built-in models) - Gold 14k - Calacatta Oro</t>
  </si>
  <si>
    <t>Twenties - Miscelatore termostatico (esclusi incassi) a 3 uscite - Oro 14k - Calacatta Oro</t>
  </si>
  <si>
    <t>TWY949AGKCLO3WE_EU</t>
  </si>
  <si>
    <t>Twenties - 3-way thermostatic mixer (excluding built-in models) - God 24k - Calacatta Oro</t>
  </si>
  <si>
    <t>Twenties - Miscelatore termostatico (esclusi incassi) a 3 uscite - Oro 24k - Calacatta Oro</t>
  </si>
  <si>
    <t>TWY949AMBCLO3WE_EU</t>
  </si>
  <si>
    <t>Twenties - 3-way thermostatic mixer (excluding built-in models) - Matt black - Calacatta Oro</t>
  </si>
  <si>
    <t>Twenties - Miscelatore termostatico (esclusi incassi) a 3 uscite - Nero matt - Calacatta Oro</t>
  </si>
  <si>
    <t>TWY949BCRCLO3WE_EU</t>
  </si>
  <si>
    <t>TWY949BNKCLO3WE_EU</t>
  </si>
  <si>
    <t>TWY949BBRCLO3WE_EU</t>
  </si>
  <si>
    <t>TWY949B14KCLO3WE_EU</t>
  </si>
  <si>
    <t>TWY949BGKCLO3WE_EU</t>
  </si>
  <si>
    <t>TWY949BMBCLO3WE_EU</t>
  </si>
  <si>
    <t>TWY949ACRMCA3WE_EU</t>
  </si>
  <si>
    <t>Twenties - 3-way thermostatic mixer (excluding built-in models) - Chrome - Bianco Carrara</t>
  </si>
  <si>
    <t>Twenties - Miscelatore termostatico (esclusi incassi) a 3 uscite - Cromo - Bianco Carrara</t>
  </si>
  <si>
    <t>TWY949ANKMCA3WE_EU</t>
  </si>
  <si>
    <t>Twenties - 3-way thermostatic mixer (excluding built-in models) - Polished nickel - Bianco Carrara</t>
  </si>
  <si>
    <t>Twenties - Miscelatore termostatico (esclusi incassi) a 3 uscite - Nickel lucido - Bianco Carrara</t>
  </si>
  <si>
    <t>TWY949ABRMCA3WE_EU</t>
  </si>
  <si>
    <t>Twenties - 3-way thermostatic mixer (excluding built-in models) - Bronze - Bianco Carrara</t>
  </si>
  <si>
    <t>Twenties - Miscelatore termostatico (esclusi incassi) a 3 uscite - Bronzo - Bianco Carrara</t>
  </si>
  <si>
    <t>TWY949A14KMCA3WE_EU</t>
  </si>
  <si>
    <t>Twenties - 3-way thermostatic mixer (excluding built-in models) - Gold 14k - Bianco Carrara</t>
  </si>
  <si>
    <t>Twenties - Miscelatore termostatico (esclusi incassi) a 3 uscite - Oro 14k - Bianco Carrara</t>
  </si>
  <si>
    <t>TWY949AGKMCA3WE_EU</t>
  </si>
  <si>
    <t>Twenties - 3-way thermostatic mixer (excluding built-in models) - God 24k - Bianco Carrara</t>
  </si>
  <si>
    <t>Twenties - Miscelatore termostatico (esclusi incassi) a 3 uscite - Oro 24k - Bianco Carrara</t>
  </si>
  <si>
    <t>TWY949AMBMCA3WE_EU</t>
  </si>
  <si>
    <t>Twenties - 3-way thermostatic mixer (excluding built-in models) - Matt black - Bianco Carrara</t>
  </si>
  <si>
    <t>Twenties - Miscelatore termostatico (esclusi incassi) a 3 uscite - Nero matt - Bianco Carrara</t>
  </si>
  <si>
    <t>TWY949BCRMCA3WE_EU</t>
  </si>
  <si>
    <t>TWY949BNKMCA3WE_EU</t>
  </si>
  <si>
    <t>TWY949BBRMCA3WE_EU</t>
  </si>
  <si>
    <t>TWY949B14KMCA3WE_EU</t>
  </si>
  <si>
    <t>TWY949BGKMCA3WE_EU</t>
  </si>
  <si>
    <t>TWY949BMBMCA3WE_EU</t>
  </si>
  <si>
    <t>TWY980BR</t>
  </si>
  <si>
    <t>Single-lever mixer tap for floor-mountd bathtub with hose and handset</t>
  </si>
  <si>
    <t>Twenties - Single-lever mixer tap for floor-mountd bathtub with hose and handset - Bronze</t>
  </si>
  <si>
    <t>Twenties - Miscelatore per vasca monocomando da terra con doccetta e flessibile - Bronzo</t>
  </si>
  <si>
    <t>TWY980CR</t>
  </si>
  <si>
    <t>Twenties - Single-lever mixer tap for floor-mountd bathtub with hose and handset - Chrome</t>
  </si>
  <si>
    <t>Twenties - Miscelatore per vasca monocomando da terra con doccetta e flessibile - Cromo</t>
  </si>
  <si>
    <t>TWY980MB</t>
  </si>
  <si>
    <t>Twenties - Single-lever mixer tap for floor-mountd bathtub with hose and handset - Matt Black</t>
  </si>
  <si>
    <t>Twenties - Miscelatore per vasca monocomando da terra con doccetta e flessibile - Nero Matt</t>
  </si>
  <si>
    <t>TWY980NK</t>
  </si>
  <si>
    <t>Twenties - Single-lever mixer tap for floor-mountd bathtub with hose and handset - Polished Nickel</t>
  </si>
  <si>
    <t>Twenties - Miscelatore per vasca monocomando da terra con doccetta e flessibile - Nickel Lucido</t>
  </si>
  <si>
    <t>TWY980_14K</t>
  </si>
  <si>
    <t>14k Gold</t>
  </si>
  <si>
    <t>Twenties - Single-lever mixer tap for floor-mountd bathtub with hose and handset - Gold 14k</t>
  </si>
  <si>
    <t>Twenties - Miscelatore per vasca monocomando da terra con doccetta e flessibile - Oro 14k</t>
  </si>
  <si>
    <t>TWY980_24K</t>
  </si>
  <si>
    <t>24k Gold</t>
  </si>
  <si>
    <t>Twenties - Single-lever mixer tap for floor-mountd bathtub with hose and handset - Gold 24k</t>
  </si>
  <si>
    <t>Twenties - Miscelatore per vasca monocomando da terra con doccetta e flessibile - Oro 24k</t>
  </si>
  <si>
    <t>TRB500BR</t>
  </si>
  <si>
    <t>Tribeca</t>
  </si>
  <si>
    <t>Tribeca - 3 hole basin set with pop-up waste - Bronze</t>
  </si>
  <si>
    <t>Tribeca - Gruppo lavabo 3 fori con saltarello - Bronzo</t>
  </si>
  <si>
    <t>TRB500CR</t>
  </si>
  <si>
    <t>Tribeca - 3 hole basin set with pop-up waste - Chrome</t>
  </si>
  <si>
    <t>Tribeca - Gruppo lavabo 3 fori con saltarello - Cromo</t>
  </si>
  <si>
    <t>TRB500NK</t>
  </si>
  <si>
    <t>Tribeca - 3 hole basin set with pop-up waste - Polished nickel</t>
  </si>
  <si>
    <t>Tribeca - Gruppo lavabo 3 fori con saltarello - Nickel lucido</t>
  </si>
  <si>
    <t>TRB500OT</t>
  </si>
  <si>
    <t xml:space="preserve">Tribeca - 3 hole basin set with pop-up waste - Light gold </t>
  </si>
  <si>
    <t xml:space="preserve">Tribeca - Gruppo lavabo 3 fori con saltarello - Oro chiaro </t>
  </si>
  <si>
    <t>TRB520BR</t>
  </si>
  <si>
    <t>Tribeca - 1 hole bidet set with pop-up waste - Bronze</t>
  </si>
  <si>
    <t>Tribeca - Batteria bidet 1 foro con saltarello - Bronzo</t>
  </si>
  <si>
    <t>TRB520CR</t>
  </si>
  <si>
    <t>Tribeca - 1 hole bidet set with pop-up waste - Chrome</t>
  </si>
  <si>
    <t>Tribeca - Batteria bidet 1 foro con saltarello - Cromo</t>
  </si>
  <si>
    <t>TRB520NK</t>
  </si>
  <si>
    <t>Tribeca - 1 hole bidet set with pop-up waste - Polished nickel</t>
  </si>
  <si>
    <t>Tribeca - Batteria bidet 1 foro con saltarello - Nickel lucido</t>
  </si>
  <si>
    <t>TRB520OT</t>
  </si>
  <si>
    <t xml:space="preserve">Tribeca - 1 hole bidet set with pop-up waste - Light gold </t>
  </si>
  <si>
    <t xml:space="preserve">Tribeca - Batteria bidet 1 foro con saltarello - Oro chiaro </t>
  </si>
  <si>
    <t>TRB550BR</t>
  </si>
  <si>
    <t>Tribeca - 5-hole bathtub mixer with diverter and hand shower - Bronze</t>
  </si>
  <si>
    <t>Tribeca - Gruppo vasca 5 fori con deviatore e doccetta - Bronzo</t>
  </si>
  <si>
    <t>TRB550CR</t>
  </si>
  <si>
    <t>Tribeca - 5-hole bathtub mixer with diverter and hand shower - Chrome</t>
  </si>
  <si>
    <t>Tribeca - Gruppo vasca 5 fori con deviatore e doccetta - Cromo</t>
  </si>
  <si>
    <t>TRB550NK</t>
  </si>
  <si>
    <t>Tribeca - 5-hole bathtub mixer with diverter and hand shower - Polished nickel</t>
  </si>
  <si>
    <t>Tribeca - Gruppo vasca 5 fori con deviatore e doccetta - Nickel lucido</t>
  </si>
  <si>
    <t>TRB550OT</t>
  </si>
  <si>
    <t xml:space="preserve">Tribeca - 5-hole bathtub mixer with diverter and hand shower - Light gold </t>
  </si>
  <si>
    <t xml:space="preserve">Tribeca - Gruppo vasca 5 fori con deviatore e doccetta - Oro chiaro </t>
  </si>
  <si>
    <t>TRB533BR</t>
  </si>
  <si>
    <t xml:space="preserve">Basin wall mixer </t>
  </si>
  <si>
    <t>Tribeca - Basin wall mixer - Bronze</t>
  </si>
  <si>
    <t>Tribeca - Gruppo lavabo a muro - Bronzo</t>
  </si>
  <si>
    <t>TRB533CR</t>
  </si>
  <si>
    <t>Tribeca - Basin wall mixer - Chrome</t>
  </si>
  <si>
    <t>Tribeca - Gruppo lavabo a muro - Cromo</t>
  </si>
  <si>
    <t>TRB533NK</t>
  </si>
  <si>
    <t>Tribeca - Basin wall mixer - Polished nickel</t>
  </si>
  <si>
    <t>Tribeca - Gruppo lavabo a muro - Nickel lucido</t>
  </si>
  <si>
    <t>TRB533OT</t>
  </si>
  <si>
    <t xml:space="preserve">Tribeca - Basin wall mixer - Light gold </t>
  </si>
  <si>
    <t xml:space="preserve">Tribeca - Gruppo lavabo a muro - Oro chiaro </t>
  </si>
  <si>
    <t>TRB567BR</t>
  </si>
  <si>
    <t>Tribeca - Cut-off tap, wall mounted - Bronze</t>
  </si>
  <si>
    <t>TribecaRubinetto d’arresto a parete - Bronzo</t>
  </si>
  <si>
    <t>TRB567CR</t>
  </si>
  <si>
    <t>Tribeca - Cut-off tap, wall mounted - Chrome</t>
  </si>
  <si>
    <t>TribecaRubinetto d’arresto a parete - Cromo</t>
  </si>
  <si>
    <t>TRB567NK</t>
  </si>
  <si>
    <t>Tribeca - Cut-off tap, wall mounted - Polished nickel</t>
  </si>
  <si>
    <t>TribecaRubinetto d’arresto a parete - Nickel lucido</t>
  </si>
  <si>
    <t>TRB567OT</t>
  </si>
  <si>
    <t xml:space="preserve">Tribeca - Cut-off tap, wall mounted - Light gold </t>
  </si>
  <si>
    <t xml:space="preserve">TribecaRubinetto d’arresto a parete - Oro chiaro </t>
  </si>
  <si>
    <t>TRB555BR</t>
  </si>
  <si>
    <t>Freestanding bath mixer with hand shower and flexible hose</t>
  </si>
  <si>
    <t>Tribeca - Freestanding bath mixer with hand shower and flexible hose - Bronze</t>
  </si>
  <si>
    <t>Tribeca - Gruppo vasca con gambe a terra, doccetta e flessibile - Bronzo</t>
  </si>
  <si>
    <t>TRB555CR</t>
  </si>
  <si>
    <t>Tribeca - Freestanding bath mixer with hand shower and flexible hose - Chrome</t>
  </si>
  <si>
    <t>Tribeca - Gruppo vasca con gambe a terra, doccetta e flessibile - Cromo</t>
  </si>
  <si>
    <t>TRB555NK</t>
  </si>
  <si>
    <t>Tribeca - Freestanding bath mixer with hand shower and flexible hose - Polished Nickel</t>
  </si>
  <si>
    <t>Tribeca - Gruppo vasca con gambe a terra, doccetta e flessibile - Nickel lucido</t>
  </si>
  <si>
    <t>TRB555OT</t>
  </si>
  <si>
    <t>Tribeca - Freestanding bath mixer with hand shower and flexible hose - Light gold</t>
  </si>
  <si>
    <t xml:space="preserve">Tribeca - Gruppo vasca con gambe a terra, doccetta e flessibile - Oro chiaro </t>
  </si>
  <si>
    <t>3VPTIME200BRNE</t>
  </si>
  <si>
    <t>Vip Time</t>
  </si>
  <si>
    <t xml:space="preserve">3 hole basin set with pop-up waste - Brass levers in black gloss finish (pvd) </t>
  </si>
  <si>
    <t>Vip Time - 3 hole basin set with pop-up waste - Brass levers in black gloss finish (pvd) - Bronze</t>
  </si>
  <si>
    <t>Vip Time - Batteria lavabo 3 fori con saltarello e leve in ottone in finitura lucida nera (pvd) - Bronzo</t>
  </si>
  <si>
    <t>3VPTIME200CRNE</t>
  </si>
  <si>
    <t>Vip Time - 3 hole basin set with pop-up waste - Brass levers in black gloss finish (pvd) - Chrome</t>
  </si>
  <si>
    <t>Vip Time - Batteria lavabo 3 fori con saltarello e leve in ottone in finitura lucida nera (pvd) - Cromo</t>
  </si>
  <si>
    <t>3VPTIME200NKNE</t>
  </si>
  <si>
    <t>Vip Time - 3 hole basin set with pop-up waste - Brass levers in black gloss finish (pvd) - Polished nickel</t>
  </si>
  <si>
    <t>Vip Time - Batteria lavabo 3 fori con saltarello e leve in ottone in finitura lucida nera (pvd) - Nickel lucido</t>
  </si>
  <si>
    <t>3VPTIME200OTNE</t>
  </si>
  <si>
    <t xml:space="preserve">Vip Time - 3 hole basin set with pop-up waste - Brass levers in black gloss finish (pvd) - Light gold </t>
  </si>
  <si>
    <t xml:space="preserve">Vip Time - Batteria lavabo 3 fori con saltarello e leve in ottone in finitura lucida nera (pvd) - Oro chiaro </t>
  </si>
  <si>
    <t>3VPTIME200BRBI</t>
  </si>
  <si>
    <t xml:space="preserve">3 hole basin set with pop-up waste, handles in white crystal </t>
  </si>
  <si>
    <t>Vip Time - 3 hole basin set with pop-up waste, handles in white crystal - Bronze</t>
  </si>
  <si>
    <t>Vip Time - Batteria lavabo 3 fori con saltarello e leve in ottone in finitura bianca opaca - Bronzo</t>
  </si>
  <si>
    <t>3VPTIME200CRBI</t>
  </si>
  <si>
    <t xml:space="preserve">3 hole basin set with pop-up waste - Brass levers with a matte white finish </t>
  </si>
  <si>
    <t>Vip Time - 3 hole basin set with pop-up waste - Brass levers with a matte white finish - Chrome</t>
  </si>
  <si>
    <t>Vip Time - Batteria lavabo 3 fori con saltarello e leve in ottone in finitura bianca opaca - Cromo</t>
  </si>
  <si>
    <t>3VPTIME200NKBI</t>
  </si>
  <si>
    <t>Vip Time - 3 hole basin set with pop-up waste - Brass levers with a matte white finish - Polished nickel</t>
  </si>
  <si>
    <t>Vip Time - Batteria lavabo 3 fori con saltarello e leve in ottone in finitura bianca opaca - Nickel lucido</t>
  </si>
  <si>
    <t>3VPTIME200OTBI</t>
  </si>
  <si>
    <t xml:space="preserve">Vip Time - 3 hole basin set with pop-up waste - Brass levers with a matte white finish - Light gold </t>
  </si>
  <si>
    <t xml:space="preserve">Vip Time - Batteria lavabo 3 fori con saltarello e leve in ottone in finitura bianca opaca - Oro chiaro </t>
  </si>
  <si>
    <t>2VPTIME200BR</t>
  </si>
  <si>
    <t xml:space="preserve">3 hole basin set with pop-up waste, metal lever </t>
  </si>
  <si>
    <t>Vip Time - 3 hole basin set with pop-up waste, metal lever - Bronze</t>
  </si>
  <si>
    <t>Vip Time - Batteria lavabo 3 fori con saltarello e leva in metallo - Bronzo</t>
  </si>
  <si>
    <t>2VPTIME200CR</t>
  </si>
  <si>
    <t>Vip Time - 3 hole basin set with pop-up waste, metal lever - Chrome</t>
  </si>
  <si>
    <t>Vip Time - Batteria lavabo 3 fori con saltarello e leva in metallo - Cromo</t>
  </si>
  <si>
    <t>2VPTIME200NK</t>
  </si>
  <si>
    <t>Vip Time - 3 hole basin set with pop-up waste, metal lever - Polished nickel</t>
  </si>
  <si>
    <t>Vip Time - Batteria lavabo 3 fori con saltarello e leva in metallo - Nickel lucido</t>
  </si>
  <si>
    <t>2VPTIME200OT</t>
  </si>
  <si>
    <t xml:space="preserve">Vip Time - 3 hole basin set with pop-up waste, metal lever - Light gold </t>
  </si>
  <si>
    <t xml:space="preserve">Vip Time - Batteria lavabo 3 fori con saltarello e leva in metallo - Oro chiaro </t>
  </si>
  <si>
    <t>3VPTIME210BRNE</t>
  </si>
  <si>
    <t xml:space="preserve">1 hole basin set with pop-up waste - Brass levers in black gloss finish (pvd) </t>
  </si>
  <si>
    <t>Vip Time - 1 hole basin set with pop-up waste - Brass levers in black gloss finish (pvd) - Bronze</t>
  </si>
  <si>
    <t>Vip Time - Batteria lavabo 1 foro con saltarello e leve in ottone in finitura lucida nera (pvd) - Bronzo</t>
  </si>
  <si>
    <t>3VPTIME210CRNE</t>
  </si>
  <si>
    <t>Vip Time - 1 hole basin set with pop-up waste - Brass levers in black gloss finish (pvd) - Chrome</t>
  </si>
  <si>
    <t>Vip Time - Batteria lavabo 1 foro con saltarello e leve in ottone in finitura lucida nera (pvd) - Cromo</t>
  </si>
  <si>
    <t>3VPTIME210NKNE</t>
  </si>
  <si>
    <t>Vip Time - 1 hole basin set with pop-up waste - Brass levers in black gloss finish (pvd) - Polished nickel</t>
  </si>
  <si>
    <t>Vip Time - Batteria lavabo 1 foro con saltarello e leve in ottone in finitura lucida nera (pvd) - Nickel lucido</t>
  </si>
  <si>
    <t>3VPTIME210OTNE</t>
  </si>
  <si>
    <t xml:space="preserve">Vip Time - 1 hole basin set with pop-up waste - Brass levers in black gloss finish (pvd) - Light gold </t>
  </si>
  <si>
    <t xml:space="preserve">Vip Time - Batteria lavabo 1 foro con saltarello e leve in ottone in finitura lucida nera (pvd) - Oro chiaro </t>
  </si>
  <si>
    <t>3VPTIME210BRBI</t>
  </si>
  <si>
    <t xml:space="preserve">1 hole basin set with pop-up waste, handles in white crystal </t>
  </si>
  <si>
    <t>Vip Time - 1 hole basin set with pop-up waste, handles in white crystal - Bronze</t>
  </si>
  <si>
    <t>Vip Time - Batteria lavabo 1 foro con saltarello e leve in ottone in finitura bianca opaca - Bronzo</t>
  </si>
  <si>
    <t>3VPTIME210CRBI</t>
  </si>
  <si>
    <t xml:space="preserve">1 hole basin set with pop-up waste - Brass levers with a matte white finish </t>
  </si>
  <si>
    <t>Vip Time - 1 hole basin set with pop-up waste - Brass levers with a matte white finish - Chrome</t>
  </si>
  <si>
    <t>Vip Time - Batteria lavabo 1 foro con saltarello e leve in ottone in finitura bianca opaca - Cromo</t>
  </si>
  <si>
    <t>3VPTIME210NKBI</t>
  </si>
  <si>
    <t>Vip Time - 1 hole basin set with pop-up waste - Brass levers with a matte white finish - Polished nickel</t>
  </si>
  <si>
    <t>Vip Time - Batteria lavabo 1 foro con saltarello e leve in ottone in finitura bianca opaca - Nickel lucido</t>
  </si>
  <si>
    <t>3VPTIME210OTBI</t>
  </si>
  <si>
    <t xml:space="preserve">Vip Time - 1 hole basin set with pop-up waste - Brass levers with a matte white finish - Light gold </t>
  </si>
  <si>
    <t xml:space="preserve">Vip Time - Batteria lavabo 1 foro con saltarello e leve in ottone in finitura bianca opaca - Oro chiaro </t>
  </si>
  <si>
    <t>2VPTIME210BR</t>
  </si>
  <si>
    <t xml:space="preserve">1 hole basin set with pop-up waste, metal lever </t>
  </si>
  <si>
    <t>Vip Time - 1 hole basin set with pop-up waste, metal lever - Bronze</t>
  </si>
  <si>
    <t>Vip Time - Batteria lavabo 1 foro con saltarello e leva in metallo - Bronzo</t>
  </si>
  <si>
    <t>2VPTIME210CR</t>
  </si>
  <si>
    <t>Vip Time - 1 hole basin set with pop-up waste, metal lever - Chrome</t>
  </si>
  <si>
    <t>Vip Time - Batteria lavabo 1 foro con saltarello e leva in metallo - Cromo</t>
  </si>
  <si>
    <t>2VPTIME210NK</t>
  </si>
  <si>
    <t>Vip Time - 1 hole basin set with pop-up waste, metal lever - Polished nickel</t>
  </si>
  <si>
    <t>Vip Time - Batteria lavabo 1 foro con saltarello e leva in metallo - Nickel lucido</t>
  </si>
  <si>
    <t>2VPTIME210OT</t>
  </si>
  <si>
    <t xml:space="preserve">Vip Time - 1 hole basin set with pop-up waste, metal lever - Light gold </t>
  </si>
  <si>
    <t xml:space="preserve">Vip Time - Batteria lavabo 1 foro con saltarello e leva in metallo - Oro chiaro </t>
  </si>
  <si>
    <t>3VPTIME220BRNE</t>
  </si>
  <si>
    <t xml:space="preserve">1 hole bidet set with pop-up waste - Brass levers in black gloss finish (pvd) </t>
  </si>
  <si>
    <t>Vip Time - 1 hole bidet set with pop-up waste - Brass levers in black gloss finish (pvd) - Bronze</t>
  </si>
  <si>
    <t>Vip Time - Batteria bidet 1 foro con saltarello e leve in ottone in finitura lucida nera (pvd) - Bronzo</t>
  </si>
  <si>
    <t>3VPTIME220CRNE</t>
  </si>
  <si>
    <t>Vip Time - 1 hole bidet set with pop-up waste - Brass levers in black gloss finish (pvd) - Chrome</t>
  </si>
  <si>
    <t>Vip Time - Batteria bidet 1 foro con saltarello e leve in ottone in finitura lucida nera (pvd) - Cromo</t>
  </si>
  <si>
    <t>3VPTIME220NKNE</t>
  </si>
  <si>
    <t>Vip Time - 1 hole bidet set with pop-up waste - Brass levers in black gloss finish (pvd) - Polished nickel</t>
  </si>
  <si>
    <t>Vip Time - Batteria bidet 1 foro con saltarello e leve in ottone in finitura lucida nera (pvd) - Nickel lucido</t>
  </si>
  <si>
    <t>3VPTIME220OTNE</t>
  </si>
  <si>
    <t xml:space="preserve">Vip Time - 1 hole bidet set with pop-up waste - Brass levers in black gloss finish (pvd) - Light gold </t>
  </si>
  <si>
    <t xml:space="preserve">Vip Time - Batteria bidet 1 foro con saltarello e leve in ottone in finitura lucida nera (pvd) - Oro chiaro </t>
  </si>
  <si>
    <t>3VPTIME220BRBI</t>
  </si>
  <si>
    <t xml:space="preserve">1 hole bidet set with pop-up waste, handles in white crystal </t>
  </si>
  <si>
    <t>Vip Time - 1 hole bidet set with pop-up waste, handles in white crystal - Bronze</t>
  </si>
  <si>
    <t>Vip Time - Batteria bidet 1 foro con saltarello e leve in ottone in finitura bianca opaca - Bronzo</t>
  </si>
  <si>
    <t>3VPTIME220CRBI</t>
  </si>
  <si>
    <t xml:space="preserve">1 hole bidet set with pop-up waste - Brass levers with a matte white finish </t>
  </si>
  <si>
    <t>Vip Time - 1 hole bidet set with pop-up waste - Brass levers with a matte white finish - Chrome</t>
  </si>
  <si>
    <t>Vip Time - Batteria bidet 1 foro con saltarello e leve in ottone in finitura bianca opaca - Cromo</t>
  </si>
  <si>
    <t>3VPTIME220NKBI</t>
  </si>
  <si>
    <t>Vip Time - 1 hole bidet set with pop-up waste - Brass levers with a matte white finish - Polished nickel</t>
  </si>
  <si>
    <t>Vip Time - Batteria bidet 1 foro con saltarello e leve in ottone in finitura bianca opaca - Nickel lucido</t>
  </si>
  <si>
    <t>3VPTIME220OTBI</t>
  </si>
  <si>
    <t xml:space="preserve">Vip Time - 1 hole bidet set with pop-up waste - Brass levers with a matte white finish - Light gold </t>
  </si>
  <si>
    <t xml:space="preserve">Vip Time - Batteria bidet 1 foro con saltarello e leve in ottone in finitura bianca opaca - Oro chiaro </t>
  </si>
  <si>
    <t>2VPTIME220BR</t>
  </si>
  <si>
    <t xml:space="preserve">1 hole bidet set with pop-up waste, metal lever </t>
  </si>
  <si>
    <t>Vip Time - 1 hole bidet set with pop-up waste, metal lever - Bronze</t>
  </si>
  <si>
    <t>Vip Time - Batteria bidet 1 foro con saltarello e leva in metallo - Bronzo</t>
  </si>
  <si>
    <t>2VPTIME220CR</t>
  </si>
  <si>
    <t>Vip Time - 1 hole bidet set with pop-up waste, metal lever - Chrome</t>
  </si>
  <si>
    <t>Vip Time - Batteria bidet 1 foro con saltarello e leva in metallo - Cromo</t>
  </si>
  <si>
    <t>2VPTIME220NK</t>
  </si>
  <si>
    <t>Vip Time - 1 hole bidet set with pop-up waste, metal lever - Polished nickel</t>
  </si>
  <si>
    <t>Vip Time - Batteria bidet 1 foro con saltarello e leva in metallo - Nickel lucido</t>
  </si>
  <si>
    <t>2VPTIME220OT</t>
  </si>
  <si>
    <t xml:space="preserve">Vip Time - 1 hole bidet set with pop-up waste, metal lever - Light gold </t>
  </si>
  <si>
    <t xml:space="preserve">Vip Time - Batteria bidet 1 foro con saltarello e leva in metallo - Oro chiaro </t>
  </si>
  <si>
    <t>3VPTIME233MBRNE</t>
  </si>
  <si>
    <t xml:space="preserve">Mixer, wall mounted - Brass levers in black gloss finish (pvd) </t>
  </si>
  <si>
    <t>Vip Time - Mixer, wall mounted - Brass levers in black gloss finish (pvd) - Bronze</t>
  </si>
  <si>
    <t>Vip Time - Gruppo a muro e leve in ottone in finitura lucida nera (pvd) - Bronzo</t>
  </si>
  <si>
    <t>3VPTIME233MCRNE</t>
  </si>
  <si>
    <t>Vip Time - Mixer, wall mounted - Brass levers in black gloss finish (pvd) - Chrome</t>
  </si>
  <si>
    <t>Vip Time - Gruppo a muro e leve in ottone in finitura lucida nera (pvd) - Cromo</t>
  </si>
  <si>
    <t>3VPTIME233MNKNE</t>
  </si>
  <si>
    <t>Vip Time - Mixer, wall mounted - Brass levers in black gloss finish (pvd) - Polished nickel</t>
  </si>
  <si>
    <t>Vip Time - Gruppo a muro e leve in ottone in finitura lucida nera (pvd) - Nickel lucido</t>
  </si>
  <si>
    <t>3VPTIME233MOTNE</t>
  </si>
  <si>
    <t xml:space="preserve">Vip Time - Mixer, wall mounted - Brass levers in black gloss finish (pvd) - Light gold </t>
  </si>
  <si>
    <t xml:space="preserve">Vip Time - Gruppo a muro e leve in ottone in finitura lucida nera (pvd) - Oro chiaro </t>
  </si>
  <si>
    <t>3VPTIME233MBRBI</t>
  </si>
  <si>
    <t xml:space="preserve">Mixer, wall mounted, handles in white crystal </t>
  </si>
  <si>
    <t>Vip Time - Mixer, wall mounted, handles in white crystal - Bronze</t>
  </si>
  <si>
    <t>Vip Time - Gruppo a muro e leve in ottone in finitura bianca opaca - Bronzo</t>
  </si>
  <si>
    <t>3VPTIME233MCRBI</t>
  </si>
  <si>
    <t xml:space="preserve">Mixer, wall mounted - Brass levers with a matte white finish </t>
  </si>
  <si>
    <t>Vip Time - Mixer, wall mounted - Brass levers with a matte white finish - Chrome</t>
  </si>
  <si>
    <t>Vip Time - Gruppo a muro e leve in ottone in finitura bianca opaca - Cromo</t>
  </si>
  <si>
    <t>3VPTIME233MNKBI</t>
  </si>
  <si>
    <t>Vip Time - Mixer, wall mounted - Brass levers with a matte white finish - Polished nickel</t>
  </si>
  <si>
    <t>Vip Time - Gruppo a muro e leve in ottone in finitura bianca opaca - Nickel lucido</t>
  </si>
  <si>
    <t>3VPTIME233MOTBI</t>
  </si>
  <si>
    <t xml:space="preserve">Vip Time - Mixer, wall mounted - Brass levers with a matte white finish - Light gold </t>
  </si>
  <si>
    <t xml:space="preserve">Vip Time - Gruppo a muro e leve in ottone in finitura bianca opaca - Oro chiaro </t>
  </si>
  <si>
    <t>2VPTIME233MBR</t>
  </si>
  <si>
    <t xml:space="preserve">Mixer, wall mounted, metal lever </t>
  </si>
  <si>
    <t>Vip Time - Mixer, wall mounted, metal lever - Bronze</t>
  </si>
  <si>
    <t>Vip Time - Gruppo a muro e leve in metallo - Bronzo</t>
  </si>
  <si>
    <t>2VPTIME233MCR</t>
  </si>
  <si>
    <t>Vip Time - Mixer, wall mounted, metal lever - Chrome</t>
  </si>
  <si>
    <t>Vip Time - Gruppo a muro e leve in metallo - Cromo</t>
  </si>
  <si>
    <t>2VPTIME233MNK</t>
  </si>
  <si>
    <t>Vip Time - Mixer, wall mounted, metal lever - Polished nickel</t>
  </si>
  <si>
    <t>Vip Time - Gruppo a muro e leve in metallo - Nickel lucido</t>
  </si>
  <si>
    <t>2VPTIME233MOT</t>
  </si>
  <si>
    <t xml:space="preserve">Vip Time - Mixer, wall mounted, metal lever - Light gold </t>
  </si>
  <si>
    <t xml:space="preserve">Vip Time - Gruppo a muro e leve in metallo - Oro chiaro </t>
  </si>
  <si>
    <t>3VPTIME234BRNE</t>
  </si>
  <si>
    <t xml:space="preserve">Bath shower mixer wall mounted with hose, handset and support - Brass levers in black gloss finish (pvd) </t>
  </si>
  <si>
    <t>Vip Time - Bath shower mixer wall mounted with hose, handset and support - Brass levers in black gloss finish (pvd) - Bronze</t>
  </si>
  <si>
    <t>Vip Time - Gruppo vasca a parete con doccetta, flessibile e sostegno snodato, leve in ottone in finitura lucida nera (pvd) - Bronze</t>
  </si>
  <si>
    <t>3VPTIME234CRNE</t>
  </si>
  <si>
    <t>Vip Time - Bath shower mixer wall mounted with hose, handset and support - Brass levers in black gloss finish (pvd) - Chrome</t>
  </si>
  <si>
    <t>Vip Time - Gruppo vasca a parete con doccetta, flessibile e sostegno snodato, leve in ottone in finitura lucida nera (pvd) - Cromo</t>
  </si>
  <si>
    <t>3VPTIME234NKNE</t>
  </si>
  <si>
    <t>Vip Time - Bath shower mixer wall mounted with hose, handset and support - Brass levers in black gloss finish (pvd) - Polished nickel</t>
  </si>
  <si>
    <t>Vip Time - Gruppo vasca a parete con doccetta, flessibile e sostegno snodato, leve in ottone in finitura lucida nera (pvd) - Nickel lucido</t>
  </si>
  <si>
    <t>3VPTIME234OTNE</t>
  </si>
  <si>
    <t xml:space="preserve">Vip Time - Bath shower mixer wall mounted with hose, handset and support - Brass levers in black gloss finish (pvd) - Light gold </t>
  </si>
  <si>
    <t xml:space="preserve">Vip Time - Gruppo vasca a parete con doccetta, flessibile e sostegno snodato, leve in ottone in finitura lucida nera (pvd) - Oro chiaro </t>
  </si>
  <si>
    <t>3VPTIME234BRBI</t>
  </si>
  <si>
    <t xml:space="preserve">Bath shower mixer wall mounted with hose, handset and support - Brass levers with a matte white finish </t>
  </si>
  <si>
    <t>Vip Time - Bath shower mixer wall mounted with hose, handset and support - Brass levers with a matte white finish - Bronze</t>
  </si>
  <si>
    <t>Vip Time - Gruppo vasca a parete con doccetta, flessibile e sostegno snodato, leve in ottone in finitura bianca opaca - Bronzo</t>
  </si>
  <si>
    <t>3VPTIME234CRBI</t>
  </si>
  <si>
    <t>Vip Time - Bath shower mixer wall mounted with hose, handset and support - Brass levers with a matte white finish - Chrome</t>
  </si>
  <si>
    <t>Vip Time - Gruppo vasca a parete con doccetta, flessibile e sostegno snodato, leve in ottone in finitura bianca opaca - Cromo</t>
  </si>
  <si>
    <t>3VPTIME234NKBI</t>
  </si>
  <si>
    <t>Vip Time - Bath shower mixer wall mounted with hose, handset and support - Brass levers with a matte white finish - Polished nickel</t>
  </si>
  <si>
    <t>Vip Time - Gruppo vasca a parete con doccetta, flessibile e sostegno snodato, leve in ottone in finitura bianca opaca - Nickel lucido</t>
  </si>
  <si>
    <t>3VPTIME234OTBI</t>
  </si>
  <si>
    <t xml:space="preserve">Vip Time - Bath shower mixer wall mounted with hose, handset and support - Brass levers with a matte white finish - Light gold </t>
  </si>
  <si>
    <t xml:space="preserve">Vip Time - Gruppo vasca a parete con doccetta, flessibile e sostegno snodato, leve in ottone in finitura bianca opaca - Oro chiaro </t>
  </si>
  <si>
    <t>2VPTIME234BR</t>
  </si>
  <si>
    <t xml:space="preserve">Bath shower mixer wall mounted with hose, handset and support, metal lever </t>
  </si>
  <si>
    <t>Vip Time - Bath shower mixer wall mounted with hose, handset and support, metal lever - Bronze</t>
  </si>
  <si>
    <t>Vip Time - Gruppo vasca a parete con doccetta, flessibile e sostegno snodato, leve in metallo - Bronzo</t>
  </si>
  <si>
    <t>2VPTIME234CR</t>
  </si>
  <si>
    <t>Vip Time - Bath shower mixer wall mounted with hose, handset and support, metal lever - Chrome</t>
  </si>
  <si>
    <t>Vip Time - Gruppo vasca a parete con doccetta, flessibile e sostegno snodato, leve in metallo - Cromo</t>
  </si>
  <si>
    <t>2VPTIME234NK</t>
  </si>
  <si>
    <t>Vip Time - Bath shower mixer wall mounted with hose, handset and support, metal lever - Polished nickel</t>
  </si>
  <si>
    <t>Vip Time - Gruppo vasca a parete con doccetta, flessibile e sostegno snodato, leve in metallo - Nickel lucido</t>
  </si>
  <si>
    <t>2VPTIME234OT</t>
  </si>
  <si>
    <t xml:space="preserve">Vip Time - Bath shower mixer wall mounted with hose, handset and support, metal lever - Light gold </t>
  </si>
  <si>
    <t xml:space="preserve">Vip Time - Gruppo vasca a parete con doccetta, flessibile e sostegno snodato, leve in metallo - Oro chiaro </t>
  </si>
  <si>
    <t>3VPTIME233BBRNE</t>
  </si>
  <si>
    <t xml:space="preserve">Bath shower mixer - deck mounted with hose and handset and support - Brass levers in black gloss finish (pvd) </t>
  </si>
  <si>
    <t>Vip Time - Bath shower mixer - deck mounted with hose and handset and support - Brass levers in black gloss finish (pvd) - Bronze</t>
  </si>
  <si>
    <t>Vip Time - Gruppo vasca per montaggio bordovasca con doccetta, flessibile e sostegno snodato, leve in ottone in finitura lucida nera (pvd) - Bronzo</t>
  </si>
  <si>
    <t>3VPTIME233BCRNE</t>
  </si>
  <si>
    <t>Vip Time - Bath shower mixer - deck mounted with hose and handset and support - Brass levers in black gloss finish (pvd) - Chrome</t>
  </si>
  <si>
    <t>Vip Time - Gruppo vasca per montaggio bordovasca con doccetta, flessibile e sostegno snodato, leve in ottone in finitura lucida nera (pvd) - Cromo</t>
  </si>
  <si>
    <t>3VPTIME233BNKNE</t>
  </si>
  <si>
    <t>Vip Time - Bath shower mixer - deck mounted with hose and handset and support - Brass levers in black gloss finish (pvd) - Polished nickel</t>
  </si>
  <si>
    <t>Vip Time - Gruppo vasca per montaggio bordovasca con doccetta, flessibile e sostegno snodato, leve in ottone in finitura lucida nera (pvd) - Nickel lucido</t>
  </si>
  <si>
    <t>3VPTIME233BOTNE</t>
  </si>
  <si>
    <t xml:space="preserve">Vip Time - Bath shower mixer - deck mounted with hose and handset and support - Brass levers in black gloss finish (pvd) - Light gold </t>
  </si>
  <si>
    <t xml:space="preserve">Vip Time - Gruppo vasca per montaggio bordovasca con doccetta, flessibile e sostegno snodato, leve in ottone in finitura lucida nera (pvd) - Oro chiaro </t>
  </si>
  <si>
    <t>3VPTIME233BBRBI</t>
  </si>
  <si>
    <t xml:space="preserve">Bath shower mixer - deck mounted with hose and handset and support, handles in white crystal </t>
  </si>
  <si>
    <t>Vip Time - Bath shower mixer - deck mounted with hose and handset and support, handles in white crystal - Bronze</t>
  </si>
  <si>
    <t>Vip Time - Gruppo vasca per montaggio bordovasca con doccetta, flessibile e sostegno snodato, leve in ottone in finitura bianca opaca - Bronzo</t>
  </si>
  <si>
    <t>3VPTIME233BCRBI</t>
  </si>
  <si>
    <t xml:space="preserve">Bath shower mixer - deck mounted with hose and handset and support - Brass levers with a matte white finish </t>
  </si>
  <si>
    <t>Vip Time - Bath shower mixer - deck mounted with hose and handset and support - Brass levers with a matte white finish - Chrome</t>
  </si>
  <si>
    <t>Vip Time - Gruppo vasca per montaggio bordovasca con doccetta, flessibile e sostegno snodato, leve in ottone in finitura bianca opaca - Cromo</t>
  </si>
  <si>
    <t>3VPTIME233BNKBI</t>
  </si>
  <si>
    <t>Vip Time - Bath shower mixer - deck mounted with hose and handset and support - Brass levers with a matte white finish - Polished nickel</t>
  </si>
  <si>
    <t>Vip Time - Gruppo vasca per montaggio bordovasca con doccetta, flessibile e sostegno snodato, leve in ottone in finitura bianca opaca - Nickel lucido</t>
  </si>
  <si>
    <t>3VPTIME233BOTBI</t>
  </si>
  <si>
    <t xml:space="preserve">Vip Time - Bath shower mixer - deck mounted with hose and handset and support - Brass levers with a matte white finish - Light gold </t>
  </si>
  <si>
    <t xml:space="preserve">Vip Time - Gruppo vasca per montaggio bordovasca con doccetta, flessibile e sostegno snodato, leve in ottone in finitura bianca opaca - Oro chiaro </t>
  </si>
  <si>
    <t>2VPTIME233BBR</t>
  </si>
  <si>
    <t xml:space="preserve">Bath shower mixer - deck mounted with hose and handset and support, metal lever </t>
  </si>
  <si>
    <t>Vip Time - Bath shower mixer - deck mounted with hose and handset and support, metal lever - Bronze</t>
  </si>
  <si>
    <t>Vip Time - Gruppo vasca per montaggio bordovasca con doccetta, flessibile e sostegno snodato, leve in metallo - Bronzo</t>
  </si>
  <si>
    <t>2VPTIME233BCR</t>
  </si>
  <si>
    <t>Vip Time - Bath shower mixer - deck mounted with hose and handset and support, metal lever - Chrome</t>
  </si>
  <si>
    <t>Vip Time - Gruppo vasca per montaggio bordovasca con doccetta, flessibile e sostegno snodato, leve in metallo - Cromo</t>
  </si>
  <si>
    <t>2VPTIME233BNK</t>
  </si>
  <si>
    <t>Vip Time - Bath shower mixer - deck mounted with hose and handset and support, metal lever - Polished nickel</t>
  </si>
  <si>
    <t>Vip Time - Gruppo vasca per montaggio bordovasca con doccetta, flessibile e sostegno snodato, leve in metallo - Nickel lucido</t>
  </si>
  <si>
    <t>2VPTIME233BOT</t>
  </si>
  <si>
    <t xml:space="preserve">Vip Time - Bath shower mixer - deck mounted with hose and handset and support, metal lever - Light gold </t>
  </si>
  <si>
    <t xml:space="preserve">Vip Time - Gruppo vasca per montaggio bordovasca con doccetta, flessibile e sostegno snodato, leve in metallo - Oro chiaro </t>
  </si>
  <si>
    <t>3VPTIME235BRNE</t>
  </si>
  <si>
    <t xml:space="preserve">Bath &amp; shower mixer with free standing legs, hose and handset - Brass levers in black gloss finish (pvd) </t>
  </si>
  <si>
    <t>Vip Time - Bath &amp; shower mixer with free standing legs, hose and handset - Brass levers in black gloss finish (pvd) - Bronze</t>
  </si>
  <si>
    <t>Vip Time - Gruppo vasca con gambe a terra, doccetta e flessibile, leve in ottone in finitura lucida nera (pvd) - Bronzo</t>
  </si>
  <si>
    <t>3VPTIME235CRNE</t>
  </si>
  <si>
    <t>Vip Time - Bath &amp; shower mixer with free standing legs, hose and handset - Brass levers in black gloss finish (pvd) - Chrome</t>
  </si>
  <si>
    <t>Vip Time - Gruppo vasca con gambe a terra, doccetta e flessibile, leve in ottone in finitura lucida nera (pvd) - Cromo</t>
  </si>
  <si>
    <t>3VPTIME235NKNE</t>
  </si>
  <si>
    <t>Vip Time - Bath &amp; shower mixer with free standing legs, hose and handset - Brass levers in black gloss finish (pvd) - Polished nickel</t>
  </si>
  <si>
    <t>Vip Time - Gruppo vasca con gambe a terra, doccetta e flessibile, leve in ottone in finitura lucida nera (pvd) - Nickel lucido</t>
  </si>
  <si>
    <t>3VPTIME235OTNE</t>
  </si>
  <si>
    <t xml:space="preserve">Vip Time - Bath &amp; shower mixer with free standing legs, hose and handset - Brass levers in black gloss finish (pvd) - Light gold </t>
  </si>
  <si>
    <t xml:space="preserve">Vip Time - Gruppo vasca con gambe a terra, doccetta e flessibile, leve in ottone in finitura lucida nera (pvd) - Oro chiaro </t>
  </si>
  <si>
    <t>3VPTIME235BRBI</t>
  </si>
  <si>
    <t xml:space="preserve">Bath &amp; shower mixer with free standing legs, hose and handset, handles in white crystal </t>
  </si>
  <si>
    <t>Vip Time - Bath &amp; shower mixer with free standing legs, hose and handset, handles in white crystal - Bronze</t>
  </si>
  <si>
    <t>Vip Time - Gruppo vasca con gambe a terra, doccetta e flessibile, leve in ottone in finitura bianca opaca - Bronzo</t>
  </si>
  <si>
    <t>3VPTIME235CRBI</t>
  </si>
  <si>
    <t xml:space="preserve">Bath &amp; shower mixer with free standing legs, hose and handset - Brass levers with a matte white finish </t>
  </si>
  <si>
    <t>Vip Time - Bath &amp; shower mixer with free standing legs, hose and handset - Brass levers with a matte white finish - Chrome</t>
  </si>
  <si>
    <t>Vip Time - Gruppo vasca con gambe a terra, doccetta e flessibile, leve in ottone in finitura bianca opaca - Cromo</t>
  </si>
  <si>
    <t>3VPTIME235NKBI</t>
  </si>
  <si>
    <t>Vip Time - Bath &amp; shower mixer with free standing legs, hose and handset - Brass levers with a matte white finish - Polished nickel</t>
  </si>
  <si>
    <t>Vip Time - Gruppo vasca con gambe a terra, doccetta e flessibile, leve in ottone in finitura bianca opaca - Nickel lucido</t>
  </si>
  <si>
    <t>3VPTIME235OTBI</t>
  </si>
  <si>
    <t xml:space="preserve">Vip Time - Bath &amp; shower mixer with free standing legs, hose and handset - Brass levers with a matte white finish - Light gold </t>
  </si>
  <si>
    <t xml:space="preserve">Vip Time - Gruppo vasca con gambe a terra, doccetta e flessibile, leve in ottone in finitura bianca opaca - Oro chiaro </t>
  </si>
  <si>
    <t>2VPTIME235BR</t>
  </si>
  <si>
    <t xml:space="preserve">Bath &amp; shower mixer with free standing legs, hose and handset, metal lever </t>
  </si>
  <si>
    <t>Vip Time - Bath &amp; shower mixer with free standing legs, hose and handset, metal lever - Bronze</t>
  </si>
  <si>
    <t>Vip Time - Gruppo vasca con gambe a terra, doccetta e flessibile, leve in metallo - Bronzo</t>
  </si>
  <si>
    <t>2VPTIME235CR</t>
  </si>
  <si>
    <t>Vip Time - Bath &amp; shower mixer with free standing legs, hose and handset, metal lever - Chrome</t>
  </si>
  <si>
    <t>Vip Time - Gruppo vasca con gambe a terra, doccetta e flessibile, leve in metallo - Cromo</t>
  </si>
  <si>
    <t>2VPTIME235NK</t>
  </si>
  <si>
    <t>Vip Time - Bath &amp; shower mixer with free standing legs, hose and handset, metal lever - Polished nickel</t>
  </si>
  <si>
    <t>Vip Time - Gruppo vasca con gambe a terra, doccetta e flessibile, leve in metallo - Nickel lucido</t>
  </si>
  <si>
    <t>2VPTIME235OT</t>
  </si>
  <si>
    <t xml:space="preserve">Vip Time - Bath &amp; shower mixer with free standing legs, hose and handset, metal lever - Light gold </t>
  </si>
  <si>
    <t xml:space="preserve">Vip Time - Gruppo vasca con gambe a terra, doccetta e flessibile, leve in metallo - Oro chiaro </t>
  </si>
  <si>
    <t>3VPTIME266BRNE</t>
  </si>
  <si>
    <t xml:space="preserve">Cut-off taps, wall mounted (pair) - Brass levers in black gloss finish (pvd) </t>
  </si>
  <si>
    <t>Vip Time - Cut-off taps, wall mounted (pair) - Brass levers in black gloss finish (pvd) - Bronze</t>
  </si>
  <si>
    <t>Vip Time - Rubinetti d’arresto a parete (paio) con leve in ottone in finitura lucida nera (pvd) - Bronzo</t>
  </si>
  <si>
    <t>3VPTIME266CRNE</t>
  </si>
  <si>
    <t>Vip Time - Cut-off taps, wall mounted (pair) - Brass levers in black gloss finish (pvd) - Chrome</t>
  </si>
  <si>
    <t>Vip Time - Rubinetti d’arresto a parete (paio) con leve in ottone in finitura lucida nera (pvd) - Cromo</t>
  </si>
  <si>
    <t>3VPTIME266NKNE</t>
  </si>
  <si>
    <t>Vip Time - Cut-off taps, wall mounted (pair) - Brass levers in black gloss finish (pvd) - Polished nickel</t>
  </si>
  <si>
    <t>Vip Time - Rubinetti d’arresto a parete (paio) con leve in ottone in finitura lucida nera (pvd) - Nickel lucido</t>
  </si>
  <si>
    <t>3VPTIME266OTNE</t>
  </si>
  <si>
    <t xml:space="preserve">Vip Time - Cut-off taps, wall mounted (pair) - Brass levers in black gloss finish (pvd) - Light gold </t>
  </si>
  <si>
    <t xml:space="preserve">Vip Time - Rubinetti d’arresto a parete (paio) con leve in ottone in finitura lucida nera (pvd) - Oro chiaro </t>
  </si>
  <si>
    <t>3VPTIME266BRBI</t>
  </si>
  <si>
    <t xml:space="preserve">Cut-off taps, wall mounted (pair), handles in white crystal </t>
  </si>
  <si>
    <t>Vip Time - Cut-off taps, wall mounted (pair), handles in white crystal - Bronze</t>
  </si>
  <si>
    <t>Vip Time - Rubinetti d’arresto a parete (paio) con leve in ottone in finitura bianca opaca - Bronzo</t>
  </si>
  <si>
    <t>3VPTIME266CRBI</t>
  </si>
  <si>
    <t xml:space="preserve">Cut-off taps, wall mounted (pair) - Brass levers with a matte white finish </t>
  </si>
  <si>
    <t>Vip Time - Cut-off taps, wall mounted (pair) - Brass levers with a matte white finish - Chrome</t>
  </si>
  <si>
    <t>Vip Time - Rubinetti d’arresto a parete (paio) con leve in ottone in finitura bianca opaca - Cromo</t>
  </si>
  <si>
    <t>3VPTIME266NKBI</t>
  </si>
  <si>
    <t>Vip Time - Cut-off taps, wall mounted (pair) - Brass levers with a matte white finish - Polished nickel</t>
  </si>
  <si>
    <t>Vip Time - Rubinetti d’arresto a parete (paio) con leve in ottone in finitura bianca opaca - Nickel lucido</t>
  </si>
  <si>
    <t>3VPTIME266OTBI</t>
  </si>
  <si>
    <t xml:space="preserve">Vip Time - Cut-off taps, wall mounted (pair) - Brass levers with a matte white finish - Light gold </t>
  </si>
  <si>
    <t xml:space="preserve">Vip Time - Rubinetti d’arresto a parete (paio) con leve in ottone in finitura bianca opaca - Oro chiaro </t>
  </si>
  <si>
    <t>2VPTIME266BR</t>
  </si>
  <si>
    <t xml:space="preserve">Cut-off taps, wall mounted (pair), metal lever </t>
  </si>
  <si>
    <t>Vip Time - Cut-off taps, wall mounted (pair), metal lever - Bronze</t>
  </si>
  <si>
    <t>Vip Time - Rubinetti d’arresto a parete (paio) con leve in metallo - Bronzo</t>
  </si>
  <si>
    <t>2VPTIME266CR</t>
  </si>
  <si>
    <t>Vip Time - Cut-off taps, wall mounted (pair), metal lever - Chrome</t>
  </si>
  <si>
    <t>Vip Time - Rubinetti d’arresto a parete (paio) con leve in metallo - Cromo</t>
  </si>
  <si>
    <t>2VPTIME266NK</t>
  </si>
  <si>
    <t>Vip Time - Cut-off taps, wall mounted (pair), metal lever - Polished nickel</t>
  </si>
  <si>
    <t>Vip Time - Rubinetti d’arresto a parete (paio) con leve in metallo - Nickel lucido</t>
  </si>
  <si>
    <t>2VPTIME266OT</t>
  </si>
  <si>
    <t xml:space="preserve">Vip Time - Cut-off taps, wall mounted (pair), metal lever - Light gold </t>
  </si>
  <si>
    <t xml:space="preserve">Vip Time - Rubinetti d’arresto a parete (paio) con leve in metallo - Oro chiaro </t>
  </si>
  <si>
    <t>UTWR700BR</t>
  </si>
  <si>
    <t>White Rose</t>
  </si>
  <si>
    <t>White Rose - 3 hole basin set with pop-up waste - Bronze</t>
  </si>
  <si>
    <t>White Rose - Gruppo lavabo 3 fori con saltarello - Bronzo</t>
  </si>
  <si>
    <t>UTWR700CR</t>
  </si>
  <si>
    <t>White Rose - 3 hole basin set with pop-up waste - Chrome</t>
  </si>
  <si>
    <t>White Rose - Gruppo lavabo 3 fori con saltarello - Cromo</t>
  </si>
  <si>
    <t>UTWR700NK</t>
  </si>
  <si>
    <t>White Rose - 3 hole basin set with pop-up waste - Polished nickel</t>
  </si>
  <si>
    <t>White Rose - Gruppo lavabo 3 fori con saltarello - Nickel lucido</t>
  </si>
  <si>
    <t>UTWR700</t>
  </si>
  <si>
    <t xml:space="preserve">White Rose - 3 hole basin set with pop-up waste - Light gold </t>
  </si>
  <si>
    <t xml:space="preserve">White Rose - Gruppo lavabo 3 fori con saltarello - Oro chiaro </t>
  </si>
  <si>
    <t>UTWR712BR</t>
  </si>
  <si>
    <t xml:space="preserve">3 hole bidet set with pop-up waste </t>
  </si>
  <si>
    <t>White Rose - 3 hole bidet set with pop-up waste - Bronze</t>
  </si>
  <si>
    <t>White Rose - Batteria bidet 3 fori con saltarello - Bronzo</t>
  </si>
  <si>
    <t>UTWR712CR</t>
  </si>
  <si>
    <t>White Rose - 3 hole bidet set with pop-up waste - Chrome</t>
  </si>
  <si>
    <t>White Rose - Batteria bidet 3 fori con saltarello - Cromo</t>
  </si>
  <si>
    <t>UTWR712NK</t>
  </si>
  <si>
    <t>White Rose - 3 hole bidet set with pop-up waste - Polished nickel</t>
  </si>
  <si>
    <t>White Rose - Batteria bidet 3 fori con saltarello - Nickel lucido</t>
  </si>
  <si>
    <t>UTWR712</t>
  </si>
  <si>
    <t xml:space="preserve">White Rose - 3 hole bidet set with pop-up waste - Light gold </t>
  </si>
  <si>
    <t xml:space="preserve">White Rose - Batteria bidet 3 fori con saltarello - Oro chiaro </t>
  </si>
  <si>
    <t>UTWR700ABR</t>
  </si>
  <si>
    <t xml:space="preserve">3 hole basin set with pop-up waste and longer spout </t>
  </si>
  <si>
    <t>White Rose - 3 hole basin set with pop-up waste and longer spout - Bronze</t>
  </si>
  <si>
    <t>White Rose - Gruppo lavabo 3 fori con saltarello e bocca di erogazione alta - Bronzo</t>
  </si>
  <si>
    <t>UTWR700ACR</t>
  </si>
  <si>
    <t>White Rose - 3 hole basin set with pop-up waste and longer spout - Chrome</t>
  </si>
  <si>
    <t>White Rose - Gruppo lavabo 3 fori con saltarello e bocca di erogazione alta - Cromo</t>
  </si>
  <si>
    <t>UTWR700ANK</t>
  </si>
  <si>
    <t>White Rose - 3 hole basin set with pop-up waste and longer spout - Polished nickel</t>
  </si>
  <si>
    <t>White Rose - Gruppo lavabo 3 fori con saltarello e bocca di erogazione alta - Nickel lucido</t>
  </si>
  <si>
    <t>UTWR700A</t>
  </si>
  <si>
    <t xml:space="preserve">White Rose - 3 hole basin set with pop-up waste and longer spout - Light gold </t>
  </si>
  <si>
    <t xml:space="preserve">White Rose - Gruppo lavabo 3 fori con saltarello e bocca di erogazione alta - Oro chiaro </t>
  </si>
  <si>
    <t>UTWR710BR</t>
  </si>
  <si>
    <t>White Rose - 1 hole basin set with pop-up waste - Bronze</t>
  </si>
  <si>
    <t>White Rose - Gruppo lavabo 1 foro con saltarello - Bronzo</t>
  </si>
  <si>
    <t>UTWR710CR</t>
  </si>
  <si>
    <t>White Rose - 1 hole basin set with pop-up waste - Chrome</t>
  </si>
  <si>
    <t>White Rose - Gruppo lavabo 1 foro con saltarello - Cromo</t>
  </si>
  <si>
    <t>UTWR710NK</t>
  </si>
  <si>
    <t>White Rose - 1 hole basin set with pop-up waste - Polished nickel</t>
  </si>
  <si>
    <t>White Rose - Gruppo lavabo 1 foro con saltarello - Nickel lucido</t>
  </si>
  <si>
    <t>UTWR710</t>
  </si>
  <si>
    <t xml:space="preserve">White Rose - 1 hole basin set with pop-up waste - Light gold </t>
  </si>
  <si>
    <t xml:space="preserve">White Rose - Gruppo lavabo 1 foro con saltarello - Oro chiaro </t>
  </si>
  <si>
    <t>UTWR720BR</t>
  </si>
  <si>
    <t>White Rose - 1 hole bidet set with pop-up waste - Bronze</t>
  </si>
  <si>
    <t>White Rose - Batteria bidet 1 foro con saltarello - Bronzo</t>
  </si>
  <si>
    <t>UTWR720CR</t>
  </si>
  <si>
    <t>White Rose - 1 hole bidet set with pop-up waste - Chrome</t>
  </si>
  <si>
    <t>White Rose - Batteria bidet 1 foro con saltarello - Cromo</t>
  </si>
  <si>
    <t>UTWR720NK</t>
  </si>
  <si>
    <t>White Rose - 1 hole bidet set with pop-up waste - Polished nickel</t>
  </si>
  <si>
    <t>White Rose - Batteria bidet 1 foro con saltarello - Nickel lucido</t>
  </si>
  <si>
    <t>UTWR720</t>
  </si>
  <si>
    <t xml:space="preserve">White Rose - 1 hole bidet set with pop-up waste - Light gold </t>
  </si>
  <si>
    <t xml:space="preserve">White Rose - Batteria bidet 1 foro con saltarello - Oro chiaro </t>
  </si>
  <si>
    <t>UTWR733BR</t>
  </si>
  <si>
    <t xml:space="preserve">Bath shower mixer - Wall mounted with hose and handset </t>
  </si>
  <si>
    <t>White Rose - Bath shower mixer - Wall mounted with hose and handset - Bronze</t>
  </si>
  <si>
    <t>White Rose - Gruppo vasca a muro con doccetta e flessibile - Bronzo</t>
  </si>
  <si>
    <t>UTWR733CR</t>
  </si>
  <si>
    <t>White Rose - Bath shower mixer - Wall mounted with hose and handset - Chrome</t>
  </si>
  <si>
    <t>White Rose - Gruppo vasca a muro con doccetta e flessibile - Cromo</t>
  </si>
  <si>
    <t>UTWR733NK</t>
  </si>
  <si>
    <t>White Rose - Bath shower mixer - Wall mounted with hose and handset - Polished nickel</t>
  </si>
  <si>
    <t>White Rose - Gruppo vasca a muro con doccetta e flessibile - Nickel lucido</t>
  </si>
  <si>
    <t>UTWR733</t>
  </si>
  <si>
    <t xml:space="preserve">White Rose - Bath shower mixer - Wall mounted with hose and handset - Light gold </t>
  </si>
  <si>
    <t xml:space="preserve">White Rose - Gruppo vasca a muro con doccetta e flessibile - Oro chiaro </t>
  </si>
  <si>
    <t>UTWR733/BBR</t>
  </si>
  <si>
    <t xml:space="preserve">Bath and shower mixer - Deck mounted with hose and handset </t>
  </si>
  <si>
    <t>White Rose - Bath and shower mixer - Deck mounted with hose and handset - Bronze</t>
  </si>
  <si>
    <t>White Rose - Gruppo vasca per montaggio bordovasca con doccetta e flessibile - Bronzo</t>
  </si>
  <si>
    <t>UTWR733/BCR</t>
  </si>
  <si>
    <t>White Rose - Bath and shower mixer - Deck mounted with hose and handset - Chrome</t>
  </si>
  <si>
    <t>White Rose - Gruppo vasca per montaggio bordovasca con doccetta e flessibile - Cromo</t>
  </si>
  <si>
    <t>UTAWR733/BNK</t>
  </si>
  <si>
    <t>White Rose - Bath and shower mixer - Deck mounted with hose and handset - Polished nickel</t>
  </si>
  <si>
    <t>White Rose - Gruppo vasca per montaggio bordovasca con doccetta e flessibile - Nickel lucido</t>
  </si>
  <si>
    <t>UTWR733/BOT</t>
  </si>
  <si>
    <t xml:space="preserve">White Rose - Bath and shower mixer - Deck mounted with hose and handset - Light gold </t>
  </si>
  <si>
    <t xml:space="preserve">White Rose - Gruppo vasca per montaggio bordovasca con doccetta e flessibile - Oro chiaro </t>
  </si>
  <si>
    <t>UTWR721BR</t>
  </si>
  <si>
    <t>White Rose - Single flow spout, wall mounted - Bronze</t>
  </si>
  <si>
    <t>White Rose - Bocca d’erogazione singola a parete - Bronzo</t>
  </si>
  <si>
    <t>cm L: 6 x H: 10 D: 19,8</t>
  </si>
  <si>
    <t>L: 2 1/3" x H: 4" D: 7 4/5"</t>
  </si>
  <si>
    <t>UTWR721CR</t>
  </si>
  <si>
    <t>White Rose - Single flow spout, wall mounted - Chrome</t>
  </si>
  <si>
    <t>White Rose - Bocca d’erogazione singola a parete - Cromo</t>
  </si>
  <si>
    <t>UTWR721NK</t>
  </si>
  <si>
    <t>White Rose - Single flow spout, wall mounted - Polished nickel</t>
  </si>
  <si>
    <t>White Rose - Bocca d’erogazione singola a parete - Nickel lucido</t>
  </si>
  <si>
    <t>UTWR721OT</t>
  </si>
  <si>
    <t xml:space="preserve">White Rose - Single flow spout, wall mounted - Light gold </t>
  </si>
  <si>
    <t xml:space="preserve">White Rose - Bocca d’erogazione singola a parete - Oro chiaro </t>
  </si>
  <si>
    <t>UTWR766BR/C</t>
  </si>
  <si>
    <t>White Rose - Cold cut-off tap, wall mounted  - Bronze</t>
  </si>
  <si>
    <t>White Rose - Rubinetto d’arresto a parete Cold - Bronzo</t>
  </si>
  <si>
    <t>UTWR766CR/C</t>
  </si>
  <si>
    <t>White Rose - Cold cut-off tap, wall mounted  - Chrome</t>
  </si>
  <si>
    <t>White Rose - Rubinetto d’arresto a parete Cold - Cromo</t>
  </si>
  <si>
    <t>UTWR766NK/C</t>
  </si>
  <si>
    <t>White Rose - Cold cut-off tap, wall mounted  - Polished nickel</t>
  </si>
  <si>
    <t>White Rose - Rubinetto d’arresto a parete Cold - Nickel lucido</t>
  </si>
  <si>
    <t>UTWR766/C</t>
  </si>
  <si>
    <t xml:space="preserve">White Rose - Cold cut-off tap, wall mounted  - Light gold </t>
  </si>
  <si>
    <t xml:space="preserve">White Rose - Rubinetto d’arresto a parete Cold - Oro chiaro </t>
  </si>
  <si>
    <t>UTWR766BR/H</t>
  </si>
  <si>
    <t>White Rose - Hot cut-off tap, wall mounted  - Bronze</t>
  </si>
  <si>
    <t>White Rose - Rubinetto d’arresto a parete Hot - Bronzo</t>
  </si>
  <si>
    <t>UTWR766CR/H</t>
  </si>
  <si>
    <t>White Rose - Hot cut-off tap, wall mounted  - Chrome</t>
  </si>
  <si>
    <t>White Rose - Rubinetto d’arresto a parete Hot - Cromo</t>
  </si>
  <si>
    <t>UTWR766NK/H</t>
  </si>
  <si>
    <t>White Rose - Hot cut-off tap, wall mounted  - Polished nickel</t>
  </si>
  <si>
    <t>White Rose - Rubinetto d’arresto a parete Hot - Nickel lucido</t>
  </si>
  <si>
    <t>UTWR766/H</t>
  </si>
  <si>
    <t xml:space="preserve">White Rose - Hot cut-off tap, wall mounted  - Light gold </t>
  </si>
  <si>
    <t xml:space="preserve">White Rose - Rubinetto d’arresto a parete Hot - Oro chiaro </t>
  </si>
  <si>
    <t>UTWR766BR/N</t>
  </si>
  <si>
    <t xml:space="preserve">Blank cut-off tap, wall mounted </t>
  </si>
  <si>
    <t>White Rose - Blank cut-off tap, wall mounted  - Bronze</t>
  </si>
  <si>
    <t>White Rose - Rubinetto d’arresto a parete Neutro - Bronzo</t>
  </si>
  <si>
    <t>UTWR766CR/N</t>
  </si>
  <si>
    <t>White Rose - Blank cut-off tap, wall mounted  - Chrome</t>
  </si>
  <si>
    <t>White Rose - Rubinetto d’arresto a parete Neutro - Cromo</t>
  </si>
  <si>
    <t>UTWR766NK/N</t>
  </si>
  <si>
    <t>White Rose - Blank cut-off tap, wall mounted  - Polished nickel</t>
  </si>
  <si>
    <t>White Rose - Rubinetto d’arresto a parete Neutro - Nickel lucido</t>
  </si>
  <si>
    <t>UTWR766/N</t>
  </si>
  <si>
    <t xml:space="preserve">White Rose - Blank cut-off tap, wall mounted  - Light gold </t>
  </si>
  <si>
    <t xml:space="preserve">White Rose - Rubinetto d’arresto a parete Neutro - Oro chiaro </t>
  </si>
  <si>
    <t>MARF79BRBD</t>
  </si>
  <si>
    <t>Black Dandy - Recessed thermostatic mixer with two way diverter - Bronze</t>
  </si>
  <si>
    <t>Black Dandy - Miscelatore termostatico a 2 vie da incasso - Bronzo</t>
  </si>
  <si>
    <t>L: 6 5/7” x H: 14 1/3” x D: 3 5/7”</t>
  </si>
  <si>
    <t>MARF79CRBD</t>
  </si>
  <si>
    <t>Black Dandy - Recessed thermostatic mixer with two way diverter - Chrome</t>
  </si>
  <si>
    <t>Black Dandy - Miscelatore termostatico a 2 vie da incasso - Cromo</t>
  </si>
  <si>
    <t>MARF79NKBD</t>
  </si>
  <si>
    <t>Black Dandy - Recessed thermostatic mixer with two way diverter - Polished nickel</t>
  </si>
  <si>
    <t>Black Dandy - Miscelatore termostatico a 2 vie da incasso - Nickel lucido</t>
  </si>
  <si>
    <t>MARF79OTBD</t>
  </si>
  <si>
    <t>Black Dandy - Recessed thermostatic mixer with two way diverter - Light gold</t>
  </si>
  <si>
    <t>Black Dandy - Miscelatore termostatico a 2 vie da incasso - Oro chiaro</t>
  </si>
  <si>
    <t>MARF79BR</t>
  </si>
  <si>
    <t>Coventry | Dandy</t>
  </si>
  <si>
    <t>Coventry | Dandy - Recessed thermostatic mixer with two way diverter - Bronze</t>
  </si>
  <si>
    <t>Coventry | Dandy - Miscelatore termostatico a 2 vie da incasso - Bronzo</t>
  </si>
  <si>
    <t>MARF79CR</t>
  </si>
  <si>
    <t xml:space="preserve">Recessed thermostatic mixer with two way diverter </t>
  </si>
  <si>
    <t>Recessed thermostatic mixer with two way diverter - Chrome</t>
  </si>
  <si>
    <t>Coventry | Dandy - Miscelatore termostatico a 2 vie da incasso - Cromo</t>
  </si>
  <si>
    <t>MARF79NK</t>
  </si>
  <si>
    <t>Recessed thermostatic mixer with two way diverter - Polished nickel</t>
  </si>
  <si>
    <t>Coventry | Dandy - Miscelatore termostatico a 2 vie da incasso - Nickel lucido</t>
  </si>
  <si>
    <t>MARF79OT</t>
  </si>
  <si>
    <t>Recessed thermostatic mixer with two way diverter - Light gold</t>
  </si>
  <si>
    <t>Coventry | Dandy - Miscelatore termostatico a 2 vie da incasso - Oro chiaro</t>
  </si>
  <si>
    <t>BLD79BR</t>
  </si>
  <si>
    <t>Black Diamond  - Recessed thermostatic mixer with two way diverter - Bronze</t>
  </si>
  <si>
    <t>Black Diamond - Miscelatore termostatico a 2 vie da incasso - Bronzo</t>
  </si>
  <si>
    <t>BLD79CR</t>
  </si>
  <si>
    <t>Black Diamond - Recessed thermostatic mixer with two way diverter - Chrome</t>
  </si>
  <si>
    <t>Black Diamond - Miscelatore termostatico a 2 vie da incasso - Cromo</t>
  </si>
  <si>
    <t>BLD79NK</t>
  </si>
  <si>
    <t>Black Diamond - Recessed thermostatic mixer with two way diverter - Polished nickel</t>
  </si>
  <si>
    <t>Black Diamond - Miscelatore termostatico a 2 vie da incasso - Nickel lucido</t>
  </si>
  <si>
    <t>BLD79OT</t>
  </si>
  <si>
    <t>Black Diamond - Recessed thermostatic mixer with two way diverter - Light gold</t>
  </si>
  <si>
    <t>Black Diamond - Miscelatore termostatico a 2 vie da incasso - Oro chiaro</t>
  </si>
  <si>
    <t>HUF94BR</t>
  </si>
  <si>
    <t>Recessed thermostatic mixer with two way diverter - Bronze</t>
  </si>
  <si>
    <t>Miscelatore termostatico a 2 vie da incasso - Bronzo</t>
  </si>
  <si>
    <t>cm L: 18,6 x H: 21,5 D: 14,1</t>
  </si>
  <si>
    <t>L: 7 3/8” x H: 8 1/2 D: 5 1/2”</t>
  </si>
  <si>
    <t>For assembly combine with cut-of tap</t>
  </si>
  <si>
    <t>HUF94CR</t>
  </si>
  <si>
    <t>Recessed shower thermostatic mixer - Chrome</t>
  </si>
  <si>
    <t>Miscelatore termostatico a 2 vie da incasso - Cromo</t>
  </si>
  <si>
    <t>HUF94NKS</t>
  </si>
  <si>
    <t>Recessed shower thermostatic mixer - Polished nickel</t>
  </si>
  <si>
    <t>Miscelatore termostatico a 2 vie da incasso - Nickel lucido</t>
  </si>
  <si>
    <t>HUF94NK_PVD</t>
  </si>
  <si>
    <t>Recessed shower thermostatic mixer - Polished nickel- PVD</t>
  </si>
  <si>
    <t>Miscelatore termostatico a 2 vie da incasso - Nickel lucido - PVD</t>
  </si>
  <si>
    <t>HUF94</t>
  </si>
  <si>
    <t>Recessed shower thermostatic mixer - Light gold</t>
  </si>
  <si>
    <t>Miscelatore termostatico a 2 vie da incasso - Oro chiaro</t>
  </si>
  <si>
    <t>HUF94OT_PVD</t>
  </si>
  <si>
    <t>Recessed shower thermostatic mixer - Light gold - PVD</t>
  </si>
  <si>
    <t>Miscelatore termostatico a 2 vie da incasso - Oro chiaro - PVD</t>
  </si>
  <si>
    <t>2TIME248BR</t>
  </si>
  <si>
    <t>Recessed thermostatic mixer for shower</t>
  </si>
  <si>
    <t>Time - Recessed thermostatic mixer for shower - Bronze</t>
  </si>
  <si>
    <t>Time - Miscelatore termostatico per doccia da incasso - Bronzo</t>
  </si>
  <si>
    <t>cm L: 30 x H: 17,5 x D: 8,5</t>
  </si>
  <si>
    <t>L: 11 4/5” x H: 6 8/9” x D: 3 1/3”</t>
  </si>
  <si>
    <t>2TIME248CR</t>
  </si>
  <si>
    <t>Time - Recessed thermostatic mixer for shower - Chrome</t>
  </si>
  <si>
    <t>Time - Miscelatore termostatico per doccia da incasso - Cromo</t>
  </si>
  <si>
    <t>2TIME248NKL</t>
  </si>
  <si>
    <t>Time - Recessed thermostatic mixer for shower - Polished nickel</t>
  </si>
  <si>
    <t>Time - Miscelatore termostatico per doccia da incasso - Nickel lucido</t>
  </si>
  <si>
    <t>2TIME248OT</t>
  </si>
  <si>
    <t>Time - Recessed thermostatic mixer for shower - Light gold</t>
  </si>
  <si>
    <t>Time - Miscelatore termostatico per doccia da incasso - Oro chiaro</t>
  </si>
  <si>
    <t>2TIME249BR</t>
  </si>
  <si>
    <t>Time - Recessed thermostatic mixer with two way diverter - Bronze</t>
  </si>
  <si>
    <t>Time - Miscelatore termostatico a 2 vie da incasso - Bronzo</t>
  </si>
  <si>
    <t>2TIME249CR</t>
  </si>
  <si>
    <t>Time - Recessed thermostatic mixer with two way diverter - Chrome</t>
  </si>
  <si>
    <t>Time - Miscelatore termostatico a 2 vie da incasso - Cromo</t>
  </si>
  <si>
    <t>2TIME249NK</t>
  </si>
  <si>
    <t>Time - Recessed thermostatic mixer with two way diverter - Polished nickel</t>
  </si>
  <si>
    <t>Time - Miscelatore termostatico a 2 vie da incasso - Nickel lucido</t>
  </si>
  <si>
    <t>2TIME249NK_PVD</t>
  </si>
  <si>
    <t>Time - Recessed thermostatic mixer with two way diverter - Polished nickel - PVD</t>
  </si>
  <si>
    <t>Time - Miscelatore termostatico a 2 vie da incasso - Nickel lucido - PVD</t>
  </si>
  <si>
    <t>2TIME249OT</t>
  </si>
  <si>
    <t>Time - Recessed thermostatic mixer with two way diverter - Light gold</t>
  </si>
  <si>
    <t>Time - Miscelatore termostatico a 2 vie da incasso - Oro chiaro</t>
  </si>
  <si>
    <t>2TIME249OT_PVD</t>
  </si>
  <si>
    <t>Time - Recessed thermostatic mixer with two way diverter - Light gold - PVD</t>
  </si>
  <si>
    <t>Time - Miscelatore termostatico a 2 vie da incasso - Oro chiaro - PVD</t>
  </si>
  <si>
    <t>MNH4701BR</t>
  </si>
  <si>
    <t>Thermostatic mixer (recessed) 1 outlet</t>
  </si>
  <si>
    <t>Manhattan - Thermostatic mixer (recessed) 1 outlet - Bronze</t>
  </si>
  <si>
    <t>Manhattan - Miscelatore termostatico (da incasso) a 1 uscita - Bronzo</t>
  </si>
  <si>
    <t>cm L: 23 x H: 23,5 x D: 11,1</t>
  </si>
  <si>
    <t>L: 9” x H: 9 1/4” x D: 4 3/8”</t>
  </si>
  <si>
    <t>MNH4702BR</t>
  </si>
  <si>
    <t>Thermostatic mixer (recessed) 2 outlets</t>
  </si>
  <si>
    <t>Manhattan - Thermostatic mixer (recessed) 2 outlets - Bronze</t>
  </si>
  <si>
    <t>Manhattan - Miscelatore termostatico (da incasso) a 2 uscite - Bronzo</t>
  </si>
  <si>
    <t>MNH4701CR</t>
  </si>
  <si>
    <t>Manhattan - Thermostatic mixer (recessed) 1 outlet - Chrome</t>
  </si>
  <si>
    <t>Manhattan - Miscelatore termostatico (da incasso) a 1 uscita - Cromo</t>
  </si>
  <si>
    <t>MNH4702CR</t>
  </si>
  <si>
    <t>Manhattan - Thermostatic mixer (recessed) 2 outlets - Chrome</t>
  </si>
  <si>
    <t>Manhattan - Miscelatore termostatico (da incasso) a 2 uscite - Cromo</t>
  </si>
  <si>
    <t>MNH4701NK</t>
  </si>
  <si>
    <t>Manhattan - Thermostatic mixer (recessed) 1 outlet - Polished nickel</t>
  </si>
  <si>
    <t>Manhattan - Miscelatore termostatico (da incasso) a 1 uscita - Nickel lucido</t>
  </si>
  <si>
    <t>MNH4702NK</t>
  </si>
  <si>
    <t>Manhattan - Thermostatic mixer (recessed) 2 outlets - Polished nickel</t>
  </si>
  <si>
    <t>Manhattan - Miscelatore termostatico (da incasso) a 2 uscite - Nickel lucido</t>
  </si>
  <si>
    <t>MNH4701OT</t>
  </si>
  <si>
    <t>Manhattan - Thermostatic mixer (recessed) 1 outlet - Light gold</t>
  </si>
  <si>
    <t>Manhattan - Miscelatore termostatico (da incasso) a 1 uscita - Oro chiaro</t>
  </si>
  <si>
    <t>MNH4702OT</t>
  </si>
  <si>
    <t>Manhattan - Thermostatic mixer (recessed) 2 outlets - Light gold</t>
  </si>
  <si>
    <t>Manhattan - Miscelatore termostatico (da incasso) a 2 uscite - Oro chiaro</t>
  </si>
  <si>
    <t>MNH455BR</t>
  </si>
  <si>
    <t>Manhattan - Freestanding bath mixer with hand shower and flexible hose - Bronze</t>
  </si>
  <si>
    <t>Manhattan - Gruppo vasca con gambe a terra, doccetta e flessibile - Bronzo</t>
  </si>
  <si>
    <t>MNH455CR</t>
  </si>
  <si>
    <t>Manhattan - Freestanding bath mixer with hand shower and flexible hose - Chrome</t>
  </si>
  <si>
    <t>Manhattan - Gruppo vasca con gambe a terra, doccetta e flessibile - Cromo</t>
  </si>
  <si>
    <t>MNH455NK</t>
  </si>
  <si>
    <t>Manhattan - Freestanding bath mixer with hand shower and flexible hose - Polished Nickel</t>
  </si>
  <si>
    <t>Manhattan - Gruppo vasca con gambe a terra, doccetta e flessibile - Nickel lucido</t>
  </si>
  <si>
    <t>MNH455OT</t>
  </si>
  <si>
    <t>Manhattan - Freestanding bath mixer with hand shower and flexible hose - Light gold</t>
  </si>
  <si>
    <t xml:space="preserve">Manhattan - Gruppo vasca con gambe a terra, doccetta e flessibile - Oro chiaro </t>
  </si>
  <si>
    <t>HUF84BR</t>
  </si>
  <si>
    <t>External shower thermostatic mixer</t>
  </si>
  <si>
    <t>External shower thermostatic mixer - Bronze</t>
  </si>
  <si>
    <t>Gruppo doccia miscelatore termostatico esterno - Bronzo</t>
  </si>
  <si>
    <t>cm L: 17,3 x H: 19,7 x D: 13,2</t>
  </si>
  <si>
    <t>L: 6 4/5” x H: 7 3/4” x D: 5 1/5”</t>
  </si>
  <si>
    <t>AQK3|AQK320|MARK318|MARK3182|MARK3183</t>
  </si>
  <si>
    <t>HUF84CR</t>
  </si>
  <si>
    <t>External shower thermostatic mixer - Chrome</t>
  </si>
  <si>
    <t>Gruppo doccia miscelatore termostatico esterno - Cromo</t>
  </si>
  <si>
    <t>HUF84NK</t>
  </si>
  <si>
    <t>External shower thermostatic mixer - Polished nickel</t>
  </si>
  <si>
    <t>Gruppo doccia miscelatore termostatico esterno - Nickel lucido</t>
  </si>
  <si>
    <t>HUF84</t>
  </si>
  <si>
    <t>External shower thermostatic mixer - Light gold</t>
  </si>
  <si>
    <t>Gruppo doccia miscelatore termostatico esterno - Oro chiaro</t>
  </si>
  <si>
    <t>MARM74BRBD</t>
  </si>
  <si>
    <t>cm L: 20 x H: 20 x D: 15,5</t>
  </si>
  <si>
    <t>L: 7 7/8” x H: 7 7/8” x D: 6 1/9”</t>
  </si>
  <si>
    <t>MARK318|MARK3182|MARK3183</t>
  </si>
  <si>
    <t>MARM74CRBD</t>
  </si>
  <si>
    <t>MARM74NKBD</t>
  </si>
  <si>
    <t>MARM74BD</t>
  </si>
  <si>
    <t>MARF60BR</t>
  </si>
  <si>
    <t xml:space="preserve">Thermostatic mixer for bath and shower </t>
  </si>
  <si>
    <t>Thermostatic mixer for bath and shower  - Bronze</t>
  </si>
  <si>
    <t>Miscelatore termostatico per vasca e doccia - Bronzo</t>
  </si>
  <si>
    <t>cm L: 20 x H: 36,9 x D: 15,5</t>
  </si>
  <si>
    <t>L: 7 7/8” x H: 14 1/2” x D: 6 1/9”</t>
  </si>
  <si>
    <t>MARF60CR</t>
  </si>
  <si>
    <t>Thermostatic mixer for bath and shower - Chrome</t>
  </si>
  <si>
    <t>Miscelatore termostatico per vasca e doccia - Cromo</t>
  </si>
  <si>
    <t>MARF60NKS</t>
  </si>
  <si>
    <t>Thermostatic mixer for bath and shower - Polished nickel</t>
  </si>
  <si>
    <t>Miscelatore termostatico per vasca e doccia - Nickel lucido</t>
  </si>
  <si>
    <t>MARF60</t>
  </si>
  <si>
    <t>Thermostatic mixer for bath and shower - Light gold</t>
  </si>
  <si>
    <t>Miscelatore termostatico per vasca e doccia - Oro chiaro</t>
  </si>
  <si>
    <t>MARM74BR</t>
  </si>
  <si>
    <t>MARM74CR</t>
  </si>
  <si>
    <t>Thermostatic shower mixer  - Chrome</t>
  </si>
  <si>
    <t>MARM74NKS</t>
  </si>
  <si>
    <t>Thermostatic shower mixer  - Polished nickel</t>
  </si>
  <si>
    <t>MARM74</t>
  </si>
  <si>
    <t>Thermostatic shower mixer  - Light gold</t>
  </si>
  <si>
    <t>DE348COVBR</t>
  </si>
  <si>
    <t xml:space="preserve">Mixer for shower with 3 cut-off taps, wall mounted  </t>
  </si>
  <si>
    <t>Coventry - Mixer for shower with 3 cut-off taps, wall mounted   - Bronze</t>
  </si>
  <si>
    <t>Coventry - Miscelatore per doccia con 3 rubinetti d’arresto - Bronzo</t>
  </si>
  <si>
    <t>cm L: 23 x H: 28 x D: 9,5/11,7</t>
  </si>
  <si>
    <t>L: 9” x H: 11” x D: 3 3/4”</t>
  </si>
  <si>
    <t>DE348COVCR</t>
  </si>
  <si>
    <t>Coventry - Mixer for shower with 3 cut-off taps, wall mounted  - Chrome</t>
  </si>
  <si>
    <t>Coventry - Miscelatore per doccia con 3 rubinetti d’arresto - Cromo</t>
  </si>
  <si>
    <t>DE348COVNKL</t>
  </si>
  <si>
    <t>Coventry - Mixer for shower with 3 cut-off taps, wall mounted  - Polished nickel</t>
  </si>
  <si>
    <t>Coventry - Miscelatore per doccia con 3 rubinetti d’arresto - Nickel lucido</t>
  </si>
  <si>
    <t>DE348COVOT</t>
  </si>
  <si>
    <t>Coventry - Mixer for shower with 3 cut-off taps, wall mounted  - Light gold</t>
  </si>
  <si>
    <t>Coventry - Miscelatore per doccia con 3 rubinetti d’arresto - Oro chiaro</t>
  </si>
  <si>
    <t>MARD72BR</t>
  </si>
  <si>
    <t xml:space="preserve">Ceramic disc shower mixer  </t>
  </si>
  <si>
    <t>Ceramic disc shower mixer   - Bronze</t>
  </si>
  <si>
    <t>Miscelatore a disco ceramico - Bronzo</t>
  </si>
  <si>
    <t>cm L: 11,6 x H: 17,3 x D: 7,5/8,9| cm L: 20 x H: 1 5 , 3 x D: 14</t>
  </si>
  <si>
    <t>L: 4 4/7” x H: 6 4/5” x D: 3 - 3 1/2” | L: 7 7/8” x H: 6” x D: 5 1/2”</t>
  </si>
  <si>
    <t>MARD72CR</t>
  </si>
  <si>
    <t>Ceramic disc shower mixer  - Chrome</t>
  </si>
  <si>
    <t>Miscelatore a disco ceramico - Cromo</t>
  </si>
  <si>
    <t>MARD72NKS</t>
  </si>
  <si>
    <t>Ceramic disc shower mixer  - Polished nickel</t>
  </si>
  <si>
    <t>Miscelatore a disco ceramico - Nickel lucido</t>
  </si>
  <si>
    <t>Ceramic disc shower mixer  - Light gold</t>
  </si>
  <si>
    <t>Miscelatore a disco ceramico - Oro chiaro</t>
  </si>
  <si>
    <t>DD80BR</t>
  </si>
  <si>
    <t xml:space="preserve">Recessed thermostatic mixer with two way diverter  </t>
  </si>
  <si>
    <t>Recessed thermostatic mixer with two way diverter   - Bronze</t>
  </si>
  <si>
    <t>cm L: 17 x H: 24,5 x D: 9,2</t>
  </si>
  <si>
    <t>L: 6 5/7” x H: 9 5/8” x D: 3 5/8”</t>
  </si>
  <si>
    <t>DD80CR</t>
  </si>
  <si>
    <t>Recessed thermostatic mixer with two way diverter  - Chrome</t>
  </si>
  <si>
    <t>DD80NK</t>
  </si>
  <si>
    <t>Recessed thermostatic mixer with two way diverter  - Polished nickel</t>
  </si>
  <si>
    <t>DD80OT</t>
  </si>
  <si>
    <t>Recessed thermostatic mixer with two way diverter  - Light gold</t>
  </si>
  <si>
    <t>MARD63OR</t>
  </si>
  <si>
    <t>Rose gold</t>
  </si>
  <si>
    <t xml:space="preserve">Soap holder for external tube  </t>
  </si>
  <si>
    <t>Soap holder for external tube   - Rose gold</t>
  </si>
  <si>
    <t>Portasapone per tubo esterno doccia - Oro rosa</t>
  </si>
  <si>
    <t>cm L: 13,1 x H: 3,7 x D: 12,7</t>
  </si>
  <si>
    <t>MARK2BR</t>
  </si>
  <si>
    <t xml:space="preserve">Track with shower and hose  </t>
  </si>
  <si>
    <t>Track with shower and hose   - Bronze</t>
  </si>
  <si>
    <t>Binario con doccetta e flessibile - Bronzo</t>
  </si>
  <si>
    <t>cm L: 10 x H: 54,6 x D: 33,8</t>
  </si>
  <si>
    <t>L: 3 8/9” x H: 21 1/2” x D: 13 2/7”</t>
  </si>
  <si>
    <t>UTCI439</t>
  </si>
  <si>
    <t>MARK2CR</t>
  </si>
  <si>
    <t>Track with shower and hose  - Chrome</t>
  </si>
  <si>
    <t>Binario con doccetta e flessibile - Cromo</t>
  </si>
  <si>
    <t>MARK2NKS</t>
  </si>
  <si>
    <t>Track with shower and hose  - Polished nickel</t>
  </si>
  <si>
    <t>Binario con doccetta e flessibile - Nickel lucido</t>
  </si>
  <si>
    <t>MARK2</t>
  </si>
  <si>
    <t>Track with shower and hose  - Light gold</t>
  </si>
  <si>
    <t>Binario con doccetta e flessibile - Oro chiaro</t>
  </si>
  <si>
    <t>MARK618BRBD</t>
  </si>
  <si>
    <t xml:space="preserve">Diverter for tube with handset and handset cradle  </t>
  </si>
  <si>
    <t>Diverter for tube with handset and handset cradle   - Bronze</t>
  </si>
  <si>
    <t>Deviatore su tubo esterno con doccetta e forcella - Bronzo</t>
  </si>
  <si>
    <t>cm L: 25,5 x H: 12 x D: 11,7</t>
  </si>
  <si>
    <t>L: 10” x H: 4 5/7” x D: 4 3/5”</t>
  </si>
  <si>
    <t>MARK618CRBD</t>
  </si>
  <si>
    <t>Diverter for tube with handset and handset cradle  - Chrome</t>
  </si>
  <si>
    <t>Deviatore su tubo esterno con doccetta e forcella - Cromo</t>
  </si>
  <si>
    <t>MARK618NKSBD</t>
  </si>
  <si>
    <t>Diverter for tube with handset and handset cradle  - Polished nickel</t>
  </si>
  <si>
    <t>Deviatore su tubo esterno con doccetta e forcella - Nickel lucido</t>
  </si>
  <si>
    <t>MARK618BD</t>
  </si>
  <si>
    <t>Diverter for tube with handset and handset cradle  - Light gold</t>
  </si>
  <si>
    <t>Deviatore su tubo esterno con doccetta e forcella - Oro chiaro</t>
  </si>
  <si>
    <t>MARK618BR</t>
  </si>
  <si>
    <t>MARK618CR</t>
  </si>
  <si>
    <t>MARK618NKS</t>
  </si>
  <si>
    <t>MARK618</t>
  </si>
  <si>
    <t>MARXA16BR</t>
  </si>
  <si>
    <t xml:space="preserve">Wall bracket for shower and handset with hinge  </t>
  </si>
  <si>
    <t>Wall bracket for shower and handset with hinge   - Bronze</t>
  </si>
  <si>
    <t>Gancio a muro e snodo per doccetta - Bronzo</t>
  </si>
  <si>
    <t>cm L: 6,6 x H: 6,6 x D: 12,5</t>
  </si>
  <si>
    <t>L: 2 3/5” x H: 2 3/5” x D: 4 8/9”</t>
  </si>
  <si>
    <t>MARXA16CR</t>
  </si>
  <si>
    <t>Wall bracket for shower and handset with hinge  - Chrome</t>
  </si>
  <si>
    <t>Gancio a muro e snodo per doccetta - Cromo</t>
  </si>
  <si>
    <t>MARXA16NK</t>
  </si>
  <si>
    <t>Wall bracket for shower and handset with hinge  - Polished nickel</t>
  </si>
  <si>
    <t>Gancio a muro e snodo per doccetta - Nickel lucido</t>
  </si>
  <si>
    <t>MARXA16</t>
  </si>
  <si>
    <t>Wall bracket for shower and handset with hinge  - Light gold</t>
  </si>
  <si>
    <t>Gancio a muro e snodo per doccetta - Oro chiaro</t>
  </si>
  <si>
    <t>AQ5910BR</t>
  </si>
  <si>
    <t xml:space="preserve">Shower arm  </t>
  </si>
  <si>
    <t>Shower arm   - Bronze</t>
  </si>
  <si>
    <t>Braccio doccia - Bronzo</t>
  </si>
  <si>
    <t>cm L: 5,5 x H: 8,8 x D: 30,5</t>
  </si>
  <si>
    <t>L: 2 1/6” x H: 3 4/9” x D: 12”</t>
  </si>
  <si>
    <t>AQ5910CR</t>
  </si>
  <si>
    <t>Shower arm  - Chrome</t>
  </si>
  <si>
    <t>Braccio doccia - Cromo</t>
  </si>
  <si>
    <t>AQ5910NKS</t>
  </si>
  <si>
    <t>Shower arm  - Polished nickel</t>
  </si>
  <si>
    <t>Braccio doccia - Nickel lucido</t>
  </si>
  <si>
    <t>AQ5910NK_PVD</t>
  </si>
  <si>
    <t>Shower arm  - Polished nickel - PVD</t>
  </si>
  <si>
    <t>Braccio doccia - Nickel lucido - PVD</t>
  </si>
  <si>
    <t>AQ5910OT</t>
  </si>
  <si>
    <t>Shower arm  - Light gold</t>
  </si>
  <si>
    <t>Braccio doccia - Oro chiaro</t>
  </si>
  <si>
    <t>AQ5910OT_PVD</t>
  </si>
  <si>
    <t>Shower arm  - Light gold - PVD</t>
  </si>
  <si>
    <t>Braccio doccia - Oro chiaro - PVD</t>
  </si>
  <si>
    <t>AQ5901BR</t>
  </si>
  <si>
    <t>cm L: 8 x H: 11,2 x D: 38</t>
  </si>
  <si>
    <t>L: 3 1/7” x H: 4 2/5” x D: 15”</t>
  </si>
  <si>
    <t>AQ5901CR</t>
  </si>
  <si>
    <t>AQ5901NKS</t>
  </si>
  <si>
    <t>AQ5901NK_PVD</t>
  </si>
  <si>
    <t>AQ5901OT</t>
  </si>
  <si>
    <t>AQ5901OT_PVD</t>
  </si>
  <si>
    <t>AQ5902BR</t>
  </si>
  <si>
    <t>cm L: 8 x H: 11,2 x D: 43</t>
  </si>
  <si>
    <t>L: 3 1/8” x H: 4 3/8” x D: 16 7/8”</t>
  </si>
  <si>
    <t>AQ5902CR</t>
  </si>
  <si>
    <t>AQ5902NKS</t>
  </si>
  <si>
    <t>AQ5902NK_PVD</t>
  </si>
  <si>
    <t>AQ5902OT</t>
  </si>
  <si>
    <t>AQ5902OT_PVD</t>
  </si>
  <si>
    <t>AQ5904BR</t>
  </si>
  <si>
    <t xml:space="preserve">Ceiling shower arm  </t>
  </si>
  <si>
    <t>Ceiling shower arm   - Bronze</t>
  </si>
  <si>
    <t>Braccio doccia da soffitto - Bronzo</t>
  </si>
  <si>
    <t>cm L: 8 x H: 44 x D: 8</t>
  </si>
  <si>
    <t>L: 3 1/7” x H: 17 1/3” x D: 3 1/7”</t>
  </si>
  <si>
    <t>AQ5904CR</t>
  </si>
  <si>
    <t>Ceiling shower arm  - Chrome</t>
  </si>
  <si>
    <t>Braccio doccia da soffitto - Cromo</t>
  </si>
  <si>
    <t>AQ5904NKS</t>
  </si>
  <si>
    <t>Ceiling shower arm  - Polished nickel</t>
  </si>
  <si>
    <t>Braccio doccia da soffitto - Nickel lucido</t>
  </si>
  <si>
    <t>AQ5904OT</t>
  </si>
  <si>
    <t>Ceiling shower arm  - Light gold</t>
  </si>
  <si>
    <t>Braccio doccia da soffitto - Oro chiaro</t>
  </si>
  <si>
    <t>AQ5115/SNBR</t>
  </si>
  <si>
    <t xml:space="preserve">Shower rose  </t>
  </si>
  <si>
    <t>Shower rose   - Bronze</t>
  </si>
  <si>
    <t>Soffione doccia - Bronzo</t>
  </si>
  <si>
    <t>cm L: 15 x H: 13 x D: 15</t>
  </si>
  <si>
    <t>L: 5 8/9” x H: 5 1/8” x D: 5 8/9”</t>
  </si>
  <si>
    <t>AQ5115/SNCR</t>
  </si>
  <si>
    <t>Shower rose  - Chrome</t>
  </si>
  <si>
    <t>Soffione doccia - Cromo</t>
  </si>
  <si>
    <t>AQ5115/SNNKS</t>
  </si>
  <si>
    <t>Shower rose  - Polished nickel</t>
  </si>
  <si>
    <t>Soffione doccia - Nickel lucido</t>
  </si>
  <si>
    <t>AQ5115/SNOT</t>
  </si>
  <si>
    <t>Shower rose  - Light gold</t>
  </si>
  <si>
    <t>Soffione doccia - Oro chiaro</t>
  </si>
  <si>
    <t>AQ5115/SNBR-RC</t>
  </si>
  <si>
    <t>AQ5115/SNCR-RC</t>
  </si>
  <si>
    <t>AQA5115/SNNK-RC</t>
  </si>
  <si>
    <t>AQ5115/SNOT-RC</t>
  </si>
  <si>
    <t>AQ5120/SNBR</t>
  </si>
  <si>
    <t>cm L: 20 x H: 13,5 x D: 20</t>
  </si>
  <si>
    <t>L: 7 7/8” x H: 5 3/8” x D: 7 7/8”</t>
  </si>
  <si>
    <t>AQ5120/SNCR</t>
  </si>
  <si>
    <t>AQ5120/SNNKS</t>
  </si>
  <si>
    <t>AQ5120/SNOT</t>
  </si>
  <si>
    <t>AQ5120/SNBR-RC</t>
  </si>
  <si>
    <t>AQ5120/SNCR-RC</t>
  </si>
  <si>
    <t>AQ5120/SNNK-RC</t>
  </si>
  <si>
    <t>AQ5120/SNRCNK_PVD</t>
  </si>
  <si>
    <t>AQ5120/SNOT-RC</t>
  </si>
  <si>
    <t>AQ5120/SNRCOT_PVD</t>
  </si>
  <si>
    <t>AQ5130/SNBR</t>
  </si>
  <si>
    <t>cm L: 30 x H: 15,5 x D: 30</t>
  </si>
  <si>
    <t>L: 11 4/5” x H: 6 1/9” x D: 11 4/5”</t>
  </si>
  <si>
    <t>AQ5130/SNCR</t>
  </si>
  <si>
    <t>AQ5130/SNNKS</t>
  </si>
  <si>
    <t>AQ5130/SNOT</t>
  </si>
  <si>
    <t>AQ5130/SNBR-RC</t>
  </si>
  <si>
    <t>AQ5130/SNCR-RC</t>
  </si>
  <si>
    <t>AQ5130/SNNK-RC</t>
  </si>
  <si>
    <t>AQ5130/SNOT-RC</t>
  </si>
  <si>
    <t>2TIME240BR</t>
  </si>
  <si>
    <t xml:space="preserve">Shower rose and arm  (20x20 cm)  </t>
  </si>
  <si>
    <t>Shower rose and arm  (20x20 cm)   - Bronze</t>
  </si>
  <si>
    <t>Time - Soffione e braccio (20x20 cm) - Bronzo</t>
  </si>
  <si>
    <t>cm L: 18 x H: 12 x D: 37</t>
  </si>
  <si>
    <t>L: 7 1/9” x H: 4 5/7” x D: 14 4/7”</t>
  </si>
  <si>
    <t>2TIME240CR</t>
  </si>
  <si>
    <t>Time - Shower rose and arm (20x20 cm)  - Chrome</t>
  </si>
  <si>
    <t>Time - Soffione e braccio (20x20 cm) - Cromo</t>
  </si>
  <si>
    <t>2TIME240NK</t>
  </si>
  <si>
    <t>Time - Shower rose and arm (20x20 cm)  - Polished nickel</t>
  </si>
  <si>
    <t>Time - Soffione e braccio (20x20 cm) - Nickel lucido</t>
  </si>
  <si>
    <t>2TIME240NK_PVD</t>
  </si>
  <si>
    <t>Time - Shower rose and arm (20x20 cm)  - Polished nickel - PVD</t>
  </si>
  <si>
    <t>Time - Soffione e braccio (20x20 cm) - Nickel lucido - PVD</t>
  </si>
  <si>
    <t>2TIME240OT</t>
  </si>
  <si>
    <t>Time - Shower rose and arm (20x20 cm)  - Light gold</t>
  </si>
  <si>
    <t>Time - Soffione e braccio (20x20 cm) - Oro chiaro</t>
  </si>
  <si>
    <t>2TIME240OT_PVD</t>
  </si>
  <si>
    <t>Time - Shower rose and arm (20x20 cm)  - Light gold - PVD</t>
  </si>
  <si>
    <t>Time - Soffione e braccio (20x20 cm) - Oro chiaro - PVD</t>
  </si>
  <si>
    <t>MNHTB440BR</t>
  </si>
  <si>
    <t>Manhattan|Tribeca|Gemstone|King|Swan|Royal</t>
  </si>
  <si>
    <t xml:space="preserve">Shower rose and arm  </t>
  </si>
  <si>
    <t>Shower rose and arm   - Bronze</t>
  </si>
  <si>
    <t>Manhattan|Tribeca|Gemstone|King|Swan|RoyalSoffione e braccio - Bronzo</t>
  </si>
  <si>
    <t>cm L: 20 x H: 20,5 x D: 45,2</t>
  </si>
  <si>
    <t>L: 7 7/8” x H: 8” x D: 17 4/5”</t>
  </si>
  <si>
    <t>MNHTB440CR</t>
  </si>
  <si>
    <t>Manhattan - Shower rose and arm  - Chrome</t>
  </si>
  <si>
    <t>Manhattan|Tribeca|Gemstone|King|Swan|RoyalSoffione e braccio - Cromo</t>
  </si>
  <si>
    <t>MNHTB440MB</t>
  </si>
  <si>
    <t>Manhattan - Shower rose and arm  - Matt black</t>
  </si>
  <si>
    <t>Manhattan|Tribeca|Gemstone|King|Swan|RoyalSoffione e braccio - Nero opaco</t>
  </si>
  <si>
    <t>MNHTB440NK</t>
  </si>
  <si>
    <t>Manhattan - Shower rose and arm  - Polished nickel</t>
  </si>
  <si>
    <t>Manhattan|Tribeca|Gemstone|King|Swan|RoyalSoffione e braccio - Nickel lucido</t>
  </si>
  <si>
    <t>MNHTB440OT</t>
  </si>
  <si>
    <t>Shower rose and arm   - Light gold</t>
  </si>
  <si>
    <t>Manhattan|Tribeca|Gemstone|King|Swan|RoyalSoffione e braccio - Oro chiaro</t>
  </si>
  <si>
    <t>MNHTB440GK</t>
  </si>
  <si>
    <t>Gold 24k</t>
  </si>
  <si>
    <t xml:space="preserve">Shower rose and arm   - Gold 24k </t>
  </si>
  <si>
    <t>Manhattan|Tribeca|Gemstone|King|Swan|RoyalSoffione e braccio - Oro 24k</t>
  </si>
  <si>
    <t>MNHTB440/14K</t>
  </si>
  <si>
    <t xml:space="preserve">Shower rose and arm   - Gold 14k </t>
  </si>
  <si>
    <t>Manhattan|Tribeca|Gemstone|King|Swan|RoyalSoffione e braccio - Oro 14k</t>
  </si>
  <si>
    <t>MARK318BR</t>
  </si>
  <si>
    <t xml:space="preserve">External fixed tube and shower rose (13 cm)  </t>
  </si>
  <si>
    <t>External fixed tube and shower rose (13 cm)   - Bronze</t>
  </si>
  <si>
    <t>Soffione doccia (13 cm) con tubo esterno - Bronzo</t>
  </si>
  <si>
    <t>cm L: 13 x H: 104,9 x D: 55,9</t>
  </si>
  <si>
    <t>L: 5 1/8” x H: 41 2/7” x D: 22”</t>
  </si>
  <si>
    <t>MARK318CR</t>
  </si>
  <si>
    <t>External fixed tube and shower rose (13 cm)  - Chrome</t>
  </si>
  <si>
    <t>Soffione doccia (13 cm) con tubo esterno - Cromo</t>
  </si>
  <si>
    <t>MARM74|MARK618|MARM74BD|MARK618BD|MARF60|HUF84|MARD72|MARF22</t>
  </si>
  <si>
    <t>MARK318NK</t>
  </si>
  <si>
    <t>External fixed tube and shower rose (13 cm)  - Polished nickel</t>
  </si>
  <si>
    <t>Soffione doccia (13 cm) con tubo esterno - Nickel lucido</t>
  </si>
  <si>
    <t>MARK318</t>
  </si>
  <si>
    <t>External fixed tube and shower rose (13 cm)  - Light gold</t>
  </si>
  <si>
    <t>Soffione doccia (13 cm) con tubo esterno - Oro chiaro</t>
  </si>
  <si>
    <t>MARK3182BR</t>
  </si>
  <si>
    <t xml:space="preserve">External fixed tube ø 18 mm and shower rose (20 cm)  </t>
  </si>
  <si>
    <t>External fixed tube ø 18 mm and shower rose (20 cm)   - Bronze</t>
  </si>
  <si>
    <t>Soffione doccia (20 cm) con tubo esterno ø 18 mm - Bronzo</t>
  </si>
  <si>
    <t>cm L: 20 x H: 104,9 x D: 59,4</t>
  </si>
  <si>
    <t>L: 7 7/8” x H: 41 2/7” x D: 23 2/5”</t>
  </si>
  <si>
    <t>MARK3182CR</t>
  </si>
  <si>
    <t>External fixed tube ø 18 mm and shower rose (20 cm)  - Chrome</t>
  </si>
  <si>
    <t>Soffione doccia (20 cm) con tubo esterno ø 18 mm - Cromo</t>
  </si>
  <si>
    <t>MARK3182NKS</t>
  </si>
  <si>
    <t>External fixed tube ø 18 mm and shower rose (20 cm)  - Polished nickel</t>
  </si>
  <si>
    <t>Soffione doccia (20 cm) con tubo esterno ø 18 mm - Nickel lucido</t>
  </si>
  <si>
    <t>MARK3182</t>
  </si>
  <si>
    <t>External fixed tube ø 18 mm and shower rose (20 cm)  - Light gold</t>
  </si>
  <si>
    <t>Soffione doccia (20 cm) con tubo esterno ø 18 mm - Oro chiaro</t>
  </si>
  <si>
    <t>MARK3183BR</t>
  </si>
  <si>
    <t xml:space="preserve">External fixed tube and shower rose (20 cm)  </t>
  </si>
  <si>
    <t>External fixed tube and shower rose (20 cm)   - Bronze</t>
  </si>
  <si>
    <t>Soffione doccia (20 cm) con tubo esterno - Bronzo</t>
  </si>
  <si>
    <t>MARK3183CR</t>
  </si>
  <si>
    <t>External fixed tube and shower rose (20 cm)  - Chrome</t>
  </si>
  <si>
    <t>Soffione doccia (20 cm) con tubo esterno - Cromo</t>
  </si>
  <si>
    <t>MARK3183NK</t>
  </si>
  <si>
    <t>External fixed tube and shower rose (20 cm)  - Polished nickel</t>
  </si>
  <si>
    <t>Soffione doccia (20 cm) con tubo esterno - Nickel lucido</t>
  </si>
  <si>
    <t>MARK3183</t>
  </si>
  <si>
    <t>External fixed tube and shower rose (20 cm)  - Light gold</t>
  </si>
  <si>
    <t>Soffione doccia (20 cm) con tubo esterno - Oro chiaro</t>
  </si>
  <si>
    <t>AQK3BR</t>
  </si>
  <si>
    <t xml:space="preserve">External fixed tube and shower rose (15 cm) </t>
  </si>
  <si>
    <t>External fixed tube and shower rose (15 cm)  - Bronze</t>
  </si>
  <si>
    <t>Soffione doccia (15 cm) con tubo esterno - Bronzo</t>
  </si>
  <si>
    <t>cm L: 15,5 x H: max 120 x D: 36,6</t>
  </si>
  <si>
    <t>L: 6 1/9” x H: max 47 1/4” x D: 14 2/5”</t>
  </si>
  <si>
    <t>AQK3CR</t>
  </si>
  <si>
    <t>External fixed tube and shower rose (15 cm) - Chrome</t>
  </si>
  <si>
    <t>Soffione doccia (15 cm) con tubo esterno - Cromo</t>
  </si>
  <si>
    <r>
      <rPr>
        <sz val="11"/>
        <color rgb="FFFF0000"/>
        <rFont val="Calibri"/>
        <family val="2"/>
        <scheme val="minor"/>
      </rPr>
      <t>MARF22M</t>
    </r>
    <r>
      <rPr>
        <sz val="11"/>
        <color theme="1"/>
        <rFont val="Calibri"/>
        <family val="2"/>
        <scheme val="minor"/>
      </rPr>
      <t>|MARD72|HUF84</t>
    </r>
  </si>
  <si>
    <t>AQK3NK</t>
  </si>
  <si>
    <t>External fixed tube and shower rose (15 cm) - Polished nickel</t>
  </si>
  <si>
    <t>Soffione doccia (15 cm) con tubo esterno - Nickel lucido</t>
  </si>
  <si>
    <t>AQK3</t>
  </si>
  <si>
    <t>External fixed tube and shower rose (15 cm) - Light gold</t>
  </si>
  <si>
    <t>Soffione doccia (15 cm) con tubo esterno - Oro chiaro</t>
  </si>
  <si>
    <t>AQK320BR</t>
  </si>
  <si>
    <t xml:space="preserve">External fixed tube ø 15 mm and shower rose (20 cm)  </t>
  </si>
  <si>
    <t>External fixed tube ø 15 mm and shower rose (20 cm)   - Bronze</t>
  </si>
  <si>
    <t>Soffione doccia (20 cm) con tubo esterno ø 15 mm - Bronzo</t>
  </si>
  <si>
    <t>cm L: 20,5 x H: max 120 x D: 39</t>
  </si>
  <si>
    <t>L: 8 1/9” x H: max 47 1/7” x D: 15 3/8”</t>
  </si>
  <si>
    <t>AQK320CR</t>
  </si>
  <si>
    <t>External fixed tube ø 15 mm and shower rose (20 cm)  - Chrome</t>
  </si>
  <si>
    <t>Soffione doccia (20 cm) con tubo esterno ø 15 mm - Cromo</t>
  </si>
  <si>
    <t>AQK320NK</t>
  </si>
  <si>
    <t>External fixed tube ø 15 mm and shower rose (20 cm)  - Polished nickel</t>
  </si>
  <si>
    <t>Soffione doccia (20 cm) con tubo esterno ø 15 mm - Nickel lucido</t>
  </si>
  <si>
    <t>AQK320</t>
  </si>
  <si>
    <t>External fixed tube ø 15 mm and shower rose (20 cm)  - Light gold</t>
  </si>
  <si>
    <t>Soffione doccia (20 cm) con tubo esterno ø 15 mm - Oro chiaro</t>
  </si>
  <si>
    <t>MARFRGTBR</t>
  </si>
  <si>
    <r>
      <rPr>
        <sz val="11"/>
        <color rgb="FFFF0000"/>
        <rFont val="Calibri (Corpo)"/>
      </rPr>
      <t>Antique|Antique Precious Lever</t>
    </r>
    <r>
      <rPr>
        <sz val="11"/>
        <rFont val="Calibri"/>
        <family val="2"/>
        <scheme val="minor"/>
      </rPr>
      <t>|Austin|Black Dandy|City|Coventry|Dandy|Diamond|Black Diamond|Mayfair|White Rose|</t>
    </r>
    <r>
      <rPr>
        <sz val="11"/>
        <color rgb="FFFF0000"/>
        <rFont val="Calibri (Corpo)"/>
      </rPr>
      <t>Morris|Black Morris</t>
    </r>
  </si>
  <si>
    <t xml:space="preserve">Free standing legs for bath and shower </t>
  </si>
  <si>
    <t>Antique|Antique Precious Lever|Austin|Black Dandy|City|Coventry|Dandy|Diamond|Black Diamond|Mayfair|White Rose|Morris|Black Morris - Free standing legs for bath and shower  - Bronze</t>
  </si>
  <si>
    <t>Antique|Antique Precious Lever|Austin|Black Dandy|Black Diamond|City|Coventry|Dandy|Mayfair|White Rose|Morris|Black Morris - Gambe a terra per montaggio gruppo vasca - Bronzo</t>
  </si>
  <si>
    <t>cm Ø: 8,8 x H: 81,3</t>
  </si>
  <si>
    <t>Ø: 3 1/2” x H: 32”</t>
  </si>
  <si>
    <t>MARFRGTCR</t>
  </si>
  <si>
    <t>Antique|Antique Precious Lever|Austin|Black Dandy|City|Coventry|Dandy|Diamond|Black Diamond|Mayfair|White Rose|Morris|Black Morris - Free standing legs for bath and shower  - Chrome</t>
  </si>
  <si>
    <t>Antique|Antique Precious Lever|Austin|Black Dandy|Black Diamond|City|Coventry|Dandy|Mayfair|White Rose|Morris|Black Morris - Gambe a terra per montaggio gruppo vasca - Cromo</t>
  </si>
  <si>
    <t>ADA34|ADAPL34|ADDM34|UTAU933|MARFC|MARF40B|MARF20B|BLD70B|UTCI133/B|UTWR733/B|MR333/B|MRBL333/B</t>
  </si>
  <si>
    <t>MARFRGTNKS</t>
  </si>
  <si>
    <t>Antique|Antique Precious Lever|Austin|Black Dandy|City|Coventry|Dandy|Diamond|Black Diamond|Mayfair|White Rose|Morris|Black Morris - Free standing legs for bath and shower  - Polished nickel</t>
  </si>
  <si>
    <t>Antique|Antique Precious Lever|Austin|Black Dandy|Black Diamond|City|Coventry|Dandy|Mayfair|White Rose|Morris|Black Morris - Gambe a terra per montaggio gruppo vasca - Nickel lucido</t>
  </si>
  <si>
    <t>MARFRGTNK_PVD</t>
  </si>
  <si>
    <t>Antique|Antique Precious Lever|Austin|Black Dandy|City|Coventry|Dandy|Diamond|Black Diamond|Mayfair|White Rose|Morris|Black Morris - Free standing legs for bath and shower  - Polished nickel - PVD</t>
  </si>
  <si>
    <t>Antique|Antique Precious Lever|Austin|Black Dandy|Black Diamond|City|Coventry|Dandy|Mayfair|White Rose|Morris|Black Morris - Gambe a terra per montaggio gruppo vasca - Nickel lucido - PVD</t>
  </si>
  <si>
    <t>MARFRGTOT_PVD</t>
  </si>
  <si>
    <t>Antique|Antique Precious Lever|Austin|Black Dandy|City|Coventry|Dandy|Diamond|Black Diamond|Mayfair|White Rose|Morris|Black Morris - Free standing legs for bath and shower  - Light gold - PVD</t>
  </si>
  <si>
    <t>Antique|Antique Precious Lever|Austin|Black Dandy|Black Diamond|City|Coventry|Dandy|Mayfair|White Rose|Morris|Black Morris - Gambe a terra per montaggio gruppo vasca - Oro chiaro - PVD</t>
  </si>
  <si>
    <t>MARFRGT</t>
  </si>
  <si>
    <t>Antique|Antique Precious Lever|Austin|Black Dandy|City|Coventry|Dandy|Diamond|Black Diamond|Mayfair|White Rose|Morris|Black Morris - Free standing legs for bath and shower  - Light gold</t>
  </si>
  <si>
    <t>Antique|Antique Precious Lever|Austin|Black Dandy|Black Diamond|City|Coventry|Dandy|Mayfair|White Rose|Morris|Black Morris - Gambe a terra per montaggio gruppo vasca - Oro chiaro</t>
  </si>
  <si>
    <t>MARFCBR</t>
  </si>
  <si>
    <t>Matching kit for free standing legs</t>
  </si>
  <si>
    <t>Antique|Antique Precious Lever|Austin|Black Dandy|City|Coventry|Dandy|Diamond|Black Diamond|Mayfair|White Rose|Morris|Black Morris - Matching kit for free standing legs - Bronze</t>
  </si>
  <si>
    <t>Antique|Antique Precious Lever|Austin|Black Dandy|Black Diamond|City|Coventry|Dandy|Mayfair|White Rose|Morris|Black Morris - Kit collegamento per gambe a terra - Bronzo</t>
  </si>
  <si>
    <t>cm L: 4 x H: 6,6 x D: 12</t>
  </si>
  <si>
    <t>L: 1 5/8” x H: 2 5/8” x D: 4 3/4”</t>
  </si>
  <si>
    <t>MARFCCR</t>
  </si>
  <si>
    <t>Antique|Antique Precious Lever|Austin|Black Dandy|City|Coventry|Dandy|Diamond|Black Diamond|Mayfair|White Rose|Morris|Black Morris- Matching kit for free standing legs - Chrome</t>
  </si>
  <si>
    <t>Antique|Antique Precious Lever|Austin|Black Dandy|Black Diamond|City|Coventry|Dandy|Mayfair|White Rose|Morris|Black Morris - Kit collegamento per gambe a terra - Cromo</t>
  </si>
  <si>
    <t>MARFGRT|ADA34|ADAPL34|UTAU933|UTCI133/B|UTWR733</t>
  </si>
  <si>
    <t>MARFCNKL</t>
  </si>
  <si>
    <t>Antique|Antique Precious Lever|Austin|Black Dandy|City|Coventry|Dandy|Diamond|Black Diamond|Mayfair|White Rose|Morris|Black Morris - Matching kit for free standing legs - Polished nickel</t>
  </si>
  <si>
    <t>Antique|Antique Precious Lever|Austin|Black Dandy|Black Diamond|City|Coventry|Dandy|Mayfair|White Rose|Morris|Black Morris - Kit collegamento per gambe a terra - Nickel lucido</t>
  </si>
  <si>
    <t>MARFCNK_PVD</t>
  </si>
  <si>
    <t>Antique|Antique Precious Lever|Austin|Black Dandy|City|Coventry|Dandy|Diamond|Black Diamond|Mayfair|White Rose|Morris|Black Morris - Matching kit for free standing legs - Polished nickel - PVD</t>
  </si>
  <si>
    <t>Antique|Antique Precious Lever|Austin|Black Dandy|Black Diamond|City|Coventry|Dandy|Mayfair|White Rose|Morris|Black Morris - Kit collegamento per gambe a terra - Nickel lucido - PVD</t>
  </si>
  <si>
    <t>MARFCOT</t>
  </si>
  <si>
    <t>Antique|Antique Precious Lever|Austin|Black Dandy|City|Coventry|Dandy|Diamond|Black Diamond|Mayfair|White Rose|Morris|Black Morris - Matching kit for free standing legs - Light gold</t>
  </si>
  <si>
    <t>Antique|Antique Precious Lever|Austin|Black Dandy|Black Diamond|City|Coventry|Dandy|Mayfair|White Rose|Morris|Black Morris - Kit collegamento per gambe a terra - Oro chiaro</t>
  </si>
  <si>
    <t>MARFCOT_PVD</t>
  </si>
  <si>
    <t>Antique|Antique Precious Lever|Austin|Black Dandy|City|Coventry|Dandy|Diamond|Black Diamond|Mayfair|White Rose|Morris|Black Morris - Matching kit for free standing legs - Light gold - PVD</t>
  </si>
  <si>
    <t>Antique|Antique Precious Lever|Austin|Black Dandy|Black Diamond|City|Coventry|Dandy|Mayfair|White Rose|Morris|Black Morris - Kit collegamento per gambe a terra - Oro chiaro - PVD</t>
  </si>
  <si>
    <t>UTCI436BR</t>
  </si>
  <si>
    <r>
      <rPr>
        <sz val="11"/>
        <color rgb="FFFF0000"/>
        <rFont val="Calibri (Corpo)"/>
      </rPr>
      <t>Antique|Antique Precious Lever</t>
    </r>
    <r>
      <rPr>
        <sz val="11"/>
        <rFont val="Calibri"/>
        <family val="2"/>
        <scheme val="minor"/>
      </rPr>
      <t>|Austin|City|White Rose|</t>
    </r>
    <r>
      <rPr>
        <sz val="11"/>
        <color rgb="FFFF0000"/>
        <rFont val="Calibri (Corpo)"/>
      </rPr>
      <t>Morris|Black Morris</t>
    </r>
  </si>
  <si>
    <t>Duplex water intake - Wall plate</t>
  </si>
  <si>
    <t>Antique|Antique Precious Lever|Austin|City|White Rose|Morris|Black Morris - Duplex water intake - Wall plate - Bronze</t>
  </si>
  <si>
    <t>Antique|Antique Precious Lever|Austin|City|White Rose|Morris|Black Morris - Attacco duplex con presa acqua - Bronzo</t>
  </si>
  <si>
    <t>cm L: 7 x H: 7 x D: 7,4</t>
  </si>
  <si>
    <t>L: 2 3/4” x H: 2 3/4” x D: 3”</t>
  </si>
  <si>
    <t>UTCI436CR</t>
  </si>
  <si>
    <t>Antique|Antique Precious Lever|Austin|City|White Rose|Morris|Black Morris</t>
  </si>
  <si>
    <t>Antique|Antique Precious Lever|Austin|City|White Rose|Morris|Black Morris - Duplex water intake - Wall plate - Chrome</t>
  </si>
  <si>
    <t>Antique|Antique Precious Lever|Austin|City|White Rose|Morris|Black Morris - Attacco duplex con presa acqua - Cromo</t>
  </si>
  <si>
    <t>UTCI436NKS</t>
  </si>
  <si>
    <t>Antique|Antique Precious Lever|Austin|City|White Rose|Morris|Black Morris - Duplex water intake - Wall plate - Polished nickel</t>
  </si>
  <si>
    <t>Antique|Antique Precious Lever|Austin|City|White Rose|Morris|Black Morris - Attacco duplex con presa acqua - Nickel lucido</t>
  </si>
  <si>
    <t>UTCI436</t>
  </si>
  <si>
    <t>Antique|Antique Precious Lever|Austin|City|White Rose|Morris|Black Morris - Duplex water intake - Wall plate - Light gold</t>
  </si>
  <si>
    <t>Antique|Antique Precious Lever|Austin|City|White Rose|Morris|Black Morris - Attacco duplex con presa acqua - Oro chiaro</t>
  </si>
  <si>
    <t>UTCI440BR</t>
  </si>
  <si>
    <t xml:space="preserve">Hand shower wall bracket withou water intake
</t>
  </si>
  <si>
    <t>Antique|Antique Precious Lever|Austin|City|White Rose|Morris|Black Morris - Hand shower wall bracket withou water intake
 - Bronze</t>
  </si>
  <si>
    <t>Antique|Antique Precious Lever|Austin|City|White Rose|Morris|Black Morris - Attacco doccetta senza presa acqua
 - Bronzo</t>
  </si>
  <si>
    <t>UTCI440CR</t>
  </si>
  <si>
    <t>Antique|Antique Precious Lever|Austin|City|White Rose|Morris|Black Morris - Hand shower wall bracket withou water intake
 - Chrome</t>
  </si>
  <si>
    <t>Antique|Antique Precious Lever|Austin|City|White Rose|Morris|Black Morris - Attacco doccetta senza presa acqua
 - Cromo</t>
  </si>
  <si>
    <t>UTCI440NKS</t>
  </si>
  <si>
    <t>Antique|Antique Precious Lever|Austin|City|White Rose|Morris|Black Morris - Hand shower wall bracket withou water intake
 - Polished nickel</t>
  </si>
  <si>
    <t>Antique|Antique Precious Lever|Austin|City|White Rose|Morris|Black Morris - Attacco doccetta senza presa acqua
 - Nickel lucido</t>
  </si>
  <si>
    <t>UTCI440</t>
  </si>
  <si>
    <t>Antique|Antique Precious Lever|Austin|City|White Rose|Morris|Black Morris - Hand shower wall bracket withou water intake
 - Light gold</t>
  </si>
  <si>
    <t>Antique|Antique Precious Lever|Austin|City|White Rose|Morris|Black Morris - Attacco doccetta senza presa acqua
 - Oro chiaro</t>
  </si>
  <si>
    <t>UTCI220</t>
  </si>
  <si>
    <r>
      <rPr>
        <sz val="11"/>
        <color rgb="FFFF0000"/>
        <rFont val="Calibri (Corpo)"/>
      </rPr>
      <t>Antique</t>
    </r>
    <r>
      <rPr>
        <sz val="11"/>
        <rFont val="Calibri"/>
        <family val="2"/>
        <scheme val="minor"/>
      </rPr>
      <t>|Austin|City|White Rose|</t>
    </r>
    <r>
      <rPr>
        <sz val="11"/>
        <color rgb="FFFF0000"/>
        <rFont val="Calibri (Corpo)"/>
      </rPr>
      <t>Morris</t>
    </r>
  </si>
  <si>
    <t>Antique|Austin|City|White Rose|Morris - Shower set: long hose, handset, wall bracket and water intake - Light gold</t>
  </si>
  <si>
    <t>Antique|Austin|City|White Rose|Morris - Doccetta flessibile con gancio a parete e presa acqua - Oro chiaro</t>
  </si>
  <si>
    <t>cm L: 7 x H: 25,8 x D: 7,4</t>
  </si>
  <si>
    <t>L: 2 3/4” x H: 10 1/8” x D: 2 7/8”</t>
  </si>
  <si>
    <t>UTCI220OT_PVD</t>
  </si>
  <si>
    <t>Antique|Austin|City|White Rose|Morris - Shower set: long hose, handset, wall bracket and water intake - Light gold - PVD</t>
  </si>
  <si>
    <t>Antique|Austin|City|White Rose|Morris - Doccetta flessibile con gancio a parete e presa acqua - Oro chiaro - PVD</t>
  </si>
  <si>
    <t>UTCI220BL</t>
  </si>
  <si>
    <t>Antique Precious Lever|Black Morris</t>
  </si>
  <si>
    <t>Antique Precious Lever|Black Morris - Shower set: long hose, handset, wall bracket and water intake - Light gold</t>
  </si>
  <si>
    <t>Antique Precious Lever|Black Morris - Doccetta flessibile con gancio a parete e presa acqua - Oro chiaro</t>
  </si>
  <si>
    <t>UTCI220BR</t>
  </si>
  <si>
    <t>Antique|Austin|City|White Rose|Morris - Shower set: long hose, handset, wall bracket and water intake - Bronze</t>
  </si>
  <si>
    <t>Antique|Austin|City|White Rose|Morris - Doccetta flessibile con gancio a parete e presa acqua - Bronzo</t>
  </si>
  <si>
    <t>UTCI220BRBL</t>
  </si>
  <si>
    <t>Antique Precious Lever|Black Morris - Shower set: long hose, handset, wall bracket and water intake - Bronze</t>
  </si>
  <si>
    <t>Antique Precious Lever|Black Morris - Doccetta flessibile con gancio a parete e presa acqua - Bronzo</t>
  </si>
  <si>
    <t>UTCI220CR</t>
  </si>
  <si>
    <t>Antique|Austin|City|White Rose|Morris - Shower set: long hose, handset, wall bracket and water intake - Chrome</t>
  </si>
  <si>
    <t>Antique|Austin|City|White Rose|Morris - Doccetta flessibile con gancio a parete e presa acqua - Cromo</t>
  </si>
  <si>
    <t>UTCI220CRBL</t>
  </si>
  <si>
    <t>Antique Precious Lever|Black Morris - Shower set: long hose, handset, wall bracket and water intake - Chrome</t>
  </si>
  <si>
    <t>Antique Precious Lever|Black Morris - Doccetta flessibile con gancio a parete e presa acqua - Cromo</t>
  </si>
  <si>
    <t>UTCI220NKS</t>
  </si>
  <si>
    <t>Antique|Austin|City|White Rose|Morris - Shower set: long hose, handset, wall bracket and water intake - Polished nickel</t>
  </si>
  <si>
    <t>Antique|Austin|City|White Rose|Morris - Doccetta flessibile con gancio a parete e presa acqua - Nickel lucido</t>
  </si>
  <si>
    <t>UTCI220NK_PVD</t>
  </si>
  <si>
    <t>Antique|Austin|City|White Rose|Morris - Shower set: long hose, handset, wall bracket and water intake - Polished nickel - PVD</t>
  </si>
  <si>
    <t>Antique|Austin|City|White Rose|Morris - Doccetta flessibile con gancio a parete e presa acqua - Nickel lucido - PVD</t>
  </si>
  <si>
    <t>UTCI220NKSBL</t>
  </si>
  <si>
    <t>Antique Precious Lever|Black Morris - Shower set: long hose, handset, wall bracket and water intake - Polished nickel</t>
  </si>
  <si>
    <t>Antique Precious Lever|Black Morris - Doccetta flessibile con gancio a parete e presa acqua - Nickel lucido</t>
  </si>
  <si>
    <t>UTCI431BR</t>
  </si>
  <si>
    <t>Handset</t>
  </si>
  <si>
    <t>Antique|Austin|City|White Rose|Morris - Handset - Bronze</t>
  </si>
  <si>
    <t>Antique|Austin|City|White Rose|Morris - Doccetta - Bronzo</t>
  </si>
  <si>
    <t>cm L: 7 x H: 9 x D: 22,5</t>
  </si>
  <si>
    <t>L: 2 3/4” x H: 3 1/2” x D: 8 6/7”</t>
  </si>
  <si>
    <t>UTCI431CR</t>
  </si>
  <si>
    <t>Antique|Austin|City|White Rose|Morris - Handset - Chrome</t>
  </si>
  <si>
    <t>Antique|Austin|City|White Rose|Morris - Doccetta - Cromo</t>
  </si>
  <si>
    <t>UTCI431NKS</t>
  </si>
  <si>
    <t>Antique|Austin|City|White Rose|Morris - Handset - Polished nickel</t>
  </si>
  <si>
    <t>Antique|Austin|City|White Rose|Morris - Doccetta - Nickel lucido</t>
  </si>
  <si>
    <t>UTCI431</t>
  </si>
  <si>
    <t>Antique|Austin|City|White Rose|Morris - Handset - Light gold</t>
  </si>
  <si>
    <t>Antique|Austin|City|White Rose|Morris - Doccetta - Oro chiaro</t>
  </si>
  <si>
    <t>UTCI431BLBR</t>
  </si>
  <si>
    <t>Antique Precious Lever|Black Morris - Handset - Bronze</t>
  </si>
  <si>
    <t>Antique Precious Lever|Black Morris - Doccetta - Bronzo</t>
  </si>
  <si>
    <t>UTCI431BLCR</t>
  </si>
  <si>
    <t>Antique Precious Lever|Black Morris - Handset - Chrome</t>
  </si>
  <si>
    <t>Antique Precious Lever|Black Morris - Doccetta - Cromo</t>
  </si>
  <si>
    <t>UTCI431BLNK</t>
  </si>
  <si>
    <t>Antique Precious Lever|Black Morris - Handset - Polished nickel</t>
  </si>
  <si>
    <t>Antique Precious Lever|Black Morris - Doccetta - Nickel lucido</t>
  </si>
  <si>
    <t>UTCI431BL</t>
  </si>
  <si>
    <t>Antique Precious Lever|Black Morris - Handset - Light gold</t>
  </si>
  <si>
    <t>Antique Precious Lever|Black Morris - Doccetta - Oro chiaro</t>
  </si>
  <si>
    <t>UTCI518BR</t>
  </si>
  <si>
    <t>Austin|City|Coventry|Dandy|Morris|White Rose</t>
  </si>
  <si>
    <t>Austin|City|Coventry|Dandy|Morris|White Rose - Shower sliding rail with hose and handset and water intake - Bronze</t>
  </si>
  <si>
    <t>Austin|City|Coventry|Dandy|Morris|White Rose - Binario con doccetta, flessibile e presa acqua - Bronzo</t>
  </si>
  <si>
    <t>cm H: 78,2</t>
  </si>
  <si>
    <t>H: 30 3/4”</t>
  </si>
  <si>
    <t>UTCI518CR</t>
  </si>
  <si>
    <t>Austin|City|Coventry|Dandy|Morris|White Rose - Shower sliding rail with hose and handset and water intake - Chrome</t>
  </si>
  <si>
    <t>Austin|City|Coventry|Dandy|Morris|White Rose - Binario con doccetta, flessibile e presa acqua - Cromo</t>
  </si>
  <si>
    <t>UTCI518NK</t>
  </si>
  <si>
    <t>Austin|City|Coventry|Dandy|Morris|White Rose - Shower sliding rail with hose and handset and water intake - Polished nickel</t>
  </si>
  <si>
    <t>Austin|City|Coventry|Dandy|Morris|White Rose - Binario con doccetta, flessibile e presa acqua - Nickel lucido</t>
  </si>
  <si>
    <t>UTCI518NK_PVD</t>
  </si>
  <si>
    <t>Austin|City|Coventry|Dandy|Morris|White Rose - Shower sliding rail with hose and handset and water intake - Polished nickel - PVD</t>
  </si>
  <si>
    <t>Austin|City|Coventry|Dandy|Morris|White Rose - Binario con doccetta, flessibile e presa acqua - Nickel lucido - PVD</t>
  </si>
  <si>
    <t>UTCI518</t>
  </si>
  <si>
    <t xml:space="preserve">Austin|City|Coventry|Dandy|Morris|White Rose - Shower sliding rail with hose and handset and water intake - Light gold </t>
  </si>
  <si>
    <t xml:space="preserve">Austin|City|Coventry|Dandy|Morris|White Rose - Binario con doccetta, flessibile e presa acqua - Oro chiaro </t>
  </si>
  <si>
    <t>UTCI518OT_PVD</t>
  </si>
  <si>
    <t>Austin|City|Coventry|Dandy|Morris|White Rose - Shower sliding rail with hose and handset and water intake - Light gold - PVD</t>
  </si>
  <si>
    <t>Austin|City|Coventry|Dandy|Morris|White Rose - Binario con doccetta, flessibile e presa acqua - Oro chiaro - PVD</t>
  </si>
  <si>
    <t>MNHTB418BR</t>
  </si>
  <si>
    <t>Manhattan|Tribeca</t>
  </si>
  <si>
    <t>Manhattan|Tribeca - Shower set: long hose, handset, wall bracket and water intake - Bronze</t>
  </si>
  <si>
    <t>Manhattan|Tribeca - Doccetta flessibile con gancio a parete e presa acqua - Bronzo</t>
  </si>
  <si>
    <t>cm L: 7,2 x H: 22,7</t>
  </si>
  <si>
    <t>L: 2 5/6” x H: 9”</t>
  </si>
  <si>
    <t>MNHTB418CR</t>
  </si>
  <si>
    <t>Manhattan|Tribeca - Shower set: long hose, handset, wall bracket and water intake - Chrome</t>
  </si>
  <si>
    <t>Manhattan|Tribeca - Doccetta flessibile con gancio a parete e presa acqua - Cromo</t>
  </si>
  <si>
    <t>MNHTB418NK</t>
  </si>
  <si>
    <t>Manhattan|Tribeca - Shower set: long hose, handset, wall bracket and water intake - Polished nickel</t>
  </si>
  <si>
    <t>Manhattan|Tribeca - Doccetta flessibile con gancio a parete e presa acqua - Nickel lucido</t>
  </si>
  <si>
    <t>MNHTB418OT</t>
  </si>
  <si>
    <t>Manhattan|Tribeca - Shower set: long hose, handset, wall bracket and water intake - Light gold</t>
  </si>
  <si>
    <t>Manhattan|Tribeca - Doccetta flessibile con gancio a parete e presa acqua - Oro chiaro</t>
  </si>
  <si>
    <t>MNHTB418/14K</t>
  </si>
  <si>
    <t>Manhattan|Tribeca - Shower set: long hose, handset, wall bracket and water intake - Gold 14k</t>
  </si>
  <si>
    <t>Manhattan|Tribeca - Doccetta flessibile con gancio a parete e presa acqua - Oro 14k</t>
  </si>
  <si>
    <t>MNHTB418GK</t>
  </si>
  <si>
    <t>Manhattan|Tribeca - Shower set: long hose, handset, wall bracket and water intake - Gold 24k</t>
  </si>
  <si>
    <t>Manhattan|Tribeca - Doccetta flessibile con gancio a parete e presa acqua - Oro 24k</t>
  </si>
  <si>
    <t>2TIME241BR</t>
  </si>
  <si>
    <t>Time|Vip Time</t>
  </si>
  <si>
    <t>Time|Vip Time - Shower set: long hose, handset, wall bracket and water intake - Bronze</t>
  </si>
  <si>
    <t>Time|Vip Time - Doccetta flessibile con gancio a parete e presa acqua - Bronzo</t>
  </si>
  <si>
    <t>cm L: 22 x H: 18,5 x D: 5,5</t>
  </si>
  <si>
    <t>L: 8 2/3” x H: 7 2/7” x D: 2 1/6”</t>
  </si>
  <si>
    <t>2TIME241CR</t>
  </si>
  <si>
    <t>Time|Vip Time - Shower set: long hose, handset, wall bracket and water intake - Chrome</t>
  </si>
  <si>
    <t>Time|Vip Time - Doccetta flessibile con gancio a parete e presa acqua - Cromo</t>
  </si>
  <si>
    <t>2TIME241NK</t>
  </si>
  <si>
    <t>Time|Vip Time - Shower set: long hose, handset, wall bracket and water intake - Polished nickel</t>
  </si>
  <si>
    <t>Time|Vip Time - Doccetta flessibile con gancio a parete e presa acqua - Nickel lucido</t>
  </si>
  <si>
    <t>2TIME241NK_PVD</t>
  </si>
  <si>
    <t>Time|Vip Time - Shower set: long hose, handset, wall bracket and water intake - Polished nickel -PVD</t>
  </si>
  <si>
    <t>Time|Vip Time - Doccetta flessibile con gancio a parete e presa acqua - Nickel lucido - PVD</t>
  </si>
  <si>
    <t>2TIME241OT</t>
  </si>
  <si>
    <t>Time|Vip Time - Shower set: long hose, handset, wall bracket and water intake - Light gold</t>
  </si>
  <si>
    <t>Time|Vip Time - Doccetta flessibile con gancio a parete e presa acqua - Oro chiaro</t>
  </si>
  <si>
    <t>2TIME241OT_PVD</t>
  </si>
  <si>
    <t>Time|Vip Time - Shower set: long hose, handset, wall bracket and water intake - Light gold - PVD</t>
  </si>
  <si>
    <t>Time|Vip Time - Doccetta flessibile con gancio a parete e presa acqua - Oro chiaro - PVD</t>
  </si>
  <si>
    <t>UTCI437BR</t>
  </si>
  <si>
    <t>Hand shower wall bracket without water intake</t>
  </si>
  <si>
    <t>Hand shower wall bracket without water intake - Bronze</t>
  </si>
  <si>
    <t>Attacco doccetta senza presa acqua - Bronzo</t>
  </si>
  <si>
    <t>cm L: 7 x H: 7 x D: 10,5</t>
  </si>
  <si>
    <t>L: 2 3/4” x H: 2 3/4” x D: 4 1/7”</t>
  </si>
  <si>
    <t>UTCI437CR</t>
  </si>
  <si>
    <t>Hand shower wall bracket without water intake - Chrome</t>
  </si>
  <si>
    <t>Attacco doccetta senza presa acqua - Cromo</t>
  </si>
  <si>
    <t>UTCI437NKS</t>
  </si>
  <si>
    <t>Hand shower wall bracket without water intake - Polished nickel</t>
  </si>
  <si>
    <t>Attacco doccetta senza presa acqua - Nickel lucido</t>
  </si>
  <si>
    <t>UTCI437</t>
  </si>
  <si>
    <t>Hand shower wall bracket without water intake - Light gold</t>
  </si>
  <si>
    <t>Attacco doccetta senza presa acqua - Oro chiaro</t>
  </si>
  <si>
    <t>UTCI439BR</t>
  </si>
  <si>
    <t>Water intake</t>
  </si>
  <si>
    <t>Water intake - Bronze</t>
  </si>
  <si>
    <t>Presa acqua - Bronzo</t>
  </si>
  <si>
    <t>cm L: 5,7 x H: 5,7 x D: 4,6</t>
  </si>
  <si>
    <t>L: 2 1/4” x H: 2 1/4” x D: 1 4/5”</t>
  </si>
  <si>
    <t>UTCI439CR</t>
  </si>
  <si>
    <t>Water intake - Chrome</t>
  </si>
  <si>
    <t>Presa acqua - Cromo</t>
  </si>
  <si>
    <t>UTCI439NKS</t>
  </si>
  <si>
    <t>Water intake - Polished nickel</t>
  </si>
  <si>
    <t>Presa acqua - Nickel lucido</t>
  </si>
  <si>
    <t>Water intake - Light gold</t>
  </si>
  <si>
    <t>Presa acqua - Oro chiaro</t>
  </si>
  <si>
    <t>UTCI432BR</t>
  </si>
  <si>
    <t>Hose for shower handset cm 150</t>
  </si>
  <si>
    <t>Hose for shower handset cm 150 - Bronze</t>
  </si>
  <si>
    <t>Flessibile per doccetta cm 150 - Bronzo</t>
  </si>
  <si>
    <t>cm L: 150</t>
  </si>
  <si>
    <t>L: 59”</t>
  </si>
  <si>
    <t>UTCI432CR</t>
  </si>
  <si>
    <t>Hose for shower handset cm 150 - Chrome</t>
  </si>
  <si>
    <t>Flessibile per doccetta cm 150 - Cromo</t>
  </si>
  <si>
    <t>UTCI432NKS</t>
  </si>
  <si>
    <t>Hose for shower handset cm 150 - Polished nickel</t>
  </si>
  <si>
    <t>Flessibile per doccetta cm 150 - Nickel lucido</t>
  </si>
  <si>
    <t>UTCI432</t>
  </si>
  <si>
    <t>Hose for shower handset cm 150 - Light gold</t>
  </si>
  <si>
    <t>Flessibile per doccetta cm 150 - Oro chiaro</t>
  </si>
  <si>
    <t>UTCI535BR</t>
  </si>
  <si>
    <t>Austin|City|Morris|Black Morris|White Rose</t>
  </si>
  <si>
    <t>Shower sliding rail for handset</t>
  </si>
  <si>
    <t>Austin|City|Morris|Black Morris|White Rose - Shower sliding rail for handset - Bronze</t>
  </si>
  <si>
    <t>Austin|City|Morris|Black Morris|White Rose - Binario per doccetta - Bronzo</t>
  </si>
  <si>
    <t>cm L: 6 x H: 78,2 x D: 8,3</t>
  </si>
  <si>
    <t>L: 2 1/3” x H: 30 4/5” x D: 3 1/4”</t>
  </si>
  <si>
    <t>UTCI535CR</t>
  </si>
  <si>
    <t>Austin|City|Morris|Black Morris|White Rose - Shower sliding rail for handset - Chrome</t>
  </si>
  <si>
    <t>Austin|City|Morris|Black Morris|White Rose - Binario per doccetta - Cromo</t>
  </si>
  <si>
    <t>UTCI535NK</t>
  </si>
  <si>
    <t>Austin|City|Morris|Black Morris|White Rose - Shower sliding rail for handset - Polished nickel</t>
  </si>
  <si>
    <t>Austin|City|Morris|Black Morris|White Rose - Binario per doccetta - Nickel lucido</t>
  </si>
  <si>
    <t>UTCI535</t>
  </si>
  <si>
    <t>Austin|City|Morris|Black Morris|White Rose - Shower sliding rail for handset - Light gold</t>
  </si>
  <si>
    <t>Austin|City|Morris|Black Morris|White Rose - Binario per doccetta - Oro chiaro</t>
  </si>
  <si>
    <t>2TIME239BR</t>
  </si>
  <si>
    <t>Time - Water intake - Bronze</t>
  </si>
  <si>
    <t>TimePresa acqua - Bronzo</t>
  </si>
  <si>
    <t>cm L: 4 x H: 4 x D: 8</t>
  </si>
  <si>
    <t>L: 1 4/7” x H: 1 4/7” x D: 3 1/7”</t>
  </si>
  <si>
    <t>2TIME239CR</t>
  </si>
  <si>
    <t>Time - Water intake - Chrome</t>
  </si>
  <si>
    <t>TimePresa acqua - Cromo</t>
  </si>
  <si>
    <t>2TIME239NK</t>
  </si>
  <si>
    <t>Time - Water intake - Polished nickel</t>
  </si>
  <si>
    <t>TimePresa acqua - Nickel lucido</t>
  </si>
  <si>
    <t>2TIME239OT</t>
  </si>
  <si>
    <t>Time - Water intake - Light gold</t>
  </si>
  <si>
    <t>TimePresa acqua - Oro chiaro</t>
  </si>
  <si>
    <t>2TIME237BR</t>
  </si>
  <si>
    <t>Time - Hand shower wall bracket without water intake - Bronze</t>
  </si>
  <si>
    <t>Time - Attacco doccetta senza presa acqua - Bronzo</t>
  </si>
  <si>
    <t>cm L: 4,4 x H: 4,4 x D: 11</t>
  </si>
  <si>
    <t>L: 1 3/4” x H: 1 3/4” x D: 4 1/3”</t>
  </si>
  <si>
    <t>2TIME237CR</t>
  </si>
  <si>
    <t>Time - Hand shower wall bracket without water intake - Chrome</t>
  </si>
  <si>
    <t>Time - Attacco doccetta senza presa acqua - Cromo</t>
  </si>
  <si>
    <t>2TIME237NK</t>
  </si>
  <si>
    <t>Time - Hand shower wall bracket without water intake - Polished nickel</t>
  </si>
  <si>
    <t>Time - Attacco doccetta senza presa acqua - Nickel lucido</t>
  </si>
  <si>
    <t>2TIME237OT</t>
  </si>
  <si>
    <t>Time - Hand shower wall bracket without water intake - Light gold</t>
  </si>
  <si>
    <t>Time - Attacco doccetta senza presa acqua - Oro chiaro</t>
  </si>
  <si>
    <t>2DDA315BR</t>
  </si>
  <si>
    <t>Pair of rigid connecting pipes for basin and bidet sets ø 14mm for 2 and 3 hole taps</t>
  </si>
  <si>
    <t>Pair of rigid connecting pipes for basin and bidet sets ø 14mm for 2 and 3 hole taps - Bronze</t>
  </si>
  <si>
    <t>Coppia cannette rigide ø 14 mm per lavabo e bidet per 2 e 3 fori - Bronzo</t>
  </si>
  <si>
    <t>2DDA315CR</t>
  </si>
  <si>
    <t>Pair of rigid connecting pipes for basin and bidet sets ø 14mm for 2 and 3 hole taps - Chrome</t>
  </si>
  <si>
    <t>Coppia cannette rigide ø 14 mm per lavabo e bidet per 2 e 3 fori - Cromo</t>
  </si>
  <si>
    <t>2DDA315NKS</t>
  </si>
  <si>
    <t>Pair of rigid connecting pipes for basin and bidet sets ø 14mm for 2 and 3 hole taps - Polished nickel</t>
  </si>
  <si>
    <t>Coppia cannette rigide ø 14 mm per lavabo e bidet per 2 e 3 fori - Nickel lucido</t>
  </si>
  <si>
    <t>2DDA315</t>
  </si>
  <si>
    <t xml:space="preserve">Pair of rigid connecting pipes for basin and bidet sets ø 14mm for 2 and 3 hole taps - Light gold </t>
  </si>
  <si>
    <t xml:space="preserve">Coppia cannette rigide ø 14 mm per lavabo e bidet per 2 e 3 fori - Oro chiaro </t>
  </si>
  <si>
    <t>2DUHL161BR</t>
  </si>
  <si>
    <t>Cut-off tap with rigid connecting pipe, extensions and junction for basin and bidet sets with 1, 2 and 3 tap holes</t>
  </si>
  <si>
    <t>Cut-off tap with rigid connecting pipe, extensions and junction for basin and bidet sets with 1, 2 and 3 tap holes - Bronze</t>
  </si>
  <si>
    <t>Rubinetto di arresto con cannetta, prolunga e snodo per rubinetteria 1, 2, e 3 fori - Bronzo</t>
  </si>
  <si>
    <t>2DUHL161CR</t>
  </si>
  <si>
    <t>Cut-off tap with rigid connecting pipe, extensions and junction for basin and bidet sets with 1, 2 and 3 tap holes - Chrome</t>
  </si>
  <si>
    <t>Rubinetto di arresto con cannetta, prolunga e snodo per rubinetteria 1, 2, e 3 fori - Cromo</t>
  </si>
  <si>
    <t>2DUHL161NKL</t>
  </si>
  <si>
    <t>Cut-off tap with rigid connecting pipe, extensions and junction for basin and bidet sets with 1, 2 and 3 tap holes - Polished nickel</t>
  </si>
  <si>
    <t>Rubinetto di arresto con cannetta, prolunga e snodo per rubinetteria 1, 2, e 3 fori - Nickel lucido</t>
  </si>
  <si>
    <t>2DUHL161</t>
  </si>
  <si>
    <t xml:space="preserve">Cut-off tap with rigid connecting pipe, extensions and junction for basin and bidet sets with 1, 2 and 3 tap holes - Light gold </t>
  </si>
  <si>
    <t xml:space="preserve">Rubinetto di arresto con cannetta, prolunga e snodo per rubinetteria 1, 2, e 3 fori - Oro chiaro </t>
  </si>
  <si>
    <t>DUHL162BR</t>
  </si>
  <si>
    <t>Kit for taps - 3 tap holes (not available for bidet)</t>
  </si>
  <si>
    <t>Kit for taps - 3 tap holes (not available for bidet) - Bronze</t>
  </si>
  <si>
    <t>Kit per rubinetteria 3 fori (non disponibile per bidet) - Bronzo</t>
  </si>
  <si>
    <t>DUHL162CR</t>
  </si>
  <si>
    <t>Kit for taps - 3 tap holes (not available for bidet) - Chrome</t>
  </si>
  <si>
    <t>Kit per rubinetteria 3 fori (non disponibile per bidet) - Cromo</t>
  </si>
  <si>
    <t>DUHL162NKS</t>
  </si>
  <si>
    <t>Kit for taps - 3 tap holes (not available for bidet) - Polished nickel</t>
  </si>
  <si>
    <t>Kit per rubinetteria 3 fori (non disponibile per bidet) - Nickel lucido</t>
  </si>
  <si>
    <t>DUHL162</t>
  </si>
  <si>
    <t xml:space="preserve">Kit for taps - 3 tap holes (not available for bidet) - Light gold </t>
  </si>
  <si>
    <t xml:space="preserve">Kit per rubinetteria 3 fori (non disponibile per bidet) - Oro chiaro </t>
  </si>
  <si>
    <t>DUHL162MB</t>
  </si>
  <si>
    <t>Kit for taps - 3 tap holes (not available for bidet) - Matt black</t>
  </si>
  <si>
    <t>Kit per rubinetteria 3 fori (non disponibile per bidet) - Nero opaco</t>
  </si>
  <si>
    <t>DUHL162/14K</t>
  </si>
  <si>
    <t>Kit for taps - 3 tap holes (not available for bidet) - Gold 14k</t>
  </si>
  <si>
    <t>Kit per rubinetteria 3 fori (non disponibile per bidet) - Oro 14k</t>
  </si>
  <si>
    <t>DUHL162/24K</t>
  </si>
  <si>
    <t>Kit for taps - 3 tap holes (not available for bidet) - Gold 24k</t>
  </si>
  <si>
    <t>Kit per rubinetteria 3 fori (non disponibile per bidet) - Oro 24k</t>
  </si>
  <si>
    <t>MARK17BR</t>
  </si>
  <si>
    <t>cm L: 6,2 x H: 25 D: 18</t>
  </si>
  <si>
    <t>L: 2 4/9" x H: 9 5/6" D: 7 1/2</t>
  </si>
  <si>
    <t>MARK17CR</t>
  </si>
  <si>
    <t>MARK17NK</t>
  </si>
  <si>
    <t>MARK17</t>
  </si>
  <si>
    <t>EXC-KN155BR</t>
  </si>
  <si>
    <t>King</t>
  </si>
  <si>
    <t>King - Freestanding bath mixer with hand shower and flexible hose - Bronze</t>
  </si>
  <si>
    <t>King - Gruppo vasca con gambe a terra, doccetta e flessibile - Bronzo</t>
  </si>
  <si>
    <t>EXC-KN155CR</t>
  </si>
  <si>
    <t>King - Freestanding bath mixer with hand shower and flexible hose - Chrome</t>
  </si>
  <si>
    <t>King - Gruppo vasca con gambe a terra, doccetta e flessibile - Cromo</t>
  </si>
  <si>
    <t>EXC-KN155NK</t>
  </si>
  <si>
    <t>King - Freestanding bath mixer with hand shower and flexible hose - Polished Nickel</t>
  </si>
  <si>
    <t>King - Gruppo vasca con gambe a terra, doccetta e flessibile - Nickel Lucido</t>
  </si>
  <si>
    <t>EXC-KN155_14K</t>
  </si>
  <si>
    <t>King - Freestanding bath mixer with hand shower and flexible hose - Gold 14k</t>
  </si>
  <si>
    <t>King - Gruppo vasca con gambe a terra, doccetta e flessibile - Oro 14k</t>
  </si>
  <si>
    <t>EXC-KN155_24K</t>
  </si>
  <si>
    <t>King - Freestanding bath mixer with hand shower and flexible hose - Gold 24k</t>
  </si>
  <si>
    <t>King - Gruppo vasca con gambe a terra, doccetta e flessibile - Oro 24k</t>
  </si>
  <si>
    <t>EXC-GM100CR</t>
  </si>
  <si>
    <t>Excelsior Gemstone</t>
  </si>
  <si>
    <t>Excelsior Gemstone - 3 hole basin set with pop-up waste - Chrome</t>
  </si>
  <si>
    <t>Excelsior Gemstone - Gruppo lavabo 3 fori con saltarello - Cromo</t>
  </si>
  <si>
    <t>EXC-GM100NK</t>
  </si>
  <si>
    <t>Excelsior Gemstone - 3 hole basin set with pop-up waste - Polished nickel</t>
  </si>
  <si>
    <t>Excelsior Gemstone - Gruppo lavabo 3 fori con saltarello - Nickel lucido</t>
  </si>
  <si>
    <t>EXC-GM100BR</t>
  </si>
  <si>
    <t>Excelsior Gemstone - 3 hole basin set with pop-up waste - Bronze</t>
  </si>
  <si>
    <t>Excelsior Gemstone - Gruppo lavabo 3 fori con saltarello - Bronzo</t>
  </si>
  <si>
    <t>EXC-GM100GK</t>
  </si>
  <si>
    <t>Excelsior Gemstone - 3 hole basin set with pop-up waste - 24k Gold</t>
  </si>
  <si>
    <t>Excelsior Gemstone - Gruppo lavabo 3 fori con saltarello - Oro 24k</t>
  </si>
  <si>
    <t>EXC-GM100/14K</t>
  </si>
  <si>
    <t>Excelsior Gemstone - 3 hole basin set with pop-up waste - 14k Gold</t>
  </si>
  <si>
    <t>Excelsior Gemstone - Gruppo lavabo 3 fori con saltarello - Oro 14k</t>
  </si>
  <si>
    <t>EXC-GM110CR</t>
  </si>
  <si>
    <t>Excelsior Gemstone - 1 hole bidet set with pop-up waste - Chrome</t>
  </si>
  <si>
    <t>Excelsior Gemstone - Batteria bidet 1 foro con saltarello - Cromo</t>
  </si>
  <si>
    <t>EXC-GM110NK</t>
  </si>
  <si>
    <t>Excelsior Gemstone - 1 hole bidet set with pop-up waste - Polished nickel</t>
  </si>
  <si>
    <t>Excelsior Gemstone - Batteria bidet 1 foro con saltarello - Nickel lucido</t>
  </si>
  <si>
    <t>EXC-GM110BR</t>
  </si>
  <si>
    <t>Excelsior Gemstone - 1 hole bidet set with pop-up waste - Bronze</t>
  </si>
  <si>
    <t>Excelsior Gemstone - Batteria bidet 1 foro con saltarello - Bronzo</t>
  </si>
  <si>
    <t>EXC-GM110GK</t>
  </si>
  <si>
    <t>Excelsior Gemstone - 1 hole bidet set with pop-up waste - 24k Gold</t>
  </si>
  <si>
    <t>Excelsior Gemstone - Batteria bidet 1 foro con saltarello - Oro 24k</t>
  </si>
  <si>
    <t>EXC-GM110/14K</t>
  </si>
  <si>
    <t>Excelsior Gemstone - 1 hole bidet set with pop-up waste - 14k Gold</t>
  </si>
  <si>
    <t>Excelsior Gemstone - Batteria bidet 1 foro con saltarello - Oro 14k</t>
  </si>
  <si>
    <t>EXC-GM150CR</t>
  </si>
  <si>
    <t>Excelsior Gemstone - 5-hole bathtub mixer with diverter and hand shower - Chrome</t>
  </si>
  <si>
    <t>Excelsior Gemstone - Gruppo vasca 5 fori con deviatore e doccetta - Cromo</t>
  </si>
  <si>
    <t>EXC-GM150NK</t>
  </si>
  <si>
    <t>Excelsior Gemstone - 5-hole bathtub mixer with diverter and hand shower - Polished nickel</t>
  </si>
  <si>
    <t>Excelsior Gemstone - Gruppo vasca 5 fori con deviatore e doccetta - Nickel lucido</t>
  </si>
  <si>
    <t>EXC-GM150BR</t>
  </si>
  <si>
    <t>Excelsior Gemstone - 5-hole bathtub mixer with diverter and hand shower - Bronze</t>
  </si>
  <si>
    <t>Excelsior Gemstone - Gruppo vasca 5 fori con deviatore e doccetta - Bronzo</t>
  </si>
  <si>
    <t>EXC-GM150GK</t>
  </si>
  <si>
    <t>Excelsior Gemstone - 5-hole bathtub mixer with diverter and hand shower - 24k Gold</t>
  </si>
  <si>
    <t>Excelsior Gemstone - Gruppo vasca 5 fori con deviatore e doccetta - Oro 24k</t>
  </si>
  <si>
    <t>EXC-GM150/14K</t>
  </si>
  <si>
    <t>Excelsior Gemstone - 5-hole bathtub mixer with diverter and hand shower - 14k Gold</t>
  </si>
  <si>
    <t>Excelsior Gemstone - Gruppo vasca 5 fori con deviatore e doccetta - Oro 14k</t>
  </si>
  <si>
    <t>EXC-GM133MCR</t>
  </si>
  <si>
    <t>Basin wall mixer</t>
  </si>
  <si>
    <t>Excelsior Gemstone - Basin wall mixer - Chrome</t>
  </si>
  <si>
    <t>Excelsior Gemstone - Gruppo lavabo a muro - Cromo</t>
  </si>
  <si>
    <t>EXC-GM133MNK</t>
  </si>
  <si>
    <t>Excelsior Gemstone - Basin wall mixer - Polished nickel</t>
  </si>
  <si>
    <t>Excelsior Gemstone - Gruppo lavabo a muro - Nickel lucido</t>
  </si>
  <si>
    <t>EXC-GM133MBR</t>
  </si>
  <si>
    <t>Excelsior Gemstone - Basin wall mixer - Bronze</t>
  </si>
  <si>
    <t>Excelsior Gemstone - Gruppo lavabo a muro - Bronzo</t>
  </si>
  <si>
    <t>EXC-GM133MGK</t>
  </si>
  <si>
    <t>Excelsior Gemstone - Basin wall mixer - 24k Gold</t>
  </si>
  <si>
    <t>Excelsior Gemstone - Gruppo lavabo a muro - Oro 24k</t>
  </si>
  <si>
    <t>EXC-GM133M/14K</t>
  </si>
  <si>
    <t>Excelsior Gemstone - Basin wall mixer - 14k Gold</t>
  </si>
  <si>
    <t>Excelsior Gemstone - Gruppo lavabo a muro - Oro 14k</t>
  </si>
  <si>
    <t>EXC-GM111CR</t>
  </si>
  <si>
    <t>Single flow spout, wall mounted</t>
  </si>
  <si>
    <t>Excelsior Gemstone - Single flow spout, wall mounted - Chrome</t>
  </si>
  <si>
    <t>Excelsior Gemstone - Bocca d’erogazione singola a parete - Cromo</t>
  </si>
  <si>
    <t>cm L: 7,6 x H: 7,6 D: 18,7</t>
  </si>
  <si>
    <t>L: 3" x H: 3" D: 7 1/3"</t>
  </si>
  <si>
    <t>EXC-GM111NK</t>
  </si>
  <si>
    <t>Excelsior Gemstone - Single flow spout, wall mounted - Polished nickel</t>
  </si>
  <si>
    <t>Excelsior Gemstone - Bocca d’erogazione singola a parete - Nickel lucido</t>
  </si>
  <si>
    <t>EXC-GM111BR</t>
  </si>
  <si>
    <t>Excelsior Gemstone - Single flow spout, wall mounted - Bronze</t>
  </si>
  <si>
    <t>Excelsior Gemstone - Bocca d’erogazione singola a parete - Bronzo</t>
  </si>
  <si>
    <t>EXC-GM111GK</t>
  </si>
  <si>
    <t>Excelsior Gemstone - Single flow spout, wall mounted - 24k Gold</t>
  </si>
  <si>
    <t>Excelsior Gemstone - Bocca d’erogazione singola a parete - Oro 24k</t>
  </si>
  <si>
    <t>EXC-GM111/14K</t>
  </si>
  <si>
    <t>Excelsior Gemstone - Single flow spout, wall mounted - 14k Gold</t>
  </si>
  <si>
    <t>Excelsior Gemstone - Bocca d’erogazione singola a parete - Oro 14k</t>
  </si>
  <si>
    <t>EXC-GM167CR</t>
  </si>
  <si>
    <t>Cut-off tap, wall mounted</t>
  </si>
  <si>
    <t>Excelsior Gemstone - Cut-off tap, wall mounted - Chrome</t>
  </si>
  <si>
    <t>Excelsior GemstoneRubinetto d’arresto a parete - Cromo</t>
  </si>
  <si>
    <t>EXC-GM167NK</t>
  </si>
  <si>
    <t>Excelsior Gemstone - Cut-off tap, wall mounted - Polished nickel</t>
  </si>
  <si>
    <t>Excelsior GemstoneRubinetto d’arresto a parete - Nickel lucido</t>
  </si>
  <si>
    <t>EXC-GM167BR</t>
  </si>
  <si>
    <t>Excelsior Gemstone - Cut-off tap, wall mounted - Bronze</t>
  </si>
  <si>
    <t>Excelsior GemstoneRubinetto d’arresto a parete - Bronzo</t>
  </si>
  <si>
    <t>EXC-GM167GK</t>
  </si>
  <si>
    <t>Excelsior Gemstone - Cut-off tap, wall mounted - 24k Gold</t>
  </si>
  <si>
    <t>Excelsior GemstoneRubinetto d’arresto a parete - Oro 24k</t>
  </si>
  <si>
    <t>EXC-GM167/14K</t>
  </si>
  <si>
    <t>Excelsior Gemstone - Cut-off tap, wall mounted - 14k Gold</t>
  </si>
  <si>
    <t>Excelsior GemstoneRubinetto d’arresto a parete - Oro 14k</t>
  </si>
  <si>
    <t>EXC-GM1481CR</t>
  </si>
  <si>
    <t>Thermostatic mixer with 1 outlet</t>
  </si>
  <si>
    <t>Excelsior Gemstone - Thermostatic mixer with 1 outlet - Chrome</t>
  </si>
  <si>
    <t>Excelsior GemstoneMiscelatore termostatico a 1 uscita - Cromo</t>
  </si>
  <si>
    <t>EXC-GM1481NK</t>
  </si>
  <si>
    <t>Excelsior Gemstone - Thermostatic mixer with 1 outlet - Polished nickel</t>
  </si>
  <si>
    <t>Excelsior GemstoneMiscelatore termostatico a 1 uscita - Nickel lucido</t>
  </si>
  <si>
    <t>EXC-GM1481BR</t>
  </si>
  <si>
    <t>Excelsior Gemstone - Thermostatic mixer with 1 outlet - Bronze</t>
  </si>
  <si>
    <t>Excelsior GemstoneMiscelatore termostatico a 1 uscita - Bronzo</t>
  </si>
  <si>
    <t>EXC-GM1481GK</t>
  </si>
  <si>
    <t>Excelsior Gemstone - Thermostatic mixer with 1 outlet - 24k Gold</t>
  </si>
  <si>
    <t>Excelsior GemstoneMiscelatore termostatico a 1 uscita - Oro 24k</t>
  </si>
  <si>
    <t>EXC-GM1481/14K</t>
  </si>
  <si>
    <t>Excelsior Gemstone - Thermostatic mixer with 1 outlet - 14k Gold</t>
  </si>
  <si>
    <t>Excelsior GemstoneMiscelatore termostatico a 1 uscita - Oro 14k</t>
  </si>
  <si>
    <t>EXC-GM1482CR</t>
  </si>
  <si>
    <t>Thermostatic mixer with 2 outlets</t>
  </si>
  <si>
    <t>Excelsior Gemstone - Thermostatic mixer with 2 outlets - Chrome</t>
  </si>
  <si>
    <t>Excelsior GemstoneMiscelatore termostatico a 2 uscite - Cromo</t>
  </si>
  <si>
    <t>EXC-GM1482NK</t>
  </si>
  <si>
    <t>Excelsior Gemstone - Thermostatic mixer with 2 outlets - Polished nickel</t>
  </si>
  <si>
    <t>Excelsior GemstoneMiscelatore termostatico a 2 uscite - Nickel lucido</t>
  </si>
  <si>
    <t>EXC-GM1482BR</t>
  </si>
  <si>
    <t>Excelsior Gemstone - Thermostatic mixer with 2 outlets - Bronze</t>
  </si>
  <si>
    <t>Excelsior GemstoneMiscelatore termostatico a 2 uscite - Bronzo</t>
  </si>
  <si>
    <t>EXC-GM1482GK</t>
  </si>
  <si>
    <t>Excelsior Gemstone - Thermostatic mixer with 2 outlets - 24k Gold</t>
  </si>
  <si>
    <t>Excelsior GemstoneMiscelatore termostatico a 2 uscite - Oro 24k</t>
  </si>
  <si>
    <t>EXC-GM1482/14K</t>
  </si>
  <si>
    <t>Excelsior Gemstone - Thermostatic mixer with 2 outlets - 14k Gold</t>
  </si>
  <si>
    <t>Excelsior GemstoneMiscelatore termostatico a 2 uscite - Oro 14k</t>
  </si>
  <si>
    <t>EXC-GM1483CR</t>
  </si>
  <si>
    <t>Thermostatic mixer with 3 outlets</t>
  </si>
  <si>
    <t>Excelsior Gemstone - Thermostatic mixer with 3 outlets - Chrome</t>
  </si>
  <si>
    <t>Excelsior GemstoneMiscelatore termostatico a 3 uscite - Cromo</t>
  </si>
  <si>
    <t>EXC-GM1483NK</t>
  </si>
  <si>
    <t>Excelsior Gemstone - Thermostatic mixer with 3 outlets - Polished nickel</t>
  </si>
  <si>
    <t>Excelsior GemstoneMiscelatore termostatico a 3 uscite - Nickel lucido</t>
  </si>
  <si>
    <t>EXC-GM1483BR</t>
  </si>
  <si>
    <t>Excelsior Gemstone - Thermostatic mixer with 3 outlets - Bronze</t>
  </si>
  <si>
    <t>Excelsior GemstoneMiscelatore termostatico a 3 uscite - Bronzo</t>
  </si>
  <si>
    <t>EXC-GM1483GK</t>
  </si>
  <si>
    <t>Excelsior Gemstone - Thermostatic mixer with 3 outlets - 24k Gold</t>
  </si>
  <si>
    <t>Excelsior GemstoneMiscelatore termostatico a 3 uscite - Oro 24k</t>
  </si>
  <si>
    <t>EXC-GM1483/14K</t>
  </si>
  <si>
    <t>Excelsior Gemstone - Thermostatic mixer with 3 outlets - 14k Gold</t>
  </si>
  <si>
    <t>Excelsior GemstoneMiscelatore termostatico a 3 uscite - Oro 14k</t>
  </si>
  <si>
    <t>EXC-KN100CR</t>
  </si>
  <si>
    <t>Excelsior King</t>
  </si>
  <si>
    <t>Excelsior King - 3 hole basin set with pop-up waste - Chrome</t>
  </si>
  <si>
    <t>Excelsior King - Gruppo lavabo 3 fori con saltarello - Cromo</t>
  </si>
  <si>
    <t>EXC-KN100NK</t>
  </si>
  <si>
    <t>Excelsior King - 3 hole basin set with pop-up waste - Polished nickel</t>
  </si>
  <si>
    <t>Excelsior King - Gruppo lavabo 3 fori con saltarello - Nickel lucido</t>
  </si>
  <si>
    <t>EXC-KN100BR</t>
  </si>
  <si>
    <t>Excelsior King - 3 hole basin set with pop-up waste - Bronze</t>
  </si>
  <si>
    <t>Excelsior King - Gruppo lavabo 3 fori con saltarello - Bronzo</t>
  </si>
  <si>
    <t>EXC-KN100GK</t>
  </si>
  <si>
    <t>Excelsior King - 3 hole basin set with pop-up waste - 24k Gold</t>
  </si>
  <si>
    <t>Excelsior King - Gruppo lavabo 3 fori con saltarello - Oro 24k</t>
  </si>
  <si>
    <t>EXC-KN100/14K</t>
  </si>
  <si>
    <t>EXC-KN110CR</t>
  </si>
  <si>
    <t>Excelsior King - 1 hole bidet set with pop-up waste - Chrome</t>
  </si>
  <si>
    <t>Excelsior King - Batteria bidet 1 foro con saltarello - Cromo</t>
  </si>
  <si>
    <t>EXC-KN110NK</t>
  </si>
  <si>
    <t>Excelsior King - 1 hole bidet set with pop-up waste - Polished nickel</t>
  </si>
  <si>
    <t>Excelsior King - Batteria bidet 1 foro con saltarello - Nickel lucido</t>
  </si>
  <si>
    <t>EXC-KN110BR</t>
  </si>
  <si>
    <t>Excelsior King - 1 hole bidet set with pop-up waste - Bronze</t>
  </si>
  <si>
    <t>Excelsior King - Batteria bidet 1 foro con saltarello - Bronzo</t>
  </si>
  <si>
    <t>EXC-KN110GK</t>
  </si>
  <si>
    <t>Excelsior King - 1 hole bidet set with pop-up waste - 24k Gold</t>
  </si>
  <si>
    <t>Excelsior King - Batteria bidet 1 foro con saltarello - Oro 24k</t>
  </si>
  <si>
    <t>EXC-KN110/14K</t>
  </si>
  <si>
    <t>EXC-KN150CR</t>
  </si>
  <si>
    <t>Excelsior King - 5-hole bathtub mixer with diverter and hand shower - Chrome</t>
  </si>
  <si>
    <t>Excelsior King - Gruppo vasca 5 fori con deviatore e doccetta - Cromo</t>
  </si>
  <si>
    <t>EXC-KN150NK</t>
  </si>
  <si>
    <t>Excelsior King - 5-hole bathtub mixer with diverter and hand shower - Polished nickel</t>
  </si>
  <si>
    <t>Excelsior King - Gruppo vasca 5 fori con deviatore e doccetta - Nickel lucido</t>
  </si>
  <si>
    <t>EXC-KN150BR</t>
  </si>
  <si>
    <t>Excelsior King - 5-hole bathtub mixer with diverter and hand shower - Bronze</t>
  </si>
  <si>
    <t>Excelsior King - Gruppo vasca 5 fori con deviatore e doccetta - Bronzo</t>
  </si>
  <si>
    <t>EXC-KN150GK</t>
  </si>
  <si>
    <t>Excelsior King - 5-hole bathtub mixer with diverter and hand shower - 24k Gold</t>
  </si>
  <si>
    <t>Excelsior King - Gruppo vasca 5 fori con deviatore e doccetta - Oro 24k</t>
  </si>
  <si>
    <t>EXC-KN150/14K</t>
  </si>
  <si>
    <t>EXC-KN133MCR</t>
  </si>
  <si>
    <t>Excelsior King - Basin wall mixer - Chrome</t>
  </si>
  <si>
    <t>Excelsior King - Gruppo lavabo a muro - Cromo</t>
  </si>
  <si>
    <t>EXC-KN133MNK</t>
  </si>
  <si>
    <t>Excelsior King - Basin wall mixer - Polished nickel</t>
  </si>
  <si>
    <t>Excelsior King - Gruppo lavabo a muro - Nickel lucido</t>
  </si>
  <si>
    <t>EXC-KN133MBR</t>
  </si>
  <si>
    <t>Excelsior King - Basin wall mixer - Bronze</t>
  </si>
  <si>
    <t>Excelsior King - Gruppo lavabo a muro - Bronzo</t>
  </si>
  <si>
    <t>EXC-KN133MGK</t>
  </si>
  <si>
    <t>Excelsior King - Basin wall mixer - 24k Gold</t>
  </si>
  <si>
    <t>Excelsior King - Gruppo lavabo a muro - Oro 24k</t>
  </si>
  <si>
    <t>EXC-KN133M/14K</t>
  </si>
  <si>
    <t>EXC-KN111CR</t>
  </si>
  <si>
    <t>Excelsior King - Single flow spout, wall mounted - Chrome</t>
  </si>
  <si>
    <t>Excelsior King - Bocca d’erogazione singola a parete - Cromo</t>
  </si>
  <si>
    <t>cm L: 8,3 x H: 8,3 D: 22,6</t>
  </si>
  <si>
    <t>L: 3 1/4" x H: 3 1/4" D: 8 8/9"</t>
  </si>
  <si>
    <t>EXC-KN111NK</t>
  </si>
  <si>
    <t>Excelsior King - Single flow spout, wall mounted - Polished nickel</t>
  </si>
  <si>
    <t>Excelsior King - Bocca d’erogazione singola a parete - Nickel lucido</t>
  </si>
  <si>
    <t>EXC-KN111BR</t>
  </si>
  <si>
    <t>Excelsior King - Single flow spout, wall mounted - Bronze</t>
  </si>
  <si>
    <t>Excelsior King - Bocca d’erogazione singola a parete - Bronzo</t>
  </si>
  <si>
    <t>EXC-KN111GK</t>
  </si>
  <si>
    <t>Excelsior King - Single flow spout, wall mounted - 24k Gold</t>
  </si>
  <si>
    <t>Excelsior King - Bocca d’erogazione singola a parete - Oro 24k</t>
  </si>
  <si>
    <t>EXC-KN111/14K</t>
  </si>
  <si>
    <t>EXC-KN167CR</t>
  </si>
  <si>
    <t>Cut-off tap 3/4"</t>
  </si>
  <si>
    <t>Excelsior King - Cut-off tap 3/4" - Chrome</t>
  </si>
  <si>
    <t>Excelsior King - Rubinetto d’arresto 3/4’’ - Cromo</t>
  </si>
  <si>
    <t>EXC-KN167NK</t>
  </si>
  <si>
    <t>Excelsior King - Cut-off tap 3/4" - Polished nickel</t>
  </si>
  <si>
    <t>Excelsior King - Rubinetto d’arresto 3/4’’ - Nickel lucido</t>
  </si>
  <si>
    <t>EXC-KN167BR</t>
  </si>
  <si>
    <t>Excelsior King - Cut-off tap 3/4" - Bronze</t>
  </si>
  <si>
    <t>Excelsior King - Rubinetto d’arresto 3/4’’ - Bronzo</t>
  </si>
  <si>
    <t>EXC-KN167GK</t>
  </si>
  <si>
    <t>Excelsior King - Cut-off tap 3/4" - 24k Gold</t>
  </si>
  <si>
    <t>Excelsior King - Rubinetto d’arresto 3/4’’ - Oro 24k</t>
  </si>
  <si>
    <t>EXC-KN167/14K</t>
  </si>
  <si>
    <t>Excelsior Gemstone - Cut-off tap 3/4" - 14k Gold</t>
  </si>
  <si>
    <t>Excelsior Gemstone - Rubinetto d’arresto 3/4’’ - Oro 14k</t>
  </si>
  <si>
    <t>EXC-KN1481CR</t>
  </si>
  <si>
    <t>Excelsior King - Thermostatic mixer with 1 outlet - Chrome</t>
  </si>
  <si>
    <t>Excelsior King - Miscelatore termostatico a 1 uscita - Cromo</t>
  </si>
  <si>
    <t>cm L: 19,1 x H: 19,1 x D: 11</t>
  </si>
  <si>
    <t>L: 7 1/2" x H: 7 1/2" x D: 4 1/3"</t>
  </si>
  <si>
    <t>EXC-KN1481NK</t>
  </si>
  <si>
    <t>Excelsior King - Thermostatic mixer with 1 outlet - Polished nickel</t>
  </si>
  <si>
    <t>Excelsior King - Miscelatore termostatico a 1 uscita - Nickel lucido</t>
  </si>
  <si>
    <t>EXC-KN1481BR</t>
  </si>
  <si>
    <t>Excelsior King - Thermostatic mixer with 1 outlet - Bronze</t>
  </si>
  <si>
    <t>Excelsior King - Miscelatore termostatico a 1 uscita - Bronzo</t>
  </si>
  <si>
    <t>EXC-KN1481GK</t>
  </si>
  <si>
    <t>Excelsior King - Thermostatic mixer with 1 outlet - 24k Gold</t>
  </si>
  <si>
    <t>Excelsior King - Miscelatore termostatico a 1 uscita - Oro 24k</t>
  </si>
  <si>
    <t>EXC-KN1481/14K</t>
  </si>
  <si>
    <t>Excelsior Gemstone - Miscelatore termostatico a 1 uscita - Oro 14k</t>
  </si>
  <si>
    <t>EXC-KN1482CR</t>
  </si>
  <si>
    <t>Excelsior King - Thermostatic mixer with 2 outlets - Chrome</t>
  </si>
  <si>
    <t>Excelsior King - Miscelatore termostatico a 2 uscite - Cromo</t>
  </si>
  <si>
    <t>EXC-KN1482NK</t>
  </si>
  <si>
    <t>Excelsior King - Thermostatic mixer with 2 outlets - Polished nickel</t>
  </si>
  <si>
    <t>Excelsior King - Miscelatore termostatico a 2 uscite - Nickel lucido</t>
  </si>
  <si>
    <t>EXC-KN1482BR</t>
  </si>
  <si>
    <t>Excelsior King - Thermostatic mixer with 2 outlets - Bronze</t>
  </si>
  <si>
    <t>Excelsior King - Miscelatore termostatico a 2 uscite - Bronzo</t>
  </si>
  <si>
    <t>EXC-KN1482GK</t>
  </si>
  <si>
    <t>Excelsior King - Thermostatic mixer with 2 outlets - 24k Gold</t>
  </si>
  <si>
    <t>Excelsior King - Miscelatore termostatico a 2 uscite - Oro 24k</t>
  </si>
  <si>
    <t>EXC-KN1482/14K</t>
  </si>
  <si>
    <t>Excelsior Gemstone - Miscelatore termostatico a 2 uscite - Oro 14k</t>
  </si>
  <si>
    <t>EXC-KN1483CR</t>
  </si>
  <si>
    <t>Excelsior King - Thermostatic mixer with 3 outlets - Chrome</t>
  </si>
  <si>
    <t>Excelsior King - Miscelatore termostatico a 3 uscite - Cromo</t>
  </si>
  <si>
    <t>EXC-KN1483NK</t>
  </si>
  <si>
    <t>Excelsior King - Thermostatic mixer with 3 outlets - Polished nickel</t>
  </si>
  <si>
    <t>Excelsior King - Miscelatore termostatico a 3 uscite - Nickel lucido</t>
  </si>
  <si>
    <t>EXC-KN1483BR</t>
  </si>
  <si>
    <t>Excelsior King - Thermostatic mixer with 3 outlets - Bronze</t>
  </si>
  <si>
    <t>Excelsior King - Miscelatore termostatico a 3 uscite - Bronzo</t>
  </si>
  <si>
    <t>EXC-KN1483GK</t>
  </si>
  <si>
    <t>Excelsior King - Thermostatic mixer with 3 outlets - 24k Gold</t>
  </si>
  <si>
    <t>Excelsior King - Miscelatore termostatico a 3 uscite - Oro 24k</t>
  </si>
  <si>
    <t>EXC-KN1483/14K</t>
  </si>
  <si>
    <t>Excelsior Gemstone - Miscelatore termostatico a 3 uscite - Oro 14k</t>
  </si>
  <si>
    <t>EXC-RY100CR</t>
  </si>
  <si>
    <t>Excelsior Royal</t>
  </si>
  <si>
    <t>Excelsior Royal - 3 hole basin set with pop-up waste - Chrome</t>
  </si>
  <si>
    <t>Excelsior Royal - Gruppo lavabo 3 fori con saltarello - Cromo</t>
  </si>
  <si>
    <t>EXC-RY100NK</t>
  </si>
  <si>
    <t>Excelsior Royal - 3 hole basin set with pop-up waste - Polished nickel</t>
  </si>
  <si>
    <t>Excelsior Royal - Gruppo lavabo 3 fori con saltarello - Nickel lucido</t>
  </si>
  <si>
    <t>EXC-RY100BR</t>
  </si>
  <si>
    <t>Excelsior Royal - 3 hole basin set with pop-up waste - Bronze</t>
  </si>
  <si>
    <t>Excelsior Royal - Gruppo lavabo 3 fori con saltarello - Bronzo</t>
  </si>
  <si>
    <t>EXC-RY100GK</t>
  </si>
  <si>
    <t>Excelsior Royal - 3 hole basin set with pop-up waste - 24k Gold</t>
  </si>
  <si>
    <t>Excelsior Royal - Gruppo lavabo 3 fori con saltarello - Oro 24k</t>
  </si>
  <si>
    <t>EXC-RY100OT</t>
  </si>
  <si>
    <t>Excelsior Royal - 3 hole basin set with pop-up waste - 14k Gold</t>
  </si>
  <si>
    <t>Excelsior Royal - Gruppo lavabo 3 fori con saltarello - Oro 14k</t>
  </si>
  <si>
    <t>EXC-RY110CR</t>
  </si>
  <si>
    <t>Excelsior Royal - 1 hole bidet set with pop-up waste - Chrome</t>
  </si>
  <si>
    <t>Excelsior Royal - Batteria bidet 1 foro con saltarello - Cromo</t>
  </si>
  <si>
    <t>EXC-RY110NK</t>
  </si>
  <si>
    <t>Excelsior Royal - 1 hole bidet set with pop-up waste - Polished nickel</t>
  </si>
  <si>
    <t>Excelsior Royal - Batteria bidet 1 foro con saltarello - Nickel lucido</t>
  </si>
  <si>
    <t>EXC-RY110BR</t>
  </si>
  <si>
    <t>Excelsior Royal - 1 hole bidet set with pop-up waste - Bronze</t>
  </si>
  <si>
    <t>Excelsior Royal - Batteria bidet 1 foro con saltarello - Bronzo</t>
  </si>
  <si>
    <t>EXC-RY110GK</t>
  </si>
  <si>
    <t>Excelsior Royal - 1 hole bidet set with pop-up waste - 24k Gold</t>
  </si>
  <si>
    <t>Excelsior Royal - Batteria bidet 1 foro con saltarello - Oro 24k</t>
  </si>
  <si>
    <t>EXC-RY110OT</t>
  </si>
  <si>
    <t>Excelsior Royal - 1 hole bidet set with pop-up waste - 14k Gold</t>
  </si>
  <si>
    <t>Excelsior Royal - Batteria bidet 1 foro con saltarello - Oro 14k</t>
  </si>
  <si>
    <t>EXC-RY150CR</t>
  </si>
  <si>
    <t>Excelsior Royal - 5-hole bathtub mixer with diverter and hand shower - Chrome</t>
  </si>
  <si>
    <t>Excelsior Royal - Gruppo vasca 5 fori con deviatore e doccetta - Cromo</t>
  </si>
  <si>
    <t>EXC-RY150NK</t>
  </si>
  <si>
    <t>Excelsior Royal - 5-hole bathtub mixer with diverter and hand shower - Polished nickel</t>
  </si>
  <si>
    <t>Excelsior Royal - Gruppo vasca 5 fori con deviatore e doccetta - Nickel lucido</t>
  </si>
  <si>
    <t>EXC-RY150BR</t>
  </si>
  <si>
    <t>Excelsior Royal - 5-hole bathtub mixer with diverter and hand shower - Bronze</t>
  </si>
  <si>
    <t>Excelsior Royal - Gruppo vasca 5 fori con deviatore e doccetta - Bronzo</t>
  </si>
  <si>
    <t>EXC-RY150GK</t>
  </si>
  <si>
    <t>Excelsior Royal - 5-hole bathtub mixer with diverter and hand shower - 24k Gold</t>
  </si>
  <si>
    <t>Excelsior Royal - Gruppo vasca 5 fori con deviatore e doccetta - Oro 24k</t>
  </si>
  <si>
    <t>EXC-RY150OT</t>
  </si>
  <si>
    <t>Excelsior Royal - 5-hole bathtub mixer with diverter and hand shower - 14k Gold</t>
  </si>
  <si>
    <t>Excelsior Royal - Gruppo vasca 5 fori con deviatore e doccetta - Oro 14k</t>
  </si>
  <si>
    <t>EXC-RY111CR</t>
  </si>
  <si>
    <t>Excelsior Royal - Single flow spout, wall mounted - Chrome</t>
  </si>
  <si>
    <t>Excelsior Royal - Bocca d’erogazione singola a parete - Cromo</t>
  </si>
  <si>
    <t>cm L: 6,7 x H: 14,5 x D: 17,3</t>
  </si>
  <si>
    <t>L: 2 2/3" x H: 5 5/7" x D: 6 4/5"</t>
  </si>
  <si>
    <t>EXC-RY111NK</t>
  </si>
  <si>
    <t>Excelsior Royal - Single flow spout, wall mounted - Polished nickel</t>
  </si>
  <si>
    <t>Excelsior Royal - Bocca d’erogazione singola a parete - Nickel lucido</t>
  </si>
  <si>
    <t>EXC-RY111BR</t>
  </si>
  <si>
    <t>Excelsior Royal - Single flow spout, wall mounted - Bronze</t>
  </si>
  <si>
    <t>Excelsior Royal - Bocca d’erogazione singola a parete - Bronzo</t>
  </si>
  <si>
    <t>EXC-RY111GK</t>
  </si>
  <si>
    <t>Excelsior Royal - Single flow spout, wall mounted - 24k Gold</t>
  </si>
  <si>
    <t>Excelsior Royal - Bocca d’erogazione singola a parete - Oro 24k</t>
  </si>
  <si>
    <t>EXC-RY111OT</t>
  </si>
  <si>
    <t>Excelsior Royal - Single flow spout, wall mounted - 14k Gold</t>
  </si>
  <si>
    <t>Excelsior Royal - Bocca d’erogazione singola a parete - Oro 14k</t>
  </si>
  <si>
    <t>EXC-RY167CR</t>
  </si>
  <si>
    <t>Excelsior Royal - Cut-off tap, wall mounted - Chrome</t>
  </si>
  <si>
    <t>Excelsior Royal - Rubinetto d’arresto a parete - Cromo</t>
  </si>
  <si>
    <t>EXC-RY167NK</t>
  </si>
  <si>
    <t>Excelsior Royal - Cut-off tap, wall mounted - Polished nickel</t>
  </si>
  <si>
    <t>Excelsior Royal - Rubinetto d’arresto a parete - Nickel lucido</t>
  </si>
  <si>
    <t>EXC-RY167BR</t>
  </si>
  <si>
    <t>Excelsior Royal - Cut-off tap, wall mounted - Bronze</t>
  </si>
  <si>
    <t>Excelsior Royal - Rubinetto d’arresto a parete - Bronzo</t>
  </si>
  <si>
    <t>EXC-RY167GK</t>
  </si>
  <si>
    <t>Excelsior Royal - Cut-off tap, wall mounted - 24k Gold</t>
  </si>
  <si>
    <t>Excelsior Royal - Rubinetto d’arresto a parete - Oro 24k</t>
  </si>
  <si>
    <t>EXC-RY167OT</t>
  </si>
  <si>
    <t>Excelsior Royal - Cut-off tap, wall mounted - 14k Gold</t>
  </si>
  <si>
    <t>Excelsior Royal - Rubinetto d’arresto a parete - Oro 14k</t>
  </si>
  <si>
    <t>EXC-RY1481FCR</t>
  </si>
  <si>
    <t>Excelsior Royal - Thermostatic mixer with 1 outlet - Chrome</t>
  </si>
  <si>
    <t>Excelsior Royal - Miscelatore termostatico a 1 uscita - Cromo</t>
  </si>
  <si>
    <t>cm L: 19,1 x H: 19,1 x D: 7,7</t>
  </si>
  <si>
    <t>L: 7 1/2" x H: 7 1/2" x D: 3"</t>
  </si>
  <si>
    <t>EXC-RY1481FNK</t>
  </si>
  <si>
    <t>Excelsior Royal - Thermostatic mixer with 1 outlet - Polished nickel</t>
  </si>
  <si>
    <t>Excelsior Royal - Miscelatore termostatico a 1 uscita - Nickel lucido</t>
  </si>
  <si>
    <t>EXC-RY1481FBR</t>
  </si>
  <si>
    <t>Excelsior Royal - Thermostatic mixer with 1 outlet - Bronze</t>
  </si>
  <si>
    <t>Excelsior Royal - Miscelatore termostatico a 1 uscita - Bronzo</t>
  </si>
  <si>
    <t>EXC-RY1481FGK</t>
  </si>
  <si>
    <t>Excelsior Royal - Thermostatic mixer with 1 outlet - 24k Gold</t>
  </si>
  <si>
    <t>Excelsior Royal - Miscelatore termostatico a 1 uscita - Oro 24k</t>
  </si>
  <si>
    <t>EXC-RY1481FOT</t>
  </si>
  <si>
    <t>Excelsior Royal - Thermostatic mixer with 1 outlet - 14k Gold</t>
  </si>
  <si>
    <t>Excelsior Royal - Miscelatore termostatico a 1 uscita - Oro 14k</t>
  </si>
  <si>
    <t>EXC-RY1482FCR</t>
  </si>
  <si>
    <t>Excelsior Royal - Thermostatic mixer with 2 outlets - Chrome</t>
  </si>
  <si>
    <t>Excelsior Royal - Miscelatore termostatico a 2 uscite - Cromo</t>
  </si>
  <si>
    <t>EXC-RY1482FNK</t>
  </si>
  <si>
    <t>Excelsior Royal - Thermostatic mixer with 2 outlets - Polished nickel</t>
  </si>
  <si>
    <t>Excelsior Royal - Miscelatore termostatico a 2 uscite - Nickel lucido</t>
  </si>
  <si>
    <t>EXC-RY1482FBR</t>
  </si>
  <si>
    <t>Excelsior Royal - Thermostatic mixer with 2 outlets - Bronze</t>
  </si>
  <si>
    <t>Excelsior Royal - Miscelatore termostatico a 2 uscite - Bronzo</t>
  </si>
  <si>
    <t>EXC-RY1482FGK</t>
  </si>
  <si>
    <t>Excelsior Royal - Thermostatic mixer with 2 outlets - 24k Gold</t>
  </si>
  <si>
    <t>Excelsior Royal - Miscelatore termostatico a 2 uscite - Oro 24k</t>
  </si>
  <si>
    <t>EXC-RY1482FOT</t>
  </si>
  <si>
    <t>Excelsior Royal - Thermostatic mixer with 2 outlets - 14k Gold</t>
  </si>
  <si>
    <t>Excelsior Royal - Miscelatore termostatico a 2 uscite - Oro 14k</t>
  </si>
  <si>
    <t>EXC-RY1483FCR</t>
  </si>
  <si>
    <t>Excelsior Royal - Thermostatic mixer with 3 outlets - Chrome</t>
  </si>
  <si>
    <t>Excelsior Royal - Miscelatore termostatico a 3 uscite - Cromo</t>
  </si>
  <si>
    <t>EXC-RY1483FNK</t>
  </si>
  <si>
    <t>Excelsior Royal - Thermostatic mixer with 3 outlets - Polished nickel</t>
  </si>
  <si>
    <t>Excelsior Royal - Miscelatore termostatico a 3 uscite - Nickel lucido</t>
  </si>
  <si>
    <t>EXC-RY1483FBR</t>
  </si>
  <si>
    <t>Excelsior Royal - Thermostatic mixer with 3 outlets - Bronze</t>
  </si>
  <si>
    <t>Excelsior Royal - Miscelatore termostatico a 3 uscite - Bronzo</t>
  </si>
  <si>
    <t>EXC-RY1483FGK</t>
  </si>
  <si>
    <t>Excelsior Royal - Thermostatic mixer with 3 outlets - 24k Gold</t>
  </si>
  <si>
    <t>Excelsior Royal - Miscelatore termostatico a 3 uscite - Oro 24k</t>
  </si>
  <si>
    <t>EXC-RY1483FOT</t>
  </si>
  <si>
    <t>Excelsior Royal - Thermostatic mixer with 3 outlets - 14k Gold</t>
  </si>
  <si>
    <t>Excelsior Royal - Miscelatore termostatico a 3 uscite - Oro 14k</t>
  </si>
  <si>
    <t>EXC-RY118CR</t>
  </si>
  <si>
    <t>Excelsior Royal - Shower set: long hose, handset, wall bracket and water intake - Chrome</t>
  </si>
  <si>
    <t>Excelsior Royal - Doccetta flessibile con gancio a parete e presa acqua - Cromo</t>
  </si>
  <si>
    <t>cm L: 20 x H: 20,5 D: 45,2</t>
  </si>
  <si>
    <t>L: 7 7/8" x H: 8" D: 17 4/5"</t>
  </si>
  <si>
    <t>EXC-RY118NK</t>
  </si>
  <si>
    <t>Excelsior Royal - Shower set: long hose, handset, wall bracket and water intake - Polished nickel</t>
  </si>
  <si>
    <t>Excelsior Royal - Doccetta flessibile con gancio a parete e presa acqua - Nickel lucido</t>
  </si>
  <si>
    <t>EXC-RY118GK</t>
  </si>
  <si>
    <t>Excelsior Royal - Shower set: long hose, handset, wall bracket and water intake - 24k Gold</t>
  </si>
  <si>
    <t>Excelsior Royal - Doccetta flessibile con gancio a parete e presa acqua - Oro 24k</t>
  </si>
  <si>
    <t>EXC-RY118OT</t>
  </si>
  <si>
    <t>Excelsior Royal - Shower set: long hose, handset, wall bracket and water intake - 14k Gold</t>
  </si>
  <si>
    <t>Excelsior Royal - Doccetta flessibile con gancio a parete e presa acqua - Oro 14k</t>
  </si>
  <si>
    <t>EXC-SW100CR</t>
  </si>
  <si>
    <t>Excelsior Swan</t>
  </si>
  <si>
    <t>Excelsior Swan - 3 hole basin set with pop-up waste - Chrome</t>
  </si>
  <si>
    <t>Excelsior Swan - Gruppo lavabo 3 fori con saltarello - Cromo</t>
  </si>
  <si>
    <t>EXC-SW100NK</t>
  </si>
  <si>
    <t>Excelsior Swan - 3 hole basin set with pop-up waste - Polished nickel</t>
  </si>
  <si>
    <t>Excelsior Swan - Gruppo lavabo 3 fori con saltarello - Nickel lucido</t>
  </si>
  <si>
    <t>EXC-SW100BR</t>
  </si>
  <si>
    <t>Excelsior Swan - 3 hole basin set with pop-up waste - Bronze</t>
  </si>
  <si>
    <t>Excelsior Swan - Gruppo lavabo 3 fori con saltarello - Bronzo</t>
  </si>
  <si>
    <t>EXC-SW100GK</t>
  </si>
  <si>
    <t>Excelsior Swan - 3 hole basin set with pop-up waste - 24k Gold</t>
  </si>
  <si>
    <t>Excelsior Swan - Gruppo lavabo 3 fori con saltarello - Oro 24k</t>
  </si>
  <si>
    <t>EXC-SW101CR</t>
  </si>
  <si>
    <t>EXC-SW101NK</t>
  </si>
  <si>
    <t>EXC-SW101BR</t>
  </si>
  <si>
    <t>EXC-SW101GK</t>
  </si>
  <si>
    <t>EXC-SW110CR</t>
  </si>
  <si>
    <t>Excelsior Swan - 1 hole bidet set with pop-up waste - Chrome</t>
  </si>
  <si>
    <t>Excelsior Swan - Batteria bidet 1 foro con saltarello - Cromo</t>
  </si>
  <si>
    <t>EXC-SW110NK</t>
  </si>
  <si>
    <t>Excelsior Swan - 1 hole bidet set with pop-up waste - Polished nickel</t>
  </si>
  <si>
    <t>Excelsior Swan - Batteria bidet 1 foro con saltarello - Nickel lucido</t>
  </si>
  <si>
    <t>EXC-SW110BR</t>
  </si>
  <si>
    <t>Excelsior Swan - 1 hole bidet set with pop-up waste - Bronze</t>
  </si>
  <si>
    <t>Excelsior Swan - Batteria bidet 1 foro con saltarello - Bronzo</t>
  </si>
  <si>
    <t>EXC-SW110GK</t>
  </si>
  <si>
    <t>Excelsior Swan - 1 hole bidet set with pop-up waste - 24k Gold</t>
  </si>
  <si>
    <t>Excelsior Swan - Batteria bidet 1 foro con saltarello - Oro 24k</t>
  </si>
  <si>
    <t>EXC-SW133MCR</t>
  </si>
  <si>
    <t>Excelsior Swan - Basin wall mixer - Chrome</t>
  </si>
  <si>
    <t>Excelsior Swan - Gruppo lavabo a muro - Cromo</t>
  </si>
  <si>
    <t>EXC-SW133MNK</t>
  </si>
  <si>
    <t>Excelsior Swan - Basin wall mixer - Polished nickel</t>
  </si>
  <si>
    <t>Excelsior Swan - Gruppo lavabo a muro - Nickel lucido</t>
  </si>
  <si>
    <t>EXC-SW133MBR</t>
  </si>
  <si>
    <t>Excelsior Swan - Basin wall mixer - Bronze</t>
  </si>
  <si>
    <t>Excelsior Swan - Gruppo lavabo a muro - Bronzo</t>
  </si>
  <si>
    <t>EXC-SW133MGK</t>
  </si>
  <si>
    <t>Excelsior Swan - Basin wall mixer - 24k Gold</t>
  </si>
  <si>
    <t>Excelsior Swan - Gruppo lavabo a muro - Oro 24k</t>
  </si>
  <si>
    <t>EXC-SW111CR</t>
  </si>
  <si>
    <t>Excelsior Swan - Single flow spout, wall mounted - Chrome</t>
  </si>
  <si>
    <t>Excelsior Swan - Bocca d’erogazione singola a parete - Cromo</t>
  </si>
  <si>
    <t>EXC-SW111NK</t>
  </si>
  <si>
    <t>Excelsior Swan - Single flow spout, wall mounted - Polished nickel</t>
  </si>
  <si>
    <t>Excelsior Swan - Bocca d’erogazione singola a parete - Nickel lucido</t>
  </si>
  <si>
    <t>EXC-SW111BR</t>
  </si>
  <si>
    <t>Excelsior Swan - Single flow spout, wall mounted - Bronze</t>
  </si>
  <si>
    <t>Excelsior Swan - Bocca d’erogazione singola a parete - Bronzo</t>
  </si>
  <si>
    <t>EXC-SW111GK</t>
  </si>
  <si>
    <t>Excelsior Swan - Single flow spout, wall mounted - 24k Gold</t>
  </si>
  <si>
    <t>Excelsior Swan - Bocca d’erogazione singola a parete - Oro 24k</t>
  </si>
  <si>
    <t>EXC-SW167CR</t>
  </si>
  <si>
    <t>Excelsior Swan - Cut-off tap, wall mounted - Chrome</t>
  </si>
  <si>
    <t>Excelsior Swan - Rubinetto d’arresto a parete - Cromo</t>
  </si>
  <si>
    <t>EXC-SW167NK</t>
  </si>
  <si>
    <t>Excelsior Swan - Cut-off tap, wall mounted - Polished nickel</t>
  </si>
  <si>
    <t>Excelsior Swan - Rubinetto d’arresto a parete - Nickel lucido</t>
  </si>
  <si>
    <t>EXC-SW167BR</t>
  </si>
  <si>
    <t>Excelsior Swan - Cut-off tap, wall mounted - Bronze</t>
  </si>
  <si>
    <t>Excelsior Swan - Rubinetto d’arresto a parete - Bronzo</t>
  </si>
  <si>
    <t>EXC-SW167GK</t>
  </si>
  <si>
    <t>Excelsior Swan - Cut-off tap, wall mounted - 24k Gold</t>
  </si>
  <si>
    <t>Excelsior Swan - Rubinetto d’arresto a parete - Oro 24k</t>
  </si>
  <si>
    <t>EXC-SW1481FCR</t>
  </si>
  <si>
    <t>Excelsior Swan - Thermostatic mixer with 1 outlet - Chrome</t>
  </si>
  <si>
    <t>Excelsior Swan - Miscelatore termostatico a 1 uscita - Cromo</t>
  </si>
  <si>
    <t>EXC-SW1481FNK</t>
  </si>
  <si>
    <t>Excelsior Swan - Thermostatic mixer with 1 outlet - Polished nickel</t>
  </si>
  <si>
    <t>Excelsior Swan - Miscelatore termostatico a 1 uscita - Nickel lucido</t>
  </si>
  <si>
    <t>EXC-SW1481FBR</t>
  </si>
  <si>
    <t>Excelsior Swan - Thermostatic mixer with 1 outlet - Bronze</t>
  </si>
  <si>
    <t>Excelsior Swan - Miscelatore termostatico a 1 uscita - Bronzo</t>
  </si>
  <si>
    <t>EXC-SW1481FGK</t>
  </si>
  <si>
    <t>Excelsior Swan - Thermostatic mixer with 1 outlet - 24k Gold</t>
  </si>
  <si>
    <t>Excelsior Swan - Miscelatore termostatico a 1 uscita - Oro 24k</t>
  </si>
  <si>
    <t>EXC-SW1482FCR</t>
  </si>
  <si>
    <t>Excelsior Swan - Thermostatic mixer with 2 outlets - Chrome</t>
  </si>
  <si>
    <t>Excelsior Swan - Miscelatore termostatico a 2 uscite - Cromo</t>
  </si>
  <si>
    <t>EXC-SW1482FNK</t>
  </si>
  <si>
    <t>Excelsior Swan - Thermostatic mixer with 2 outlets - Polished nickel</t>
  </si>
  <si>
    <t>Excelsior Swan - Miscelatore termostatico a 2 uscite - Nickel lucido</t>
  </si>
  <si>
    <t>EXC-SW1482FBR</t>
  </si>
  <si>
    <t>Excelsior Swan - Thermostatic mixer with 2 outlets - Bronze</t>
  </si>
  <si>
    <t>Excelsior Swan - Miscelatore termostatico a 2 uscite - Bronzo</t>
  </si>
  <si>
    <t>EXC-SW1482FGK</t>
  </si>
  <si>
    <t>Excelsior Swan - Thermostatic mixer with 2 outlets - 24k Gold</t>
  </si>
  <si>
    <t>Excelsior Swan - Miscelatore termostatico a 2 uscite - Oro 24k</t>
  </si>
  <si>
    <t>EXC-SW1483FCR</t>
  </si>
  <si>
    <t>Excelsior Swan - Thermostatic mixer with 3 outlets - Chrome</t>
  </si>
  <si>
    <t>Excelsior Swan - Miscelatore termostatico a 3 uscite - Cromo</t>
  </si>
  <si>
    <t>EXC-SW1483FNK</t>
  </si>
  <si>
    <t>Excelsior Swan - Thermostatic mixer with 3 outlets - Polished nickel</t>
  </si>
  <si>
    <t>Excelsior Swan - Miscelatore termostatico a 3 uscite - Nickel lucido</t>
  </si>
  <si>
    <t>EXC-SW1483FBR</t>
  </si>
  <si>
    <t>Excelsior Swan - Thermostatic mixer with 3 outlets - Bronze</t>
  </si>
  <si>
    <t>Excelsior Swan - Miscelatore termostatico a 3 uscite - Bronzo</t>
  </si>
  <si>
    <t>EXC-SW1483FGK</t>
  </si>
  <si>
    <t>Excelsior Swan - Thermostatic mixer with 3 outlets - 24k Gold</t>
  </si>
  <si>
    <t>Excelsior Swan - Miscelatore termostatico a 3 uscite - Oro 24k</t>
  </si>
  <si>
    <t>EXC-SW118CR</t>
  </si>
  <si>
    <t>Excelsior Swan - Shower set: long hose, handset, wall bracket and water intake - Chrome</t>
  </si>
  <si>
    <t>Excelsior Swan - Doccetta flessibile con gancio a parete e presa acqua - Cromo</t>
  </si>
  <si>
    <t>EXC-SW118NK</t>
  </si>
  <si>
    <t>Excelsior Swan - Shower set: long hose, handset, wall bracket and water intake - Polished nickel</t>
  </si>
  <si>
    <t>Excelsior Swan - Doccetta flessibile con gancio a parete e presa acqua - Nickel lucido</t>
  </si>
  <si>
    <t>EXC-SW118BR</t>
  </si>
  <si>
    <t>Excelsior Swan - Shower set: long hose, handset, wall bracket and water intake - Bronze</t>
  </si>
  <si>
    <t>Excelsior Swan - Doccetta flessibile con gancio a parete e presa acqua - Bronzo</t>
  </si>
  <si>
    <t>EXC-SW118GK</t>
  </si>
  <si>
    <t>Excelsior Swan - Shower set: long hose, handset, wall bracket and water intake - 24k Gold</t>
  </si>
  <si>
    <t>Excelsior Swan - Doccetta flessibile con gancio a parete e presa acqua - Oro 24k</t>
  </si>
  <si>
    <t>EXC-SW140CR</t>
  </si>
  <si>
    <t>Shower rose and arm</t>
  </si>
  <si>
    <t>Excelsior Swan - Shower rose and arm - Chrome</t>
  </si>
  <si>
    <t>Excelsior Swan - Soffione e braccio - Cromo</t>
  </si>
  <si>
    <t>EXC-SW140NK</t>
  </si>
  <si>
    <t>Excelsior Swan - Shower rose and arm - Polished nickel</t>
  </si>
  <si>
    <t>Excelsior Swan - Soffione e braccio - Nickel lucido</t>
  </si>
  <si>
    <t>EXC-SW140BR</t>
  </si>
  <si>
    <t>Excelsior Swan - Shower rose and arm - Bronze</t>
  </si>
  <si>
    <t>Excelsior Swan - Soffione e braccio - Bronzo</t>
  </si>
  <si>
    <t>EXC-SW140GK</t>
  </si>
  <si>
    <t>Excelsior Swan - Shower rose and arm - 24k Gold</t>
  </si>
  <si>
    <t>Excelsior Swan - Soffione e braccio - Oro 24k</t>
  </si>
  <si>
    <t>EXC-SW150CR</t>
  </si>
  <si>
    <t>Excelsior Swan - 5-hole bathtub mixer with diverter and hand shower - Chrome</t>
  </si>
  <si>
    <t>Excelsior Swan - Gruppo vasca 5 fori con deviatore e doccetta - Cromo</t>
  </si>
  <si>
    <t>EXC-SW150NK</t>
  </si>
  <si>
    <t>Excelsior Swan - 5-hole bathtub mixer with diverter and hand shower - Polished nickel</t>
  </si>
  <si>
    <t>Excelsior Swan - Gruppo vasca 5 fori con deviatore e doccetta - Nickel lucido</t>
  </si>
  <si>
    <t>EXC-SW150BR</t>
  </si>
  <si>
    <t>Excelsior Swan - 5-hole bathtub mixer with diverter and hand shower - Bronze</t>
  </si>
  <si>
    <t>Excelsior Swan - Gruppo vasca 5 fori con deviatore e doccetta - Bronzo</t>
  </si>
  <si>
    <t>EXC-SW150GK</t>
  </si>
  <si>
    <t>Excelsior Swan - 5-hole bathtub mixer with diverter and hand shower - 24k Gold</t>
  </si>
  <si>
    <t>Excelsior Swan - Gruppo vasca 5 fori con deviatore e doccetta - Oro 24k</t>
  </si>
  <si>
    <t>EXC-SW155CR</t>
  </si>
  <si>
    <t>EXC-SW155NK</t>
  </si>
  <si>
    <t>EXC-SW155BR</t>
  </si>
  <si>
    <t>EXC-SW155GK</t>
  </si>
  <si>
    <t>BLUESLG_WTP1FBI</t>
  </si>
  <si>
    <t>Sanitaryware</t>
  </si>
  <si>
    <t>Blues White Tec Plus</t>
  </si>
  <si>
    <t>1 hole</t>
  </si>
  <si>
    <t>Basin</t>
  </si>
  <si>
    <t>Blues White Tec Plus - Lavabo - 1 foro</t>
  </si>
  <si>
    <t>cm L: 71 x H: 24 x D: 56,5</t>
  </si>
  <si>
    <t>L: 28” x H: 9 1/2” x D: 22 1/4”</t>
  </si>
  <si>
    <t>BLUESLG_WTP3FBI</t>
  </si>
  <si>
    <t>3 hole</t>
  </si>
  <si>
    <t>Blues White Tec Plus - Lavabo - 3 fori</t>
  </si>
  <si>
    <t>BLUESCOL_WTP</t>
  </si>
  <si>
    <t>Pedestal</t>
  </si>
  <si>
    <t>Pedestal for basin</t>
  </si>
  <si>
    <t>Blues White Tec Plus - Pedestal for basin</t>
  </si>
  <si>
    <t>Blues White Tec Plus - Colonna for Lavabo</t>
  </si>
  <si>
    <t>cm L: 42 x H: 74,5 x D: 36</t>
  </si>
  <si>
    <t>L: 16 1/2” x H: 29 3/8” x D: 14 1/8”</t>
  </si>
  <si>
    <t>IBLG1FBLUES</t>
  </si>
  <si>
    <t>Blues - Basin - 1 hole</t>
  </si>
  <si>
    <t>Blues - Lavabo - 1 foro</t>
  </si>
  <si>
    <t>cm L: 71 x H: 25,5 x D: 56,5</t>
  </si>
  <si>
    <t>L: 28” x H: 10” x D: 22 1/4”</t>
  </si>
  <si>
    <t>IBLG3FBLUES</t>
  </si>
  <si>
    <t>Blues - Basin - 3 hole</t>
  </si>
  <si>
    <t>Blues - Lavabo - 3 fori</t>
  </si>
  <si>
    <t>IBCOLBLUES</t>
  </si>
  <si>
    <t>Blues - Pedestal for basin</t>
  </si>
  <si>
    <t>Blues - Colonna per lavabo</t>
  </si>
  <si>
    <t>cm L: 30 x H: 64,5 x D: 30</t>
  </si>
  <si>
    <t>L: 11 4/5” x H: 22 2/5” x D: 11 4/5”</t>
  </si>
  <si>
    <t>DEWDBLUES1FBI</t>
  </si>
  <si>
    <t>Double basin</t>
  </si>
  <si>
    <t>Blues - Double basin - 1 hole</t>
  </si>
  <si>
    <t>Blues - Lavabo doppio - 1 foro</t>
  </si>
  <si>
    <t>cm L: 124,5 x H: 26,5 x D: 56,5</t>
  </si>
  <si>
    <t>L: 49” x H: 10 3/7” x D: 22 1/4”</t>
  </si>
  <si>
    <t>DEWDBLUES3FBI</t>
  </si>
  <si>
    <t>Blues - Double basin - 3 hole</t>
  </si>
  <si>
    <t>Blues - Lavabo doppio - 3 fori</t>
  </si>
  <si>
    <t>DEBROOKLYN1FBI</t>
  </si>
  <si>
    <t>Double basin + pedestal (x2)</t>
  </si>
  <si>
    <t>Blues - Double basin + pedestal (x2) - 1 hole</t>
  </si>
  <si>
    <t>Blues - Lavabo doppio + colonne (x2) - 1 foro</t>
  </si>
  <si>
    <t>cm L: 124,5 x H: 88 x D: 56,5</t>
  </si>
  <si>
    <t>L: 49" x H:  34 2/3" x D: 22 1/4"</t>
  </si>
  <si>
    <t>DEBROOKLYN3FBI</t>
  </si>
  <si>
    <t>Blues - Double basin + pedestal (x2) - 3 hole</t>
  </si>
  <si>
    <t>Blues - Lavabo doppio + colonne (x2) - 3 fori</t>
  </si>
  <si>
    <t>IBBID1FBLUES</t>
  </si>
  <si>
    <t>Bidet with external irrigation</t>
  </si>
  <si>
    <t>Blues - Bidet with external irrigation - 1 hole</t>
  </si>
  <si>
    <t>Blues - Bidet con erogazione esterna - 1 foro</t>
  </si>
  <si>
    <t>cm L: 34,5 x H: 40 x D: 56,6</t>
  </si>
  <si>
    <t>L: 13 4/7” x H: 15 3/4” x D: 22 2/7”</t>
  </si>
  <si>
    <t>IBBID3FBLUES</t>
  </si>
  <si>
    <t>Blues - Bidet with external irrigation - 3 hole</t>
  </si>
  <si>
    <t>Blues - Bidet con erogazione esterna - 3 fori</t>
  </si>
  <si>
    <t>IBWCBLUESBTW</t>
  </si>
  <si>
    <t xml:space="preserve">Back to Wall W.C. pan </t>
  </si>
  <si>
    <t xml:space="preserve">Blues - Back to Wall W.C. pan </t>
  </si>
  <si>
    <t>Blues - Vaso BTW per cassetta da incasso</t>
  </si>
  <si>
    <t>cm L: 35,6 x H: 40 x D: 51,8</t>
  </si>
  <si>
    <t>L: 14” x H: 15 3/4” x D: 20 2/5”</t>
  </si>
  <si>
    <t>IBBID1FSBLUES</t>
  </si>
  <si>
    <t>Wall-hung bidet</t>
  </si>
  <si>
    <t>Blues - Wall-hung bidet - 1 hole</t>
  </si>
  <si>
    <t>Blues - Bidet sospeso - 1 foro</t>
  </si>
  <si>
    <t>cm L: 34 x H: 37,5 x D: 55,5</t>
  </si>
  <si>
    <t>IBWCSBLUES</t>
  </si>
  <si>
    <t>Wall-hung W.C. pan</t>
  </si>
  <si>
    <t>Blues - Wall-hung W.C. pan</t>
  </si>
  <si>
    <t>Blues - Vaso Sospeso</t>
  </si>
  <si>
    <t>cm L: 35,5 x H: 38 x D: 55,5</t>
  </si>
  <si>
    <t xml:space="preserve"> L: 14" x H:  15" x D: 21 6/7"</t>
  </si>
  <si>
    <t>IBWCBLUES</t>
  </si>
  <si>
    <t>W.C. pan for high level and close coupled cistern</t>
  </si>
  <si>
    <t>Blues - W.C. pan for high level and close coupled cistern</t>
  </si>
  <si>
    <t>Blues - Vaso per cassetta alta e monoblocco</t>
  </si>
  <si>
    <t>cm L: 35,7 x H: 43,7 x D: 65,3</t>
  </si>
  <si>
    <t>L: 14” x H: 17 1/5” x D: 25 5/7”</t>
  </si>
  <si>
    <t>DE1070BR</t>
  </si>
  <si>
    <t xml:space="preserve">Accessory for pull and chain </t>
  </si>
  <si>
    <t>Accessory for pull and chain - Bronze</t>
  </si>
  <si>
    <t>Accessorio per pull e catena - Bronzo</t>
  </si>
  <si>
    <t>DE1070CR</t>
  </si>
  <si>
    <t>Accessory for pull and chain - Chrome</t>
  </si>
  <si>
    <t>Accessorio per pull e catena - Cromo</t>
  </si>
  <si>
    <t>DE1070OT</t>
  </si>
  <si>
    <t>Accessory for pull and chain - Light gold</t>
  </si>
  <si>
    <t>Accessorio per pull e catena - Oro chiaro</t>
  </si>
  <si>
    <t>DE1070CRNK</t>
  </si>
  <si>
    <t>Accessory for pull and chain - Polished nickel</t>
  </si>
  <si>
    <t>Accessorio per pull e catena - Nickel lucido</t>
  </si>
  <si>
    <t>IBCMBLUES</t>
  </si>
  <si>
    <t>Close coupled cistern</t>
  </si>
  <si>
    <t>Blues - Close coupled cistern</t>
  </si>
  <si>
    <t>Blues - Cassetta monoblocco</t>
  </si>
  <si>
    <t>cm L: 40,5 x H: 35,5 x D: 19,2</t>
  </si>
  <si>
    <t>L: 16" x H: 14" x D: 7 5/9"</t>
  </si>
  <si>
    <t>IBBATT-CM/BLUES</t>
  </si>
  <si>
    <t>Fittings for close coupled cistern</t>
  </si>
  <si>
    <t>Blues - Fittings for close coupled cistern</t>
  </si>
  <si>
    <t>Blues - Batteria per cassetta monoblocco</t>
  </si>
  <si>
    <t>DEPLBR</t>
  </si>
  <si>
    <t>Push button wall plaque for in-wall cistern</t>
  </si>
  <si>
    <t>Push button wall plaque for in-wall cistern - Bronze</t>
  </si>
  <si>
    <t>Placca di comando per cassetta da incasso - Bronzo</t>
  </si>
  <si>
    <t>cm L: 33 x H: 17 x D: 3</t>
  </si>
  <si>
    <t>L: 13” x H: 6 ¾” x D: 1 1/8”</t>
  </si>
  <si>
    <t>We kindly ask that you verify the compatibility of your cistern with the double wall plaque</t>
  </si>
  <si>
    <t>DEPLCR</t>
  </si>
  <si>
    <t>Push button wall plaque for in-wall cistern - Chrome</t>
  </si>
  <si>
    <t>Placca di comando per cassetta da incasso - Cromo</t>
  </si>
  <si>
    <t>Geberit, Unica+, Kombifix, Duofix, Up320, Sigma 8, Sigma 12 or similar</t>
  </si>
  <si>
    <t>DEPLOT</t>
  </si>
  <si>
    <t>Push button wall plaque for in-wall cistern - Light gold</t>
  </si>
  <si>
    <t>Placca di comando per cassetta da incasso - Oro chiaro</t>
  </si>
  <si>
    <t>DEPLNKL</t>
  </si>
  <si>
    <t>Push button wall plaque for in-wall cistern - Polished nickel</t>
  </si>
  <si>
    <t>Placca di comando per cassetta da incasso - Nickel lucido</t>
  </si>
  <si>
    <t>DEPLNK_PVD</t>
  </si>
  <si>
    <t>Push button wall plaque for in-wall cistern - Polished nickel - PVD</t>
  </si>
  <si>
    <t>Placca di comando per cassetta da incasso - Nickel lucido PVD</t>
  </si>
  <si>
    <t>DEPLOT_PVD</t>
  </si>
  <si>
    <t>Push button wall plaque for in-wall cistern - Light gold - PVD</t>
  </si>
  <si>
    <t>Placca di comando per cassetta da incasso - Oro chiaro PVD</t>
  </si>
  <si>
    <t>3IBSEWENROBR</t>
  </si>
  <si>
    <t>Blues, Rose</t>
  </si>
  <si>
    <t>Solid oak seat, dark stained</t>
  </si>
  <si>
    <t>Blues, Rose - Solid oak seat, dark stained - Bronze</t>
  </si>
  <si>
    <t>Blues, Rose - Sedile quercia massello tinta scura - Bronzo</t>
  </si>
  <si>
    <t>cm L: 36,5 x D: 41</t>
  </si>
  <si>
    <t>L: 14 3/8” x D: 16 1/7”</t>
  </si>
  <si>
    <t>3IBSEWENROCR</t>
  </si>
  <si>
    <t>Blues, Rose - Solid oak seat, dark stained - Chrome</t>
  </si>
  <si>
    <t>Blues, Rose - Sedile quercia massello tinta scura - Cromo</t>
  </si>
  <si>
    <t>3IBSEWENRO</t>
  </si>
  <si>
    <t>Blues, Rose - Solid oak seat, dark stained - Light gold</t>
  </si>
  <si>
    <t>Blues, Rose - Sedile quercia massello tinta scura - Oro chiaro</t>
  </si>
  <si>
    <t>3IBSEWENRONK</t>
  </si>
  <si>
    <t>Blues, Rose - Solid oak seat, dark stained - Polished nickel</t>
  </si>
  <si>
    <t>Blues, Rose - Sedile quercia massello tinta scura - Nickel lucido</t>
  </si>
  <si>
    <t>3IBSEQUEROBR</t>
  </si>
  <si>
    <t>Solid oak seat</t>
  </si>
  <si>
    <t>Blues, Rose - Solid oak seat - Bronze</t>
  </si>
  <si>
    <t>Blues, Rose - Sedile quercia massello - Bronzo</t>
  </si>
  <si>
    <t>3IBSEQUEROCR</t>
  </si>
  <si>
    <t>Blues, Rose - Solid oak seat - Chrome</t>
  </si>
  <si>
    <t>Blues, Rose - Sedile quercia massello - Cromo</t>
  </si>
  <si>
    <t>3IBSEQUERO</t>
  </si>
  <si>
    <t>Blues, Rose - Solid oak seat - Light gold</t>
  </si>
  <si>
    <t>Blues, Rose - Sedile quercia massello - Oro chiaro</t>
  </si>
  <si>
    <t>3IBSEQUERONK</t>
  </si>
  <si>
    <t>Blues, Rose - Solid oak seat - Polished nickel</t>
  </si>
  <si>
    <t>Blues, Rose - Sedile quercia massello - Nickel lucido</t>
  </si>
  <si>
    <t>3IBSEBIAROBR</t>
  </si>
  <si>
    <t>MDF standard seat, white painted</t>
  </si>
  <si>
    <t>Blues, Rose - MDF standard seat, white painted - Bronze</t>
  </si>
  <si>
    <t>Blues, Rose -Sedile listrato in mdf verniciato bianco - Bronzo</t>
  </si>
  <si>
    <t>3IBSEBIAROCR</t>
  </si>
  <si>
    <t>Blues, Rose - MDF standard seat, white painted - Chrome</t>
  </si>
  <si>
    <t>Blues, Rose -Sedile listrato in mdf verniciato bianco - Cromo</t>
  </si>
  <si>
    <t>3IBSEBIARO</t>
  </si>
  <si>
    <t>Blues, Rose - MDF standard seat, white painted - Light gold</t>
  </si>
  <si>
    <t>Blues, Rose -Sedile listrato in mdf verniciato bianco - Oro chiaro</t>
  </si>
  <si>
    <t>3IBSEBIARONK</t>
  </si>
  <si>
    <t>Blues, Rose - MDF standard seat, white painted - Polished nickel</t>
  </si>
  <si>
    <t>Blues, Rose -Sedile listrato in mdf verniciato bianco - Nickel lucido</t>
  </si>
  <si>
    <t>SEDBIAROBR</t>
  </si>
  <si>
    <t>Polyester seat</t>
  </si>
  <si>
    <t>Blues, Rose - Polyester seat - Bronze</t>
  </si>
  <si>
    <t>Blues, Rose -Sedile in poliestere - Bronzo</t>
  </si>
  <si>
    <t>SEDBIAROCR</t>
  </si>
  <si>
    <t>Blues, Rose - Polyester seat - Chrome</t>
  </si>
  <si>
    <t>Blues, Rose -Sedile in poliestere - Cromo</t>
  </si>
  <si>
    <t>SEDBIAROOT</t>
  </si>
  <si>
    <t>Blues, Rose - Polyester seat - Light gold</t>
  </si>
  <si>
    <t>Blues, Rose -Sedile in poliestere - Oro chiaro</t>
  </si>
  <si>
    <t>SEDBIARONK</t>
  </si>
  <si>
    <t>Blues, Rose - Polyester seat - Polished nickel</t>
  </si>
  <si>
    <t>Blues, Rose -Sedile in poliestere - Nickel lucido</t>
  </si>
  <si>
    <t>ROSE_SEDMASWENBR</t>
  </si>
  <si>
    <t>Solid wood dark stained toilet seat</t>
  </si>
  <si>
    <t>Blues, Rose - Solid wood dark stained toilet seat - Bronze</t>
  </si>
  <si>
    <t>Blues, Rose - Sedile in legno massello tinta scura - Bronzo</t>
  </si>
  <si>
    <t>ROSE_SEDMASWENCR</t>
  </si>
  <si>
    <t>Blues, Rose - Solid wood dark stained toilet seat - Chrome</t>
  </si>
  <si>
    <t>Blues, Rose - Sedile in legno massello tinta scura - Cromo</t>
  </si>
  <si>
    <t>ROSE_SEDMASWENNK</t>
  </si>
  <si>
    <t>Blues, Rose - Solid wood dark stained toilet seat - Polished nickel</t>
  </si>
  <si>
    <t>Blues, Rose - Sedile in legno massello tinta scura - Nickel Lucido</t>
  </si>
  <si>
    <t>ROSE_SEDMASWENOT</t>
  </si>
  <si>
    <t>Blues, Rose - Solid wood dark stained toilet seat - Light gold</t>
  </si>
  <si>
    <t>Blues, Rose - Sedile in legno massello tinta scura - Oro Chiaro</t>
  </si>
  <si>
    <t>ROSE_SEDMASQUEBR</t>
  </si>
  <si>
    <t>Solid wood honey stained toilet seat</t>
  </si>
  <si>
    <t>Blues, Rose - Solid wood honey stained toilet seat - Bronze</t>
  </si>
  <si>
    <t>Blues, Rose - Sedile in legno massello tinta miele - Bronzo</t>
  </si>
  <si>
    <t>ROSE_SEDMASQUECR</t>
  </si>
  <si>
    <t>Blues, Rose - Solid wood honey stained toilet seat - Chrome</t>
  </si>
  <si>
    <t>Blues, Rose - Sedile in legno massello tinta miele - Cromo</t>
  </si>
  <si>
    <t>ROSE_SEDMASQUENK</t>
  </si>
  <si>
    <t>Blues, Rose - Solid wood honey stained toilet seat - Polished nickel</t>
  </si>
  <si>
    <t>Blues, Rose - Sedile in legno massello tinta miele - Nickel Lucido</t>
  </si>
  <si>
    <t>ROSE_SEDMASQUEOT</t>
  </si>
  <si>
    <t>Blues, Rose - Solid wood honey stained toilet seat - Light gold</t>
  </si>
  <si>
    <t>Blues, Rose - Sedile in legno massello tinta miele - Oro Chiaro</t>
  </si>
  <si>
    <t>ROSE_SEDMASBIABR</t>
  </si>
  <si>
    <t>Solid wood white stained toilet seat</t>
  </si>
  <si>
    <t>Blues, Rose - Solid wood white stained toilet seat - Bronze</t>
  </si>
  <si>
    <t>Blues, Rose - Sedile in legno massello tinta bianco - Bronzo</t>
  </si>
  <si>
    <t>ROSE_SEDMASBIACR</t>
  </si>
  <si>
    <t>Blues, Rose - Solid wood white stained toilet seat - Chrome</t>
  </si>
  <si>
    <t>Blues, Rose - Sedile in legno massello tinta bianco - Cromo</t>
  </si>
  <si>
    <t>ROSE_SEDMASBIANK</t>
  </si>
  <si>
    <t>Blues, Rose - Solid wood white stained toilet seat - Polished nickel</t>
  </si>
  <si>
    <t>Blues, Rose - Sedile in legno massello tinta bianco - Nickel Lucido</t>
  </si>
  <si>
    <t>ROSE_SEDMASBIAOT</t>
  </si>
  <si>
    <t>Blues, Rose - Solid wood white stained toilet seat - Light gold</t>
  </si>
  <si>
    <t>Blues, Rose - Sedile in legno massello tinta bianco - Oro Chiaro</t>
  </si>
  <si>
    <t>3IBSEPWROCR</t>
  </si>
  <si>
    <t>Pure White MDF seat</t>
  </si>
  <si>
    <t>Pure White MDF seat - Chrome</t>
  </si>
  <si>
    <t>Sedile in MDF Pure White - Cromo</t>
  </si>
  <si>
    <t xml:space="preserve">3IBSEPWROOT   </t>
  </si>
  <si>
    <t>Pure White MDF seat - Light gold</t>
  </si>
  <si>
    <t>Sedile in MDF Pure White - Oro chiaro</t>
  </si>
  <si>
    <t>3IBSEPWRONK</t>
  </si>
  <si>
    <t>Pure White MDF seat - Polished nickel</t>
  </si>
  <si>
    <t>Sedile in MDF Pure White - Nickel lucido</t>
  </si>
  <si>
    <t>3IBSECRROBR</t>
  </si>
  <si>
    <t>Cream MDF seat</t>
  </si>
  <si>
    <t>Cream MDF seat - Bronze</t>
  </si>
  <si>
    <t>Sedile in MDF Cream - Bronzo</t>
  </si>
  <si>
    <t>3IBSECRROCR</t>
  </si>
  <si>
    <t>Cream MDF seat - Chrome</t>
  </si>
  <si>
    <t>Sedile in MDF Cream - Cromo</t>
  </si>
  <si>
    <t xml:space="preserve">3IBSECRROOT   </t>
  </si>
  <si>
    <t>Cream MDF seat - Light gold</t>
  </si>
  <si>
    <t>Sedile in MDF Cream - Oro chiaro</t>
  </si>
  <si>
    <t>3IBSECRRONK</t>
  </si>
  <si>
    <t>Cream MDF seat - Polished nickel</t>
  </si>
  <si>
    <t>Sedile in MDF Cream - Nickel lucido</t>
  </si>
  <si>
    <t>3IBSEWGROBR</t>
  </si>
  <si>
    <t>Warm Grey MDF seat</t>
  </si>
  <si>
    <t>Warm Grey MDF seat - Bronze</t>
  </si>
  <si>
    <t>Sedile in MDF Warm Grey - Bronzo</t>
  </si>
  <si>
    <t>3IBSEWGROCR</t>
  </si>
  <si>
    <t>Warm Grey MDF seat - Chrome</t>
  </si>
  <si>
    <t>Sedile in MDF Warm Grey - Cromo</t>
  </si>
  <si>
    <t xml:space="preserve">3IBSEWGROOT   </t>
  </si>
  <si>
    <t>Warm Grey MDF seat - Light gold</t>
  </si>
  <si>
    <t>Sedile in MDF Warm Grey - Oro chiaro</t>
  </si>
  <si>
    <t>3IBSEWGRONK</t>
  </si>
  <si>
    <t>Warm Grey MDF seat - Polished nickel</t>
  </si>
  <si>
    <t>Sedile in MDF Warm Grey - Nickel lucido</t>
  </si>
  <si>
    <t>3IBSEDGROBR</t>
  </si>
  <si>
    <t>Dark Grey MDF seat</t>
  </si>
  <si>
    <t>Dark Grey MDF seat - Bronze</t>
  </si>
  <si>
    <t>Sedile in MDF Dark Grey - Bronzo</t>
  </si>
  <si>
    <t>3IBSEDGROCR</t>
  </si>
  <si>
    <t>Dark Grey MDF seat - Chrome</t>
  </si>
  <si>
    <t>Sedile in MDF Dark Grey - Cromo</t>
  </si>
  <si>
    <t xml:space="preserve">3IBSEDGROOT   </t>
  </si>
  <si>
    <t>Dark Grey MDF seat - Light gold</t>
  </si>
  <si>
    <t>Sedile in MDF Dark Grey - Oro chiaro</t>
  </si>
  <si>
    <t>3IBSEDGRONK</t>
  </si>
  <si>
    <t>Dark Grey MDF seat - Polished nickel</t>
  </si>
  <si>
    <t>Sedile in MDF Dark Grey - Nickel lucido</t>
  </si>
  <si>
    <t>3IBSEDBROBR</t>
  </si>
  <si>
    <t>Deep Black MDF seat</t>
  </si>
  <si>
    <t>Deep Black MDF seat - Bronze</t>
  </si>
  <si>
    <t>Sedile in MDF Deep Black - Bronzo</t>
  </si>
  <si>
    <t>3IBSEDBROCR</t>
  </si>
  <si>
    <t>Deep Black MDF seat - Chrome</t>
  </si>
  <si>
    <t>Sedile in MDF Deep Black - Cromo</t>
  </si>
  <si>
    <t xml:space="preserve">3IBSEDBROOT   </t>
  </si>
  <si>
    <t>Deep Black MDF seat - Light gold</t>
  </si>
  <si>
    <t>Sedile in MDF Deep Black - Oro chiaro</t>
  </si>
  <si>
    <t>3IBSEDBRONK</t>
  </si>
  <si>
    <t>Deep Black MDF seat - Polished nickel</t>
  </si>
  <si>
    <t>Sedile in MDF Deep Black - Nickel lucido</t>
  </si>
  <si>
    <t>IBLG1FCAM</t>
  </si>
  <si>
    <t>Cambridge</t>
  </si>
  <si>
    <t>Cambridge - Basin - 1 hole</t>
  </si>
  <si>
    <t>Cambridge - Lavabo - 1 foro</t>
  </si>
  <si>
    <t>cm L: 64 x H: 34 x D: 49</t>
  </si>
  <si>
    <t>L: 25 1/5” x H: 13 3/8” x D: 19 2/7”</t>
  </si>
  <si>
    <t>The Cambridge basin can be coupled with the Oxford sanitary series</t>
  </si>
  <si>
    <t>IBLG2FCAM</t>
  </si>
  <si>
    <t>2 hole</t>
  </si>
  <si>
    <t>Cambridge - Basin - 2 hole</t>
  </si>
  <si>
    <t>Cambridge - Lavabo - 2 fori</t>
  </si>
  <si>
    <t>IBLG3FCAM</t>
  </si>
  <si>
    <t>Cambridge - Basin - 3 hole</t>
  </si>
  <si>
    <t>Cambridge - Lavabo - 3 fori</t>
  </si>
  <si>
    <t>IBLG1FET</t>
  </si>
  <si>
    <t>Etoile - Basin - 1 hole</t>
  </si>
  <si>
    <t>Etoile - Lavabo - 1 foro</t>
  </si>
  <si>
    <t>cm L: 70 x H: 22 x D: 53</t>
  </si>
  <si>
    <t>L: 27 5/9” x H: 8 2/3” x D: 20 7/8”</t>
  </si>
  <si>
    <t>IBLG3FET</t>
  </si>
  <si>
    <t>Etoile - Basin - 3 hole</t>
  </si>
  <si>
    <t>Etoile - Lavabo - 3 fori</t>
  </si>
  <si>
    <t>IBLM1FET</t>
  </si>
  <si>
    <t>Medium basin</t>
  </si>
  <si>
    <t>Etoile - Medium basin - 1 hole</t>
  </si>
  <si>
    <t>Etoile - Lavabo medio - 1 foro</t>
  </si>
  <si>
    <t>cm L: 60 x H: 18 x D: 45,5</t>
  </si>
  <si>
    <t>L: 23 5/8” x H: 7 1/9” x D: 17 8/9”</t>
  </si>
  <si>
    <t>IBLM3FET</t>
  </si>
  <si>
    <t>Etoile - Medium basin - 3 hole</t>
  </si>
  <si>
    <t>Etoile - Lavabo medio - 3 fori</t>
  </si>
  <si>
    <t>IBCOLET</t>
  </si>
  <si>
    <t>Etoile - Pedestal for basin</t>
  </si>
  <si>
    <t>Etoile - Colonna per lavabo</t>
  </si>
  <si>
    <t>cm L: 31 x H: 64,5 x D: 28,5</t>
  </si>
  <si>
    <t>L: 12 1/5” x H: 25 2/5” x D: 11 2/9”</t>
  </si>
  <si>
    <t>IBBID1FET</t>
  </si>
  <si>
    <t>Etoile - Bidet with external irrigation - 1 hole</t>
  </si>
  <si>
    <t>Etoile - Bidet con erogazione esterna - 1 foro</t>
  </si>
  <si>
    <t>cm L: 33 x H: 38 x D: 54</t>
  </si>
  <si>
    <t>L: 13” x H: 15” x D: 21 1/4”</t>
  </si>
  <si>
    <t>IBBID3FET</t>
  </si>
  <si>
    <t>Etoile - Bidet with external irrigation - 3 hole</t>
  </si>
  <si>
    <t>Etoile - Bidet con erogazione esterna - 3 fori</t>
  </si>
  <si>
    <t>IBBID1FSET</t>
  </si>
  <si>
    <t>Etoile - Wall-hung bidet - 1 hole</t>
  </si>
  <si>
    <t>Etoile - Bidet sospeso - 1 foro</t>
  </si>
  <si>
    <t>L: 33 x H: 36,5 x D: 53,5</t>
  </si>
  <si>
    <t>L: 13" x H:  14 3/8" x D: 21"</t>
  </si>
  <si>
    <t>IBWCSET</t>
  </si>
  <si>
    <t>Etoile - Wall-hung W.C. pan</t>
  </si>
  <si>
    <t>New Etoile - Vaso Sospeso</t>
  </si>
  <si>
    <t>cm L: 38 x H: 37,8 x D: 55</t>
  </si>
  <si>
    <t>L: 15” x H: 14 7/8” x D: 21 2/3”</t>
  </si>
  <si>
    <t>IBWCETBTW</t>
  </si>
  <si>
    <t>Back to Wall W.C. pan for in-wall cistern</t>
  </si>
  <si>
    <t>Etoile - Back to Wall W.C. pan for in-wall cistern</t>
  </si>
  <si>
    <t>Etoile - Vaso BTW per cassetta da incasso</t>
  </si>
  <si>
    <t>cm L: 39 x H: 40 x D: 49</t>
  </si>
  <si>
    <t>L: 15 3/8” x H: 15 3/4” x D: 19 2/7”</t>
  </si>
  <si>
    <t>IBWCET</t>
  </si>
  <si>
    <t>W.C. pan for high and low level cistern</t>
  </si>
  <si>
    <t>Etoile - W.C. pan for high and low level cistern</t>
  </si>
  <si>
    <t>Etoile - Vaso per cassetta alta e bassa</t>
  </si>
  <si>
    <t>cm L: 38 x H: 40 x D: 51</t>
  </si>
  <si>
    <t>L: 15" x H:  15 3/4"  x D: 20"</t>
  </si>
  <si>
    <t>IBBATT-CB/ETOILE</t>
  </si>
  <si>
    <t>Low level cistern fittings</t>
  </si>
  <si>
    <t>Etoile - Low level cistern fittings</t>
  </si>
  <si>
    <t>Etoile - Batteria per cassetta bassa</t>
  </si>
  <si>
    <t>IB1042BR</t>
  </si>
  <si>
    <t>Etoile, Oxford</t>
  </si>
  <si>
    <t>Low level flush pipe</t>
  </si>
  <si>
    <t>Etoile, Oxford - Low level flush pipe - Bronze</t>
  </si>
  <si>
    <t>Etoile, Oxford Tubo esterno per cassetta bassa - Bronzo</t>
  </si>
  <si>
    <r>
      <t xml:space="preserve">cm </t>
    </r>
    <r>
      <rPr>
        <sz val="11"/>
        <color theme="1"/>
        <rFont val="Arial"/>
        <family val="2"/>
      </rPr>
      <t>Ø</t>
    </r>
    <r>
      <rPr>
        <sz val="11"/>
        <color theme="1"/>
        <rFont val="Calibri"/>
        <family val="2"/>
        <scheme val="minor"/>
      </rPr>
      <t>: 3,8 x H: 46,5 (max)</t>
    </r>
  </si>
  <si>
    <r>
      <rPr>
        <sz val="11"/>
        <color theme="1"/>
        <rFont val="Arial"/>
        <family val="2"/>
      </rPr>
      <t>Ø</t>
    </r>
    <r>
      <rPr>
        <sz val="11"/>
        <color theme="1"/>
        <rFont val="Calibri"/>
        <family val="2"/>
        <scheme val="minor"/>
      </rPr>
      <t>: 1 1/2" x H: 18 1/3" (max)</t>
    </r>
  </si>
  <si>
    <t>IB1042CP</t>
  </si>
  <si>
    <t>Etoile, Oxford - Low level flush pipe - Chrome</t>
  </si>
  <si>
    <t>Etoile, Oxford Tubo esterno per cassetta bassa - Cromo</t>
  </si>
  <si>
    <r>
      <t xml:space="preserve">cm </t>
    </r>
    <r>
      <rPr>
        <sz val="11"/>
        <rFont val="Arial"/>
        <family val="2"/>
      </rPr>
      <t>Ø</t>
    </r>
    <r>
      <rPr>
        <sz val="11"/>
        <rFont val="Calibri"/>
        <family val="2"/>
        <scheme val="minor"/>
      </rPr>
      <t>: 3,8 x H: 46,5 (max)</t>
    </r>
  </si>
  <si>
    <r>
      <rPr>
        <sz val="11"/>
        <rFont val="Arial"/>
        <family val="2"/>
      </rPr>
      <t>Ø</t>
    </r>
    <r>
      <rPr>
        <sz val="11"/>
        <rFont val="Calibri"/>
        <family val="2"/>
        <scheme val="minor"/>
      </rPr>
      <t>: 1 1/2" x H: 18 1/3" (max)</t>
    </r>
  </si>
  <si>
    <t>IB1042AG</t>
  </si>
  <si>
    <t>Etoile, Oxford - Low level flush pipe - Light gold</t>
  </si>
  <si>
    <t>Etoile, Oxford Tubo esterno per cassetta bassa - Oro chiaro</t>
  </si>
  <si>
    <t>IB1042NKS</t>
  </si>
  <si>
    <t>Etoile, Oxford - Low level flush pipe - Polished nickel</t>
  </si>
  <si>
    <t>Etoile, Oxford Tubo esterno per cassetta bassa - Nickel lucido</t>
  </si>
  <si>
    <t>IBLEVADX/BR</t>
  </si>
  <si>
    <t>Etoile, New Etoile, Oxford, Rose, Westminster</t>
  </si>
  <si>
    <t>Lever for low level cistern</t>
  </si>
  <si>
    <t>Etoile, New Etoile, Oxford, Rose, Westminster - Lever for low level cistern - Bronze</t>
  </si>
  <si>
    <t>Etoile, New Etoile, Oxford, Rose, Westminster - Levetta per cassetta bassa - Bronzo</t>
  </si>
  <si>
    <t>cm L: 3,2 x H: 4,4 x D: 9,8</t>
  </si>
  <si>
    <t>L: 1 1/4" x H: 1 3/4" x D: 3 6/7"</t>
  </si>
  <si>
    <t>IBLEVADX/CR</t>
  </si>
  <si>
    <t>Etoile, New Etoile, Oxford, Rose, Westminster - Lever for low level cistern - Chrome</t>
  </si>
  <si>
    <t>Etoile, New Etoile, Oxford, Rose, Westminster - Levetta per cassetta bassa - Cromo</t>
  </si>
  <si>
    <t>IBLEVADX/OT</t>
  </si>
  <si>
    <t>Etoile, New Etoile, Oxford, Rose, Westminster - Lever for low level cistern - Light gold</t>
  </si>
  <si>
    <t>Etoile, New Etoile, Oxford, Rose, Westminster - Levetta per cassetta bassa - Oro chiaro</t>
  </si>
  <si>
    <t>IBLEVADX/NK</t>
  </si>
  <si>
    <t>Etoile, New Etoile, Oxford, Rose, Westminster - Lever for low level cistern - Polished nickel</t>
  </si>
  <si>
    <t>Etoile, New Etoile, Oxford, Rose, Westminster - Levetta per cassetta bassa - Nickel lucido</t>
  </si>
  <si>
    <t>IBCAET</t>
  </si>
  <si>
    <t>High level cistern</t>
  </si>
  <si>
    <t>Etoile - High level cistern</t>
  </si>
  <si>
    <t>Etoile - Cassetta alta</t>
  </si>
  <si>
    <t>cm L: 45 x H: 40,5 x D: 22</t>
  </si>
  <si>
    <t>L: 17 5/7" x H: 16" x D: 8 2/3"</t>
  </si>
  <si>
    <t>IB1043BR</t>
  </si>
  <si>
    <t>High level flush pipe (with attachment and collectors)</t>
  </si>
  <si>
    <t>Etoile - High level flush pipe (with attachment and collectors) - Bronze</t>
  </si>
  <si>
    <t>Etoile - Tubo esterno per cassetta alta (clip di sostegno e collettori) - Bronzo</t>
  </si>
  <si>
    <t>cm Ø: 3,5 x H: 170 (max)</t>
  </si>
  <si>
    <t>Ø: 1 3/8" x H: 67 (max)</t>
  </si>
  <si>
    <t>IB1043CP</t>
  </si>
  <si>
    <t>Etoile - High level flush pipe (with attachment and collectors) - Chrome</t>
  </si>
  <si>
    <t>Etoile - Tubo esterno per cassetta alta (clip di sostegno e collettori) - Cromo</t>
  </si>
  <si>
    <t>IB1043AG</t>
  </si>
  <si>
    <t>Etoile - High level flush pipe (with attachment and collectors) - Light gold</t>
  </si>
  <si>
    <t>Etoile - Tubo esterno per cassetta alta (clip di sostegno e collettori) - Oro chiaro</t>
  </si>
  <si>
    <t>IB1043NK</t>
  </si>
  <si>
    <t>Etoile - High level flush pipe (with attachment and collectors) - Polished nickel</t>
  </si>
  <si>
    <t>Etoile - Tubo esterno per cassetta alta (clip di sostegno e collettori) - Nickel lucido</t>
  </si>
  <si>
    <t>IB1043BRMC</t>
  </si>
  <si>
    <t>Pull, chain and lever for high level cistern</t>
  </si>
  <si>
    <t>Etoile - Pull, chain and lever for high level cistern - Bronze</t>
  </si>
  <si>
    <t>Etoile - Pull, catena e leva per cassetta alta - Bronzo</t>
  </si>
  <si>
    <t>IB1043CPMC</t>
  </si>
  <si>
    <t>Etoile - Pull, chain and lever for high level cistern - Chrome</t>
  </si>
  <si>
    <t>Etoile - Pull, catena e leva per cassetta alta - Cromo</t>
  </si>
  <si>
    <t>IB1043AGMC</t>
  </si>
  <si>
    <t>Etoile - Pull, chain and lever for high level cistern - Light gold</t>
  </si>
  <si>
    <t>Etoile - Pull, catena e leva per cassetta alta - Oro chiaro</t>
  </si>
  <si>
    <t>IB1043NKMC</t>
  </si>
  <si>
    <t>Etoile - Pull, chain and lever for high level cistern - Polished nickel</t>
  </si>
  <si>
    <t>Etoile - Pull, catena e leva per cassetta alta - Nickel lucido</t>
  </si>
  <si>
    <t>IBACCCAET</t>
  </si>
  <si>
    <t>High level cistern fittings</t>
  </si>
  <si>
    <t>Etoile - High level cistern fittings</t>
  </si>
  <si>
    <t>Etoile - Batteria per cassetta alta</t>
  </si>
  <si>
    <t>IBWCETCM</t>
  </si>
  <si>
    <t>W.C. pan for close coupled cistern</t>
  </si>
  <si>
    <t>Etoile - W.C. pan for close coupled cistern</t>
  </si>
  <si>
    <t>Etoile - Vaso monoblocco</t>
  </si>
  <si>
    <t>cm L: 38,4 x H: 44 x D: 67,5</t>
  </si>
  <si>
    <t>L: 15 1/8” x H: 17 1/3” x D: 26 4/7”</t>
  </si>
  <si>
    <t>IBCMET</t>
  </si>
  <si>
    <t>Close coupled cistern with fittings</t>
  </si>
  <si>
    <t>Etoile - Close coupled cistern with fittings</t>
  </si>
  <si>
    <t>Etoile - Cassetta monoblocco con batteria</t>
  </si>
  <si>
    <t>cm L: 44,5 x H: 36,5 x D: 22</t>
  </si>
  <si>
    <t>L: 17 1/2" x H: 14 3/8" x D: 8 2/3"</t>
  </si>
  <si>
    <t>IBLEVASX/BR</t>
  </si>
  <si>
    <t>Lever for close coupled cistern</t>
  </si>
  <si>
    <t>Etoile - Lever for close coupled cistern - Bronze</t>
  </si>
  <si>
    <t>Etoile - Levetta per cassetta monoblocco - Bronzo</t>
  </si>
  <si>
    <t>IBLEVASX/CR</t>
  </si>
  <si>
    <t>Etoile - Lever for close coupled cistern - Chrome</t>
  </si>
  <si>
    <t>Etoile - Levetta per cassetta monoblocco - Cromo</t>
  </si>
  <si>
    <t>IBLEVASX/OT</t>
  </si>
  <si>
    <t>Etoile - Lever for close coupled cistern - Light gold</t>
  </si>
  <si>
    <t>Etoile - Levetta per cassetta monoblocco - Oro chiaro</t>
  </si>
  <si>
    <t>IBLEVASX/NK</t>
  </si>
  <si>
    <t>Etoile - Lever for close coupled cistern - Polished nickel</t>
  </si>
  <si>
    <t>Etoile - Levetta per cassetta monoblocco - Nickel lucido</t>
  </si>
  <si>
    <t>3IBSEWENETBR</t>
  </si>
  <si>
    <t>Etoile, New Etoile</t>
  </si>
  <si>
    <t>Etoile, New Etoile - Solid oak seat, dark stained - Bronze</t>
  </si>
  <si>
    <t>Etoile, New Etoile - Sedile quercia massello tinta scura - Bronzo</t>
  </si>
  <si>
    <t>cm L: 39 x D: 42</t>
  </si>
  <si>
    <t>L: 15 1/3” x D: 16 1/2”</t>
  </si>
  <si>
    <t>3IBSEWENETCR</t>
  </si>
  <si>
    <t>Etoile, New Etoile - Solid oak seat, dark stained - Chrome</t>
  </si>
  <si>
    <t>Etoile, New Etoile - Sedile quercia massello tinta scura - Cromo</t>
  </si>
  <si>
    <t>3IBSEWENET</t>
  </si>
  <si>
    <t>Etoile, New Etoile - Solid oak seat, dark stained - Light gold</t>
  </si>
  <si>
    <t>Etoile, New Etoile - Sedile quercia massello tinta scura - Oro chiaro</t>
  </si>
  <si>
    <t>3IBSEWENETNKS</t>
  </si>
  <si>
    <t>Etoile, New Etoile - Solid oak seat, dark stained - Polished nickel</t>
  </si>
  <si>
    <t>Etoile, New Etoile - Sedile quercia massello tinta scura - Nickel lucido</t>
  </si>
  <si>
    <t>3IBSEQUEETBR</t>
  </si>
  <si>
    <t>Etoile, New Etoile - Solid oak seat - Bronze</t>
  </si>
  <si>
    <t>Etoile, New Etoile - Sedile quercia massello - Bronzo</t>
  </si>
  <si>
    <t>3IBSEQUEETCR</t>
  </si>
  <si>
    <t>Etoile, New Etoile - Solid oak seat - Chrome</t>
  </si>
  <si>
    <t>Etoile, New Etoile - Sedile quercia massello - Cromo</t>
  </si>
  <si>
    <t>3IBSEQUEET</t>
  </si>
  <si>
    <t>Etoile, New Etoile - Solid oak seat - Light gold</t>
  </si>
  <si>
    <t>Etoile, New Etoile - Sedile quercia massello - Oro chiaro</t>
  </si>
  <si>
    <t>3IBSEQUEETNKS</t>
  </si>
  <si>
    <t>Etoile, New Etoile - Solid oak seat - Polished nickel</t>
  </si>
  <si>
    <t>Etoile, New Etoile - Sedile quercia massello - Nickel lucido</t>
  </si>
  <si>
    <t>3IBSEBIAETBR</t>
  </si>
  <si>
    <t>Etoile - MDF standard seat, white painted - Bronze</t>
  </si>
  <si>
    <t>Etoile - Sedile listrato in mdf verniciato bianco - Bronzo</t>
  </si>
  <si>
    <t>3IBSEBIAETCR</t>
  </si>
  <si>
    <t>Etoile - MDF standard seat, white painted - Chrome</t>
  </si>
  <si>
    <t>Etoile - Sedile listrato in mdf verniciato bianco - Cromo</t>
  </si>
  <si>
    <t>3IBSEBIAET</t>
  </si>
  <si>
    <t>Etoile - MDF standard seat, white painted - Light gold</t>
  </si>
  <si>
    <t>Etoile - Sedile listrato in mdf verniciato bianco - Oro chiaro</t>
  </si>
  <si>
    <t>3IBSEBIAETNKS</t>
  </si>
  <si>
    <t>Etoile - MDF standard seat, white painted - Polished nickel</t>
  </si>
  <si>
    <t>Etoile - Sedile listrato in mdf verniciato bianco - Nickel lucido</t>
  </si>
  <si>
    <t>SEDBIAETBR</t>
  </si>
  <si>
    <t>Etoile - Polyester seat - Bronze</t>
  </si>
  <si>
    <t>Etoile - Sedile in poliestere - Bronzo</t>
  </si>
  <si>
    <t>SEDBIAETCR</t>
  </si>
  <si>
    <t>Etoile - Polyester seat - Chrome</t>
  </si>
  <si>
    <t>Etoile - Sedile in poliestere - Cromo</t>
  </si>
  <si>
    <t>SEDBIAETOT</t>
  </si>
  <si>
    <t>Etoile - Polyester seat - Light gold</t>
  </si>
  <si>
    <t>Etoile - Sedile in poliestere - Oro chiaro</t>
  </si>
  <si>
    <t>SEDBIAETNK</t>
  </si>
  <si>
    <t>Etoile - Polyester seat - Polished nickel</t>
  </si>
  <si>
    <t>Etoile - Sedile in poliestere - Nickel lucido</t>
  </si>
  <si>
    <t>3IBSECRETBR</t>
  </si>
  <si>
    <t>Etoile, New Etoile - Cream MDF seat - Bronze</t>
  </si>
  <si>
    <t>Etoile, New Etoile - Sedile in MDF Cream - Bronzo</t>
  </si>
  <si>
    <t>3IBSECRETCR</t>
  </si>
  <si>
    <t>Etoile, New Etoile - Cream MDF seat - Chrome</t>
  </si>
  <si>
    <t>Etoile, New Etoile - Sedile in MDF Cream - Cromo</t>
  </si>
  <si>
    <t>3IBSECRETOT</t>
  </si>
  <si>
    <t>Etoile, New Etoile - Cream MDF seat - Light gold</t>
  </si>
  <si>
    <t>Etoile, New Etoile - Sedile in MDF Cream - Oro chiaro</t>
  </si>
  <si>
    <t>3IBSECRETNK</t>
  </si>
  <si>
    <t>Etoile, New Etoile - Cream MDF seat - Polished nickel</t>
  </si>
  <si>
    <t>Etoile, New Etoile - Sedile in MDF Cream - Nickel lucido</t>
  </si>
  <si>
    <t>3IBSEWGETBR</t>
  </si>
  <si>
    <t>Etoile, New Etoile - Warm Grey MDF seat - Bronze</t>
  </si>
  <si>
    <t>Etoile, New Etoile - Sedile in MDF Warm Grey - Bronzo</t>
  </si>
  <si>
    <t>3IBSEWGETCR</t>
  </si>
  <si>
    <t>Etoile, New Etoile - Warm Grey MDF seat - Chrome</t>
  </si>
  <si>
    <t>Etoile, New Etoile - Sedile in MDF Warm Grey - Cromo</t>
  </si>
  <si>
    <t>3IBSEWGETOT</t>
  </si>
  <si>
    <t>Etoile, New Etoile - Warm Grey MDF seat - Light gold</t>
  </si>
  <si>
    <t>Etoile, New Etoile - Sedile in MDF Warm Grey - Oro chiaro</t>
  </si>
  <si>
    <t>3IBSEWGETNK</t>
  </si>
  <si>
    <t>Etoile, New Etoile - Warm Grey MDF seat - Polished nickel</t>
  </si>
  <si>
    <t>Etoile, New Etoile - Sedile in MDF Warm Grey - Nickel lucido</t>
  </si>
  <si>
    <t>3IBSEDGETBR</t>
  </si>
  <si>
    <t>Etoile, New Etoile - Dark Grey MDF seat - Bronze</t>
  </si>
  <si>
    <t>Etoile, New Etoile - Sedile in MDF Dark Grey - Bronzo</t>
  </si>
  <si>
    <t>3IBSEDGETCR</t>
  </si>
  <si>
    <t>Etoile, New Etoile - Dark Grey MDF seat - Chrome</t>
  </si>
  <si>
    <t>Etoile, New Etoile - Sedile in MDF Dark Grey - Cromo</t>
  </si>
  <si>
    <t>3IBSEDGETOT</t>
  </si>
  <si>
    <t>Etoile, New Etoile - Dark Grey MDF seat - Light gold</t>
  </si>
  <si>
    <t>Etoile, New Etoile - Sedile in MDF Dark Grey - Oro chiaro</t>
  </si>
  <si>
    <t>3IBSEDGETNK</t>
  </si>
  <si>
    <t>Etoile, New Etoile - Dark Grey MDF seat - Polished nickel</t>
  </si>
  <si>
    <t>Etoile, New Etoile - Sedile in MDF Dark Grey - Nickel lucido</t>
  </si>
  <si>
    <t>3IBSEDBETBR</t>
  </si>
  <si>
    <t>Etoile, New Etoile - Deep Black MDF seat - Bronze</t>
  </si>
  <si>
    <t>Etoile, New Etoile - Sedile in MDF Deep Black - Bronzo</t>
  </si>
  <si>
    <t>3IBSEDBETCR</t>
  </si>
  <si>
    <t>Etoile, New Etoile - Deep Black MDF seat - Chrome</t>
  </si>
  <si>
    <t>Etoile, New Etoile - Sedile in MDF Deep Black - Cromo</t>
  </si>
  <si>
    <t>3IBSEDBETOT</t>
  </si>
  <si>
    <t>Etoile, New Etoile - Deep Black MDF seat - Light gold</t>
  </si>
  <si>
    <t>Etoile, New Etoile - Sedile in MDF Deep Black - Oro chiaro</t>
  </si>
  <si>
    <t>3IBSEDBETNK</t>
  </si>
  <si>
    <t>Etoile, New Etoile - Deep Black MDF seat - Polished nickel</t>
  </si>
  <si>
    <t>Etoile, New Etoile - Sedile in MDF Deep Black - Nickel lucido</t>
  </si>
  <si>
    <t>ETOILE_SEDMASWENBR</t>
  </si>
  <si>
    <t>Etoile, New Etoile - Solid wood dark stained toilet seat - Bronze</t>
  </si>
  <si>
    <t>Etoile, New Etoile - Sedile in legno massello tinta scura - Bronzo</t>
  </si>
  <si>
    <t>ETOILE_SEDMASWENCR</t>
  </si>
  <si>
    <t>Etoile, New Etoile - Solid wood dark stained toilet seat - Chrome</t>
  </si>
  <si>
    <t>Etoile, New Etoile - Sedile in legno massello tinta scura - Cromo</t>
  </si>
  <si>
    <t>ETOILE_SEDMASWENNK</t>
  </si>
  <si>
    <t>Etoile, New Etoile - Solid wood dark stained toilet seat - Polished nickel</t>
  </si>
  <si>
    <t>Etoile, New Etoile - Sedile in legno massello tinta scura - Nickel Lucido</t>
  </si>
  <si>
    <t>ETOILE_SEDMASWENOT</t>
  </si>
  <si>
    <t>Etoile, New Etoile - Solid wood dark stained toilet seat - Light gold</t>
  </si>
  <si>
    <t>Etoile, New Etoile - Sedile in legno massello tinta scura - Oro Chiaro</t>
  </si>
  <si>
    <t>ETOILE_SEDMASQUEBR</t>
  </si>
  <si>
    <t>Etoile, New Etoile - Solid wood honey stained toilet seat - Bronze</t>
  </si>
  <si>
    <t>Etoile, New Etoile - Sedile in legno massello tinta miele - Bronzo</t>
  </si>
  <si>
    <t>ETOILE_SEDMASQUECR</t>
  </si>
  <si>
    <t>Etoile, New Etoile - Solid wood honey stained toilet seat - Chrome</t>
  </si>
  <si>
    <t>Etoile, New Etoile - Sedile in legno massello tinta miele - Cromo</t>
  </si>
  <si>
    <t>ETOILE_SEDMASQUENK</t>
  </si>
  <si>
    <t>Etoile, New Etoile - Solid wood honey stained toilet seat - Polished nickel</t>
  </si>
  <si>
    <t>Etoile, New Etoile - Sedile in legno massello tinta miele - Nickel Lucido</t>
  </si>
  <si>
    <t>ETOILE_SEDMASQUEOT</t>
  </si>
  <si>
    <t>Etoile, New Etoile - Solid wood honey stained toilet seat - Light gold</t>
  </si>
  <si>
    <t>Etoile, New Etoile - Sedile in legno massello tinta miele - Oro Chiaro</t>
  </si>
  <si>
    <t>ETOILE_SEDMASBIABR</t>
  </si>
  <si>
    <t>Etoile, New Etoile - Solid wood white stained toilet seat - Bronze</t>
  </si>
  <si>
    <t>Etoile, New Etoile - Sedile in legno massello tinta bianco - Bronzo</t>
  </si>
  <si>
    <t>ETOILE_SEDMASBIACR</t>
  </si>
  <si>
    <t>Etoile, New Etoile - Solid wood white stained toilet seat - Chrome</t>
  </si>
  <si>
    <t>Etoile, New Etoile - Sedile in legno massello tinta bianco - Cromo</t>
  </si>
  <si>
    <t>ETOILE_SEDMASBIANK</t>
  </si>
  <si>
    <t>Etoile, New Etoile - Solid wood white stained toilet seat - Polished nickel</t>
  </si>
  <si>
    <t>Etoile, New Etoile - Sedile in legno massello tinta bianco - Nickel Lucido</t>
  </si>
  <si>
    <t>ETOILE_SEDMASBIAOT</t>
  </si>
  <si>
    <t>Etoile, New Etoile - Solid wood white stained toilet seat - Light gold</t>
  </si>
  <si>
    <t>Etoile, New Etoile - Sedile in legno massello tinta bianco - Oro Chiaro</t>
  </si>
  <si>
    <t>IBLG1FNET</t>
  </si>
  <si>
    <t>New Etoile</t>
  </si>
  <si>
    <t>New Etoile - Basin - 1 hole</t>
  </si>
  <si>
    <t>New Etoile - Lavabo - 1 foro</t>
  </si>
  <si>
    <t>cm L: 70,5 x H: 22 x D: 52,5</t>
  </si>
  <si>
    <t>L: 27 3/4” x H: 8 2/3” x D: 20 2/3”</t>
  </si>
  <si>
    <t>IBLG3FNET</t>
  </si>
  <si>
    <t>New Etoile - Basin - 3 hole</t>
  </si>
  <si>
    <t>New Etoile - Lavabo - 3 fori</t>
  </si>
  <si>
    <t>IBLP1FNET</t>
  </si>
  <si>
    <t>Washbasin</t>
  </si>
  <si>
    <t>New Etoile - Washbasin - 1 hole</t>
  </si>
  <si>
    <t>cm L: 53 x H: 18 x D: 40</t>
  </si>
  <si>
    <t>L: 20 6/7” x H: 7” x D: 15 3/4”</t>
  </si>
  <si>
    <t>IBLP3FNET</t>
  </si>
  <si>
    <t>New Etoile - Washbasin - 3 hole</t>
  </si>
  <si>
    <t>IBCOLNET</t>
  </si>
  <si>
    <t>New Etoile - Pedestal for basin</t>
  </si>
  <si>
    <t>New Etoile - Colonna per lavabo</t>
  </si>
  <si>
    <t>cm L: 31 x H: 65,5 x D: 29,5</t>
  </si>
  <si>
    <t>L: 12 1/5" x H:  24 4/5" x D: 11 3/5"</t>
  </si>
  <si>
    <t>IBBID1FNET</t>
  </si>
  <si>
    <t>New Etoile - Bidet with external irrigation - 1 hole</t>
  </si>
  <si>
    <t>New Etoile - Bidet con erogazione esterna - 1 foro</t>
  </si>
  <si>
    <t>cm L: 33,5 x H: 39 x D: 54</t>
  </si>
  <si>
    <t>L: 13 1/5” x H: 15 1/3” x D: 21 1/4”</t>
  </si>
  <si>
    <t>IBBID3FNET</t>
  </si>
  <si>
    <t>New Etoile - Bidet with external irrigation - 3 hole</t>
  </si>
  <si>
    <t>New Etoile - Bidet con erogazione esterna - 3 fori</t>
  </si>
  <si>
    <t>New Etoile - Wall-hung bidet - 1 hole</t>
  </si>
  <si>
    <t>cm L: 33 x H: 36,6 x D: 53,5</t>
  </si>
  <si>
    <t>L: 13" x H: 14 2/5"  x D: 21"</t>
  </si>
  <si>
    <t>New Etoile - Wall-hung W.C. pan</t>
  </si>
  <si>
    <t>IBWCNETBTW</t>
  </si>
  <si>
    <t>New Etoile - Back to Wall W.C. pan for in-wall cistern</t>
  </si>
  <si>
    <t>New Etoile - Vaso BTW per cassetta da incasso</t>
  </si>
  <si>
    <t>cm L: 35,5 x H: 42 x D: 54</t>
  </si>
  <si>
    <t>L: 14” x H: 16 1/2” x D: 21 1/4”</t>
  </si>
  <si>
    <t>IBWCNET</t>
  </si>
  <si>
    <t>W.C. pan for high, low level and close coupled cistern</t>
  </si>
  <si>
    <t>New Etoile - W.C. pan for high, low level and close coupled cistern</t>
  </si>
  <si>
    <t>New Etoile - Vaso per cassetta alta, bassa e monoblocco</t>
  </si>
  <si>
    <t>cm L: 38 x H: 43 x D: 64,5</t>
  </si>
  <si>
    <t>IBCZNET</t>
  </si>
  <si>
    <t>New Etoile - Close coupled cistern</t>
  </si>
  <si>
    <t>New Etoile - Cassetta monoblocco</t>
  </si>
  <si>
    <t>cm L: 43,5 x H: 35,5 x D: 21,5</t>
  </si>
  <si>
    <t>L: 17 1/8" x H: 14" x D: 8 1/2"</t>
  </si>
  <si>
    <t>IBBATT-CM/NEWETOILE</t>
  </si>
  <si>
    <t>New Etoile - Fittings for close coupled cistern</t>
  </si>
  <si>
    <t>New Etoile - Batteria per cassetta monoblocco</t>
  </si>
  <si>
    <t>3IBSEBIANETBR</t>
  </si>
  <si>
    <t>New Etoile - MDF standard seat, white painted - Bronze</t>
  </si>
  <si>
    <t>New Etoile - Sedile listrato in mdf verniciato bianco - Bronzo</t>
  </si>
  <si>
    <t>3IBSEBIANETCR</t>
  </si>
  <si>
    <t>New Etoile - MDF standard seat, white painted - Chrome</t>
  </si>
  <si>
    <t>New Etoile - Sedile listrato in mdf verniciato bianco - Cromo</t>
  </si>
  <si>
    <t>3IBSEBIANET</t>
  </si>
  <si>
    <t>New Etoile - MDF standard seat, white painted - Light gold</t>
  </si>
  <si>
    <t>New Etoile - Sedile listrato in mdf verniciato bianco - Oro chiaro</t>
  </si>
  <si>
    <t>3IBSEBIANETNKS</t>
  </si>
  <si>
    <t>New Etoile - MDF standard seat, white painted - Polished nickel</t>
  </si>
  <si>
    <t>New Etoile - Sedile listrato in mdf verniciato bianco - Nickel lucido</t>
  </si>
  <si>
    <t>SEDBIANETBR</t>
  </si>
  <si>
    <t>New Etoile - Polyester seat - Bronze</t>
  </si>
  <si>
    <t>New Etoile - Sedile in poliestere - Bronzo</t>
  </si>
  <si>
    <t>SEDBIANETCR</t>
  </si>
  <si>
    <t>New Etoile - Polyester seat - Chrome</t>
  </si>
  <si>
    <t>New Etoile - Sedile in poliestere - Cromo</t>
  </si>
  <si>
    <t>SEDBIANETOT</t>
  </si>
  <si>
    <t>New Etoile - Polyester seat - Light gold</t>
  </si>
  <si>
    <t>New Etoile - Sedile in poliestere - Oro chiaro</t>
  </si>
  <si>
    <t>SEDBIANETNK</t>
  </si>
  <si>
    <t>New Etoile - Polyester seat - Polished nickel</t>
  </si>
  <si>
    <t>New Etoile - Sedile in poliestere - Nickel lucido</t>
  </si>
  <si>
    <t>NOBEL1FBI</t>
  </si>
  <si>
    <t>Nobel - Basin - 1 hole</t>
  </si>
  <si>
    <t>Nobel - Lavabo - 1 foro</t>
  </si>
  <si>
    <t>cm L: 86 x H: 23 x D: 56</t>
  </si>
  <si>
    <t>L: 33 6/7” x H: 9” x D: 22”</t>
  </si>
  <si>
    <t>NOBEL3FBI</t>
  </si>
  <si>
    <t>Nobel - Basin - 3 hole</t>
  </si>
  <si>
    <t>Nobel - Lavabo - 3 fori</t>
  </si>
  <si>
    <t>IBLG1FOXF</t>
  </si>
  <si>
    <t>Oxford</t>
  </si>
  <si>
    <t>Oxford - Basin - 1 hole</t>
  </si>
  <si>
    <t>Oxford - Lavabo - 1 foro</t>
  </si>
  <si>
    <t>cm L: 65 x H: 30 x D: 50</t>
  </si>
  <si>
    <t>L: 25 3/5” x H: 11 4/5” x D: 19 2/3”</t>
  </si>
  <si>
    <t>IBLG2FOXF</t>
  </si>
  <si>
    <t>Oxford - Basin - 2 hole</t>
  </si>
  <si>
    <t>Oxford - Lavabo - 2 fori</t>
  </si>
  <si>
    <t>IBLG3FOXF</t>
  </si>
  <si>
    <t>Oxford - Basin - 3 hole</t>
  </si>
  <si>
    <t>Oxford - Lavabo - 3 fori</t>
  </si>
  <si>
    <t>IBCOLOXF</t>
  </si>
  <si>
    <t>Oxford - Pedestal for basin</t>
  </si>
  <si>
    <t>Oxford - Colonna per lavabo</t>
  </si>
  <si>
    <t>cm L: 31,5 x H: 66 x D: 19,5</t>
  </si>
  <si>
    <t>L: 12 2/5” x H: 26” x D: 7 2/3”</t>
  </si>
  <si>
    <t>IBBID1FOXF</t>
  </si>
  <si>
    <t>Oxford - Bidet with external irrigation - 1 hole</t>
  </si>
  <si>
    <t>Oxford - Bidet con erogazione esterna - 1 foro</t>
  </si>
  <si>
    <t>cm L: 33 x H: 36,5 x D: 54</t>
  </si>
  <si>
    <t>L: 13” x H: 14 3/8” x D: 21 1/4”</t>
  </si>
  <si>
    <t>IBBID3FOXF</t>
  </si>
  <si>
    <t>Oxford - Bidet with external irrigation - 3 hole</t>
  </si>
  <si>
    <t>Oxford - Bidet con erogazione esterna - 3 fori</t>
  </si>
  <si>
    <t>IBWCOXF</t>
  </si>
  <si>
    <t>Oxford - W.C. pan for high and low level cistern</t>
  </si>
  <si>
    <t>Oxford - Vaso per cassetta alta e bassa</t>
  </si>
  <si>
    <t>cm L: 36 x H: 40 x D: 46</t>
  </si>
  <si>
    <t>L: 14 1/6" x H: 15 3/4" x D: 18 1/9"</t>
  </si>
  <si>
    <t>IBCBOXF</t>
  </si>
  <si>
    <t>Low level cistern</t>
  </si>
  <si>
    <t>Oxford - Low level cistern</t>
  </si>
  <si>
    <t>Oxford - Cassetta bassa</t>
  </si>
  <si>
    <t>cm L: 51 x H: 31,5 x D: 22</t>
  </si>
  <si>
    <t>L: 20" x H: 12 2/5" x D: 8 2/3"</t>
  </si>
  <si>
    <t>IBBATT-CB/OXFORD</t>
  </si>
  <si>
    <t>Oxford - Low level cistern fittings</t>
  </si>
  <si>
    <t>Oxford - Batteria per cassetta bassa</t>
  </si>
  <si>
    <t>IBCAOXF</t>
  </si>
  <si>
    <t>Oxford - High level cistern</t>
  </si>
  <si>
    <t>Oxford - Cassetta alta</t>
  </si>
  <si>
    <t>IB1041BR</t>
  </si>
  <si>
    <t>Oxford - High level flush pipe (with attachment and collectors) - Bronze</t>
  </si>
  <si>
    <t>Oxford Tubo esterno per cassetta alta (clip di sostegno e collettori) - Bronzo</t>
  </si>
  <si>
    <t>cm Ø: 1 3/8" x H: 67 (max)</t>
  </si>
  <si>
    <t>IB1041CP</t>
  </si>
  <si>
    <t>Oxford - High level flush pipe (with attachment and collectors) - Chrome</t>
  </si>
  <si>
    <t>Oxford Tubo esterno per cassetta alta (clip di sostegno e collettori) - Cromo</t>
  </si>
  <si>
    <t>IB1041AG</t>
  </si>
  <si>
    <t>Oxford - High level flush pipe (with attachment and collectors) - Light gold</t>
  </si>
  <si>
    <t>Oxford Tubo esterno per cassetta alta (clip di sostegno e collettori) - Oro chiaro</t>
  </si>
  <si>
    <t>IB1041NKS</t>
  </si>
  <si>
    <t>Oxford - High level flush pipe (with attachment and collectors) - Polished nickel</t>
  </si>
  <si>
    <t>Oxford Tubo esterno per cassetta alta (clip di sostegno e collettori) - Nickel lucido</t>
  </si>
  <si>
    <t>IBACCCAOXF</t>
  </si>
  <si>
    <t>Oxford - High level cistern fittings</t>
  </si>
  <si>
    <t>Oxford - Batteria per cassetta alta</t>
  </si>
  <si>
    <t>IB1041BRMC</t>
  </si>
  <si>
    <t>Oxford - Pull, chain and lever for high level cistern - Bronze</t>
  </si>
  <si>
    <t>Oxford - Pull, catena e leva per cassetta alta - Bronzo</t>
  </si>
  <si>
    <t>IB1041CPMC</t>
  </si>
  <si>
    <t>Oxford - Pull, chain and lever for high level cistern - Chrome</t>
  </si>
  <si>
    <t>Oxford - Pull, catena e leva per cassetta alta - Cromo</t>
  </si>
  <si>
    <t>IB1041AGMC</t>
  </si>
  <si>
    <t>Oxford - Pull, chain and lever for high level cistern - Light gold</t>
  </si>
  <si>
    <t>Oxford - Pull, catena e leva per cassetta alta - Oro chiaro</t>
  </si>
  <si>
    <t>IB1041NKSMC</t>
  </si>
  <si>
    <t>Oxford - Pull, chain and lever for high level cistern - Polished nickel</t>
  </si>
  <si>
    <t>Oxford - Pull, catena e leva per cassetta alta - Nickel lucido</t>
  </si>
  <si>
    <t>3IBSEOAKSTANDBR</t>
  </si>
  <si>
    <t>Oxford - Solid oak seat - Bronze</t>
  </si>
  <si>
    <t>Oxford - Sedile quercia massello - Bronzo</t>
  </si>
  <si>
    <t>L: 15” x D: 16 1/2”</t>
  </si>
  <si>
    <t>3IBSEOAKSTANDCR</t>
  </si>
  <si>
    <t>Oxford - Solid oak seat - Chrome</t>
  </si>
  <si>
    <t>Oxford - Sedile quercia massello - Cromo</t>
  </si>
  <si>
    <t>3IBSEOAKSTAND</t>
  </si>
  <si>
    <t>Oxford - Solid oak seat - Light gold</t>
  </si>
  <si>
    <t>Oxford - Sedile quercia massello - Oro chiaro</t>
  </si>
  <si>
    <t>3IBSEOAKSTANDNKS</t>
  </si>
  <si>
    <t>Oxford - Solid oak seat - Polished nickel</t>
  </si>
  <si>
    <t>Oxford - Sedile quercia massello - Nickel lucido</t>
  </si>
  <si>
    <t>3IBSEBIOXSTANDBR</t>
  </si>
  <si>
    <t>Oxford - MDF standard seat, white painted - Bronze</t>
  </si>
  <si>
    <t>Oxford - Sedile listrato in mdf verniciato bianco - Bronzo</t>
  </si>
  <si>
    <t>3IBSEBIOXSTANDCR</t>
  </si>
  <si>
    <t>Oxford - MDF standard seat, white painted - Chrome</t>
  </si>
  <si>
    <t>Oxford - Sedile listrato in mdf verniciato bianco - Cromo</t>
  </si>
  <si>
    <t>3IBSEBIOXSTAND</t>
  </si>
  <si>
    <t>Oxford - MDF standard seat, white painted - Light gold</t>
  </si>
  <si>
    <t>Oxford - Sedile listrato in mdf verniciato bianco - Oro chiaro</t>
  </si>
  <si>
    <t>3IBSEBIOXSTANDNK</t>
  </si>
  <si>
    <t>Oxford - MDF standard seat, white painted - Polished nickel</t>
  </si>
  <si>
    <t>Oxford - Sedile listrato in mdf verniciato bianco - Nickel lucido</t>
  </si>
  <si>
    <t>3IBSECROXSTANDBR</t>
  </si>
  <si>
    <t>Oxford - Cream MDF seat - Bronze</t>
  </si>
  <si>
    <t>Oxford - Sedile in MDF Cream - Bronzo</t>
  </si>
  <si>
    <t>3IBSECROXSTANDCR</t>
  </si>
  <si>
    <t>Oxford - Cream MDF seat - Chrome</t>
  </si>
  <si>
    <t>Oxford - Sedile in MDF Cream - Cromo</t>
  </si>
  <si>
    <t>3IBSECROXSTANDOT</t>
  </si>
  <si>
    <t>Oxford - Cream MDF seat - Light gold</t>
  </si>
  <si>
    <t>Oxford - Sedile in MDF Cream - Oro chiaro</t>
  </si>
  <si>
    <t>3IBSECROXSTANDNK</t>
  </si>
  <si>
    <t>Oxford - Cream MDF seat - Polished nickel</t>
  </si>
  <si>
    <t>Oxford - Sedile in MDF Cream - Nickel lucido</t>
  </si>
  <si>
    <t>3IBSEWGOXSTANDBR</t>
  </si>
  <si>
    <t>Oxford - Warm Grey MDF seat - Bronze</t>
  </si>
  <si>
    <t>Oxford - Sedile in MDF Warm Grey - Bronzo</t>
  </si>
  <si>
    <t>3IBSEWGOXSTANDCR</t>
  </si>
  <si>
    <t>Oxford - Warm Grey MDF seat - Chrome</t>
  </si>
  <si>
    <t>Oxford - Sedile in MDF Warm Grey - Cromo</t>
  </si>
  <si>
    <t>3IBSEWGOXSTANDOT</t>
  </si>
  <si>
    <t>Oxford - Warm Grey MDF seat - Light gold</t>
  </si>
  <si>
    <t>Oxford - Sedile in MDF Warm Grey - Oro chiaro</t>
  </si>
  <si>
    <t>3IBSEWGOXSTANDNK</t>
  </si>
  <si>
    <t>Oxford - Warm Grey MDF seat - Polished nickel</t>
  </si>
  <si>
    <t>Oxford - Sedile in MDF Warm Grey - Nickel lucido</t>
  </si>
  <si>
    <t>3IBSEDGOXSTANDBR</t>
  </si>
  <si>
    <t>Oxford - Dark Grey MDF seat - Bronze</t>
  </si>
  <si>
    <t>Oxford - Sedile in MDF Dark Grey - Bronzo</t>
  </si>
  <si>
    <t>3IBSEDGOXSTANDCR</t>
  </si>
  <si>
    <t>Oxford - Dark Grey MDF seat - Chrome</t>
  </si>
  <si>
    <t>Oxford - Sedile in MDF Dark Grey - Cromo</t>
  </si>
  <si>
    <t>3IBSEDGOXSTANDOT</t>
  </si>
  <si>
    <t>Oxford - Dark Grey MDF seat - Light gold</t>
  </si>
  <si>
    <t>Oxford - Sedile in MDF Dark Grey - Oro chiaro</t>
  </si>
  <si>
    <t>3IBSEDGOXSTANDNK</t>
  </si>
  <si>
    <t>Oxford - Dark Grey MDF seat - Polished nickel</t>
  </si>
  <si>
    <t>Oxford - Sedile in MDF Dark Grey - Nickel lucido</t>
  </si>
  <si>
    <t>3IBSEDBOXSTANDBR</t>
  </si>
  <si>
    <t>Oxford - Deep Black MDF seat - Bronze</t>
  </si>
  <si>
    <t>Oxford - Sedile in MDF Deep Black - Bronzo</t>
  </si>
  <si>
    <t>3IBSEDBOXSTANDCR</t>
  </si>
  <si>
    <t>Oxford - Deep Black MDF seat - Chrome</t>
  </si>
  <si>
    <t>Oxford - Sedile in MDF Deep Black - Cromo</t>
  </si>
  <si>
    <t>3IBSEDBOXSTANDOT</t>
  </si>
  <si>
    <t>Oxford - Deep Black MDF seat - Light gold</t>
  </si>
  <si>
    <t>Oxford - Sedile in MDF Deep Black - Oro chiaro</t>
  </si>
  <si>
    <t>3IBSEDBOXSTANDNK</t>
  </si>
  <si>
    <t>Oxford - Deep Black MDF seat - Polished nickel</t>
  </si>
  <si>
    <t>Oxford - Sedile in MDF Deep Black - Nickel lucido</t>
  </si>
  <si>
    <t>IBLG1FROSE</t>
  </si>
  <si>
    <t>Rose - Basin - 1 hole</t>
  </si>
  <si>
    <t>Rose - Lavabo - 1 foro</t>
  </si>
  <si>
    <t>cm L: 70 x H: 25,3 x D: 57</t>
  </si>
  <si>
    <t>L: 27 5/9” x H: 10” x D: 22 4/9”</t>
  </si>
  <si>
    <t>For Rose basin consider extension for the basin trap and the horizontal rod for drain outlet required for installation</t>
  </si>
  <si>
    <t>DDA325PRO|UTASROSE</t>
  </si>
  <si>
    <t>IBLG3FROSE</t>
  </si>
  <si>
    <t>Rose - Basin - 3 hole</t>
  </si>
  <si>
    <t>Rose - Lavabo - 3 fori</t>
  </si>
  <si>
    <t>UTASROSEBR</t>
  </si>
  <si>
    <t>Horizontal rod for drain outlet</t>
  </si>
  <si>
    <t>Rose - Horizontal rod for drain outlet - Bronze</t>
  </si>
  <si>
    <t>Rose - Asta orizzontale per piletta - Bronzo</t>
  </si>
  <si>
    <t>cm L: 40 x H: 0,5</t>
  </si>
  <si>
    <t>L: 15 3/4” x H: 1/5”</t>
  </si>
  <si>
    <t>Only fot taps: Austin, Black Dandy, City, Coventry, Dandy, Time, Vip Time, White Rose, Twenties</t>
  </si>
  <si>
    <t>UTASROSECR</t>
  </si>
  <si>
    <t>Rose - Horizontal rod for drain outlet - Chrome</t>
  </si>
  <si>
    <t>Rose - Asta orizzontale per piletta - Cromo</t>
  </si>
  <si>
    <t>UTASROSE</t>
  </si>
  <si>
    <t>Rose - Horizontal rod for drain outlet - Light gold</t>
  </si>
  <si>
    <t>Rose - Asta orizzontale per piletta - Oro chiaro</t>
  </si>
  <si>
    <t>UTASROSENK</t>
  </si>
  <si>
    <t>Rose - Horizontal rod for drain outlet - Polished nickel</t>
  </si>
  <si>
    <t>Rose - Asta orizzontale per piletta - Nickel lucido</t>
  </si>
  <si>
    <t>UTASROSEMB</t>
  </si>
  <si>
    <t>Rose - Horizontal rod for drain outlet - Matt black</t>
  </si>
  <si>
    <t>Rose - Asta orizzontale per piletta - Nero opaco</t>
  </si>
  <si>
    <t>UTASROSE/14K</t>
  </si>
  <si>
    <t>Horizontal rod for drain outlet - Gold 14k</t>
  </si>
  <si>
    <t>Rose - Asta orizzontale per piletta - Oro 14k</t>
  </si>
  <si>
    <t>UTASROSE/24K</t>
  </si>
  <si>
    <t>Horizontal rod for drain outlet - Gold 24k</t>
  </si>
  <si>
    <t>Rose - Asta orizzontale per piletta - Oro 24k</t>
  </si>
  <si>
    <t>Horizontal rod for drain outlet - Bronze</t>
  </si>
  <si>
    <t>IBBID1FROSE</t>
  </si>
  <si>
    <t>Rose - Bidet with external irrigation - 1 hole</t>
  </si>
  <si>
    <t>Rose - Bidet con erogazione esterna - 1 foro</t>
  </si>
  <si>
    <t>cm L: 35 x H: 37,5 x D: 53</t>
  </si>
  <si>
    <t>L: 13 7/9” x H: 14 3/4” x D: 20 6/7”</t>
  </si>
  <si>
    <t>IBBID3FROSE</t>
  </si>
  <si>
    <t>Rose - Bidet with external irrigation - 3 hole</t>
  </si>
  <si>
    <t>Rose - Bidet con erogazione esterna - 3 fori</t>
  </si>
  <si>
    <t>IBBID1FSRO</t>
  </si>
  <si>
    <t>Rose - Wall-hung bidet - 1 hole</t>
  </si>
  <si>
    <t>Rose - Bidet sospeso - 1 foro</t>
  </si>
  <si>
    <t>cm L: 35 x H: 37 x D: 52,5</t>
  </si>
  <si>
    <t>L: 13 7/9" x H:  14 4/7" x D: 202/3"</t>
  </si>
  <si>
    <t>IBWCSRO</t>
  </si>
  <si>
    <t>Rose - Wall-hung W.C. pan</t>
  </si>
  <si>
    <t>Rose - Vaso Sospeso</t>
  </si>
  <si>
    <t>cm L: 35,5 x H: 37,5 x D: 55</t>
  </si>
  <si>
    <t>L: 14” x H: 14 3/4” x D: 21 2/3”</t>
  </si>
  <si>
    <t>IBWCROSEBTW</t>
  </si>
  <si>
    <t>Rose - Back to Wall W.C. pan for in-wall cistern</t>
  </si>
  <si>
    <t>Rose - Vaso BTW per cassetta da incasso</t>
  </si>
  <si>
    <t>cm L: 36 x H: 40,5 x D: 51,5</t>
  </si>
  <si>
    <t>L: 14 1/6” x H: 16” x D: 20 2/7”</t>
  </si>
  <si>
    <t>IBCMROSE</t>
  </si>
  <si>
    <t>Rose - Close coupled cistern</t>
  </si>
  <si>
    <t>Rose - Cassetta monoblocco</t>
  </si>
  <si>
    <t>cm L: 43 x H: 35 x D: 21,5</t>
  </si>
  <si>
    <t>L: 17" x H: 13 7/9" x D: 8 1/2"</t>
  </si>
  <si>
    <t>IBWCROSE</t>
  </si>
  <si>
    <t>Rose - W.C. pan for high, low level and close coupled cistern</t>
  </si>
  <si>
    <t>Rose - Vaso per cassetta alta, bassa e monoblocco</t>
  </si>
  <si>
    <t>cm L: 35,5 x H: 43,5 x D: 66</t>
  </si>
  <si>
    <t>L: 14" x H:  17 1/8" x D: 26"</t>
  </si>
  <si>
    <t>IBBATT-CM/ROSE</t>
  </si>
  <si>
    <t>Rose - Fittings for close coupled cistern</t>
  </si>
  <si>
    <t>Rose - Batteria per cassetta monoblocco</t>
  </si>
  <si>
    <t>IBLG1FWES</t>
  </si>
  <si>
    <t>Westminster</t>
  </si>
  <si>
    <t>Westminster - Basin - 1 hole</t>
  </si>
  <si>
    <t>Westminster - Lavabo - 1 foro</t>
  </si>
  <si>
    <t>cm L: 69 x H: 23,5 x D: 48</t>
  </si>
  <si>
    <t>L: 27 1/6” x H: 9 1/4” x D: 18 8/9”</t>
  </si>
  <si>
    <t>IBLG2FWES</t>
  </si>
  <si>
    <t>Westminster - Basin - 2 hole</t>
  </si>
  <si>
    <t>Westminster - Lavabo - 2 fori</t>
  </si>
  <si>
    <t>IBLG3FWES</t>
  </si>
  <si>
    <t>Westminster - Basin - 3 hole</t>
  </si>
  <si>
    <t>Westminster - Lavabo - 3 fori</t>
  </si>
  <si>
    <t>IBCOLWE</t>
  </si>
  <si>
    <t>Westminster - Pedestal for basin</t>
  </si>
  <si>
    <t>Westminster - Colonna per lavabo</t>
  </si>
  <si>
    <t>cm L: 25 x H: 68 x D: 24</t>
  </si>
  <si>
    <t>L: 9 5/6” x H: 26 7/9” x D: 9 4/9”</t>
  </si>
  <si>
    <t>IBLI1FWES</t>
  </si>
  <si>
    <t>Semi-inset basin</t>
  </si>
  <si>
    <t>Westminster - Semi-inset basin - 1 hole</t>
  </si>
  <si>
    <t>Westminster - Lavabo semi-incasso - 1 foro</t>
  </si>
  <si>
    <t>cm L: 69,5 x H: 24 x D: 50</t>
  </si>
  <si>
    <t>L: 27 1/3” x H: 9 4/9” x D: 19 2/3”</t>
  </si>
  <si>
    <t>IBLI2FWES</t>
  </si>
  <si>
    <t>Westminster - Semi-inset basin - 2 hole</t>
  </si>
  <si>
    <t>Westminster - Lavabo semi-incasso - 2 fori</t>
  </si>
  <si>
    <t>IBLI3FWES</t>
  </si>
  <si>
    <t>Westminster - Semi-inset basin - 3 hole</t>
  </si>
  <si>
    <t>Westminster - Lavabo semi-incasso - 3 fori</t>
  </si>
  <si>
    <t>IBBID1FSWES</t>
  </si>
  <si>
    <t>Westminster - Wall-hung bidet - 1 hole</t>
  </si>
  <si>
    <t>Westminster - Bidet sospeso - 1 foro</t>
  </si>
  <si>
    <t>cm L: 35,5 x H: 36,5 x D: 53</t>
  </si>
  <si>
    <t>L: 14” x H: 14 3/8” x D: 20 7/8”</t>
  </si>
  <si>
    <t>IBWCSWES</t>
  </si>
  <si>
    <t>Westminster - Wall-hung W.C. pan</t>
  </si>
  <si>
    <t>Westminster - Vaso sospeso</t>
  </si>
  <si>
    <t>cm L: 35,5 x H: 36,7 x D: 54</t>
  </si>
  <si>
    <t>L: 14” x H: 14 1/2” x D: 21 1/4”</t>
  </si>
  <si>
    <t>IBBID1FWES</t>
  </si>
  <si>
    <t>Westminster - Bidet with external irrigation - 1 hole</t>
  </si>
  <si>
    <t>Westminster - Bidet con erogazione esterna - 1 foro</t>
  </si>
  <si>
    <t>cm L: 36 x H: 42,5 x D: 56</t>
  </si>
  <si>
    <t>L: 14 1/6” x H: 16 3/4” x D: 22”</t>
  </si>
  <si>
    <t>IBBID3FWES</t>
  </si>
  <si>
    <t>Westminster - Bidet with external irrigation - 3 hole</t>
  </si>
  <si>
    <t>Westminster - Bidet con erogazione esterna - 3 fori</t>
  </si>
  <si>
    <t>IBWCWES</t>
  </si>
  <si>
    <t>Westminster - W.C. pan for high, low level and close coupled cistern</t>
  </si>
  <si>
    <t>Westminster - Vaso per cassetta alta, bassa e monoblocco</t>
  </si>
  <si>
    <t>cm L: 35,5 x H: 43,5 x D: 63,5</t>
  </si>
  <si>
    <t>L: 14" x H: 17 1/8" x D: 25"</t>
  </si>
  <si>
    <t>IBWCWBTW</t>
  </si>
  <si>
    <t>Westminster - Back to Wall W.C. pan for in-wall cistern</t>
  </si>
  <si>
    <t>Westminster - Vaso BTW per cassetta da incasso</t>
  </si>
  <si>
    <t>cm L: 36,5 x H: 42 x D: 54,5</t>
  </si>
  <si>
    <t>L: 14 3/8” x H: 16 1/2” x D: 21 1/2”</t>
  </si>
  <si>
    <t>IBCBWES</t>
  </si>
  <si>
    <t>Westminster - Close coupled cistern</t>
  </si>
  <si>
    <t>Westminster - Cassetta monoblocco</t>
  </si>
  <si>
    <t>cm L: 43 x H: 35,5 x D: 21,5</t>
  </si>
  <si>
    <t>L: 17 1/8" x H: 14" x D: 8 1/2"</t>
  </si>
  <si>
    <t>IBBATT-CM/WEST</t>
  </si>
  <si>
    <t>Westminster - Fittings for close coupled cistern</t>
  </si>
  <si>
    <t>Westminster - Batteria per cassetta monoblocco</t>
  </si>
  <si>
    <t>3IBSEWESWENGEBR</t>
  </si>
  <si>
    <t>Westminster - Solid oak seat, dark stained - Bronze</t>
  </si>
  <si>
    <t>Westminster - Sedile quercia massello tinta scura - Bronzo</t>
  </si>
  <si>
    <t>cm L: 38,8 x D: 43,6</t>
  </si>
  <si>
    <t>L: 15 1/4” x D: 17 1/8”</t>
  </si>
  <si>
    <t>3IBSEWESWENGECP</t>
  </si>
  <si>
    <t>Westminster - Solid oak seat, dark stained - Chrome</t>
  </si>
  <si>
    <t>Westminster - Sedile quercia massello tinta scura - Cromo</t>
  </si>
  <si>
    <t>3IBSEWESWENGE</t>
  </si>
  <si>
    <t>Westminster - Solid oak seat, dark stained - Light gold</t>
  </si>
  <si>
    <t>Westminster - Sedile quercia massello tinta scura - Oro chiaro</t>
  </si>
  <si>
    <t>3IBSEWESWENGENKS</t>
  </si>
  <si>
    <t>Westminster - Solid oak seat, dark stained - Polished nickel</t>
  </si>
  <si>
    <t>Westminster - Sedile quercia massello tinta scura - Nickel lucido</t>
  </si>
  <si>
    <t>3IBSEQUEWBR</t>
  </si>
  <si>
    <t>Westminster - Solid oak seat - Bronze</t>
  </si>
  <si>
    <t>Westminster - Sedile quercia massello - Bronzo</t>
  </si>
  <si>
    <t>3IBSEQUEWCR</t>
  </si>
  <si>
    <t>Westminster - Solid oak seat - Chrome</t>
  </si>
  <si>
    <t>Westminster - Sedile quercia massello - Cromo</t>
  </si>
  <si>
    <t>3IBSEQUEW</t>
  </si>
  <si>
    <t>Westminster - Solid oak seat - Light gold</t>
  </si>
  <si>
    <t>Westminster - Sedile quercia massello - Oro chiaro</t>
  </si>
  <si>
    <t>3IBSEQUEWNKS</t>
  </si>
  <si>
    <t>Westminster - Solid oak seat - Polished nickel</t>
  </si>
  <si>
    <t>Westminster - Sedile quercia massello - Nickel lucido</t>
  </si>
  <si>
    <t>3IBSEBIAWBR</t>
  </si>
  <si>
    <t>Westminster - MDF standard seat, white painted - Bronze</t>
  </si>
  <si>
    <t>Westminster - Sedile listrato in mdf verniciato bianco - Bronzo</t>
  </si>
  <si>
    <t>3IBSEBIAWCR</t>
  </si>
  <si>
    <t>Westminster - MDF standard seat, white painted - Chrome</t>
  </si>
  <si>
    <t>Westminster - Sedile listrato in mdf verniciato bianco - Cromo</t>
  </si>
  <si>
    <t>3IBSEBIAW</t>
  </si>
  <si>
    <t>Westminster - MDF standard seat, white painted - Light gold</t>
  </si>
  <si>
    <t>Westminster - Sedile listrato in mdf verniciato bianco - Oro chiaro</t>
  </si>
  <si>
    <t>3IBSEBIAWNKS</t>
  </si>
  <si>
    <t>Westminster - MDF standard seat, white painted - Polished nickel</t>
  </si>
  <si>
    <t>Westminster - Sedile listrato in mdf verniciato bianco - Nickel lucido</t>
  </si>
  <si>
    <t>SEDBIAWESBR</t>
  </si>
  <si>
    <t>Westminster - Polyester seat - Bronze</t>
  </si>
  <si>
    <t>Westminster - Sedile in poliestere - Bronzo</t>
  </si>
  <si>
    <t>SEDBIAWESCR</t>
  </si>
  <si>
    <t>Westminster - Polyester seat - Chrome</t>
  </si>
  <si>
    <t>Westminster - Sedile in poliestere - Cromo</t>
  </si>
  <si>
    <t>SEDBIAWESOT</t>
  </si>
  <si>
    <t>Westminster - Polyester seat - Light gold</t>
  </si>
  <si>
    <t>Westminster - Sedile in poliestere - Oro chiaro</t>
  </si>
  <si>
    <t>SEDBIAWESNK</t>
  </si>
  <si>
    <t>Westminster - Polyester seat - Polished nickel</t>
  </si>
  <si>
    <t>Westminster - Sedile in poliestere - Nickel lucido</t>
  </si>
  <si>
    <t>3IBSECRWESBR</t>
  </si>
  <si>
    <t>Westminster - Cream MDF seat - Bronze</t>
  </si>
  <si>
    <t>Westminster - Sedile in MDF Cream - Bronzo</t>
  </si>
  <si>
    <t>3IBSECRWESCR</t>
  </si>
  <si>
    <t>Westminster - Cream MDF seat - Chrome</t>
  </si>
  <si>
    <t>Westminster - Sedile in MDF Cream - Cromo</t>
  </si>
  <si>
    <t>3IBSECRWESOT</t>
  </si>
  <si>
    <t>Westminster - Cream MDF seat - Light Gold</t>
  </si>
  <si>
    <t>Westminster - Sedile in MDF Cream - Oro chiaro</t>
  </si>
  <si>
    <t>3IBSECRWESNK</t>
  </si>
  <si>
    <t>Westminster - Cream MDF seat - Polished nickel</t>
  </si>
  <si>
    <t>Westminster - Sedile in MDF Cream - Nickel lucido</t>
  </si>
  <si>
    <t>3IBSEWGWESBR</t>
  </si>
  <si>
    <t>Westminster - Warm Grey MDF seat - Bronze</t>
  </si>
  <si>
    <t>Westminster - Sedile in MDF Warm Grey - Bronzo</t>
  </si>
  <si>
    <t>3IBSEWGWCR</t>
  </si>
  <si>
    <t>Westminster - Warm Grey MDF seat - Chrome</t>
  </si>
  <si>
    <t>Westminster - Sedile in MDF Warm Grey - Cromo</t>
  </si>
  <si>
    <t>3IBSEWGWOT</t>
  </si>
  <si>
    <t>Westminster - Warm Grey MDF seat - Light gold</t>
  </si>
  <si>
    <t>Westminster - Sedile in MDF Warm Grey - Oro chiaro</t>
  </si>
  <si>
    <t>3IBSEWGWNK</t>
  </si>
  <si>
    <t>Westminster - Warm Grey MDF seat - Polished nickel</t>
  </si>
  <si>
    <t>Westminster - Sedile in MDF Warm Grey - Nickel lucido</t>
  </si>
  <si>
    <t>3IBSEDGWESBR</t>
  </si>
  <si>
    <t>Westminster - Dark Grey MDF seat - Bronze</t>
  </si>
  <si>
    <t>Westminster - Sedile in MDF Dark Grey - Bronzo</t>
  </si>
  <si>
    <t>3IBSEDGWCR</t>
  </si>
  <si>
    <t>Westminster - Dark Grey MDF seat - Chrome</t>
  </si>
  <si>
    <t>Westminster - Sedile in MDF Dark Grey - Cromo</t>
  </si>
  <si>
    <t>3IBSEDGWOT</t>
  </si>
  <si>
    <t>Westminster - Dark Grey MDF seat - Light gold</t>
  </si>
  <si>
    <t>Westminster - Sedile in MDF Dark Grey - Oro chiaro</t>
  </si>
  <si>
    <t>3IBSEDGWNK</t>
  </si>
  <si>
    <t>Westminster - Dark Grey MDF seat - Polished nickel</t>
  </si>
  <si>
    <t>Westminster - Sedile in MDF Dark Grey - Nickel lucido</t>
  </si>
  <si>
    <t>3IBSEBLWESBR</t>
  </si>
  <si>
    <t>Westminster - Deep Black MDF seat - Bronze</t>
  </si>
  <si>
    <t>Westminster - Sedile in MDF Deep Black - Bronzo</t>
  </si>
  <si>
    <t>3IBSEDBWCR</t>
  </si>
  <si>
    <t>Westminster - Deep Black MDF seat - Chrome</t>
  </si>
  <si>
    <t>Westminster - Sedile in MDF Deep Black - Cromo</t>
  </si>
  <si>
    <t>3IBSEDBWOT</t>
  </si>
  <si>
    <t>Westminster - Deep Black MDF seat - Light gold</t>
  </si>
  <si>
    <t>Westminster - Sedile in MDF Deep Black - Oro chiaro</t>
  </si>
  <si>
    <t>3IBSEDBWNK</t>
  </si>
  <si>
    <t>Westminster - Deep Black MDF seat - Polished nickel</t>
  </si>
  <si>
    <t>Westminster - Sedile in MDF Deep Black - Nickel lucido</t>
  </si>
  <si>
    <t>WES_SEDMASWENBR</t>
  </si>
  <si>
    <t>Westminster - Solid wood dark stained toilet seat - Bronze</t>
  </si>
  <si>
    <t>Westminster - Sedile in legno massello tinta scura - Bronzo</t>
  </si>
  <si>
    <t>WES_SEDMASWENCR</t>
  </si>
  <si>
    <t>Westminster - Solid wood dark stained toilet seat - Chrome</t>
  </si>
  <si>
    <t>Westminster - Sedile in legno massello tinta scura - Cromo</t>
  </si>
  <si>
    <t>WES_SEDMASWENNK</t>
  </si>
  <si>
    <t>Westminster - Solid wood dark stained toilet seat - Polished nickel</t>
  </si>
  <si>
    <t>Westminster - Sedile in legno massello tinta scura - Nickel Lucido</t>
  </si>
  <si>
    <t>WES_SEDMASWENOT</t>
  </si>
  <si>
    <t>Westminster - Solid wood dark stained toilet seat - Light gold</t>
  </si>
  <si>
    <t>Westminster - Sedile in legno massello tinta scura - Oro Chiaro</t>
  </si>
  <si>
    <t>WES_SEDMASQUEBR</t>
  </si>
  <si>
    <t>Westminster - Solid wood honey stained toilet seat - Bronze</t>
  </si>
  <si>
    <t>Westminster - Sedile in legno massello tinta miele - Bronzo</t>
  </si>
  <si>
    <t>WES_SEDMASQUECR</t>
  </si>
  <si>
    <t>Westminster - Solid wood honey stained toilet seat - Chrome</t>
  </si>
  <si>
    <t>Westminster - Sedile in legno massello tinta miele - Cromo</t>
  </si>
  <si>
    <t>WES_SEDMASQUENK</t>
  </si>
  <si>
    <t>Westminster - Solid wood honey stained toilet seat - Polished nickel</t>
  </si>
  <si>
    <t>Westminster - Sedile in legno massello tinta miele - Nickel Lucido</t>
  </si>
  <si>
    <t>WES_SEDMASQUEOT</t>
  </si>
  <si>
    <t>Westminster - Solid wood honey stained toilet seat - Light gold</t>
  </si>
  <si>
    <t>Westminster - Sedile in legno massello tinta miele - Oro Chiaro</t>
  </si>
  <si>
    <t>WES_SEDMASBIABR</t>
  </si>
  <si>
    <t>Westminster - Solid wood white stained toilet seat - Bronze</t>
  </si>
  <si>
    <t>Westminster - Sedile in legno massello tinta bianco - Bronzo</t>
  </si>
  <si>
    <t>WES_SEDMASBIACR</t>
  </si>
  <si>
    <t>Westminster - Solid wood white stained toilet seat - Chrome</t>
  </si>
  <si>
    <t>Westminster - Sedile in legno massello tinta bianco - Cromo</t>
  </si>
  <si>
    <t>WES_SEDMASBIANK</t>
  </si>
  <si>
    <t>Westminster - Solid wood white stained toilet seat - Polished nickel</t>
  </si>
  <si>
    <t>Westminster - Sedile in legno massello tinta bianco - Nickel Lucido</t>
  </si>
  <si>
    <t>WES_SEDMASBIAOT</t>
  </si>
  <si>
    <t>Westminster - Solid wood white stained toilet seat - Light gold</t>
  </si>
  <si>
    <t>Westminster - Sedile in legno massello tinta bianco - Oro Chiaro</t>
  </si>
  <si>
    <t>IB1041AGCP</t>
  </si>
  <si>
    <t>Accessories for sanitaryware</t>
  </si>
  <si>
    <t>Ornate brackets for high level cistern (pair)</t>
  </si>
  <si>
    <t>Ornate brackets for high level cistern (pair) - White</t>
  </si>
  <si>
    <t xml:space="preserve"> Staffe decorate per cassetta alta (paio) - Bianco</t>
  </si>
  <si>
    <t>cm L: 17 x H: 25,5</t>
  </si>
  <si>
    <t>L: 6 2/3” x H: 10”</t>
  </si>
  <si>
    <t>IBRCM336</t>
  </si>
  <si>
    <t>Wall ceramic collector for W.C. pan</t>
  </si>
  <si>
    <t>Raccordo ceramico per scarico a parete</t>
  </si>
  <si>
    <t>cm L: 33,6 x Ø: 13/14</t>
  </si>
  <si>
    <t>L: 13 2/9” x Ø: 5 1/8”/5 1/2”</t>
  </si>
  <si>
    <t>IBRCM236</t>
  </si>
  <si>
    <t>Floor ceramic collector for W.C. pan</t>
  </si>
  <si>
    <t>cm L: 23,6 x Ø: 13/14</t>
  </si>
  <si>
    <t>L: 9 2/7” x Ø: 5 1/8”/5 1/2”</t>
  </si>
  <si>
    <t>IBRC</t>
  </si>
  <si>
    <t>Raccordo ceramico per scarico a terra</t>
  </si>
  <si>
    <t>cm Ø: 14 x H: 30 x D: 16</t>
  </si>
  <si>
    <t>Ø: 5 1/2” x H: 11 4/5” x D: 6 2/7”</t>
  </si>
  <si>
    <t>321BR</t>
  </si>
  <si>
    <t>Bottle trap for washbasin</t>
  </si>
  <si>
    <t>Bottle trap for washbasin - Bronze</t>
  </si>
  <si>
    <t>Sifone a bottiglia per lavabo - Bronzo</t>
  </si>
  <si>
    <t>D: 280 max</t>
  </si>
  <si>
    <t>D: 110 15/64” MAX</t>
  </si>
  <si>
    <t>321CR</t>
  </si>
  <si>
    <t>Bottle trap for washbasin - Chrome</t>
  </si>
  <si>
    <t>Sifone a bottiglia per lavabo - Cromo</t>
  </si>
  <si>
    <t>321OT</t>
  </si>
  <si>
    <t>Bottle trap for washbasin - Light gold</t>
  </si>
  <si>
    <t>Sifone a bottiglia per lavabo - Oro chiaro</t>
  </si>
  <si>
    <t xml:space="preserve">321NK </t>
  </si>
  <si>
    <t>Bottle trap for washbasin - Polished nickel</t>
  </si>
  <si>
    <t>Sifone a bottiglia per lavabo - Nickel lucido</t>
  </si>
  <si>
    <t>325BR</t>
  </si>
  <si>
    <t>S-Trap 1¼”</t>
  </si>
  <si>
    <t>S-Trap 1¼” - Bronze</t>
  </si>
  <si>
    <t>Sifone a “s” 1¼” - Bronzo</t>
  </si>
  <si>
    <t>D: 300 max</t>
  </si>
  <si>
    <t>D: 118 7/64” MAX</t>
  </si>
  <si>
    <t>325CR</t>
  </si>
  <si>
    <t>S-Trap 1¼” - Chrome</t>
  </si>
  <si>
    <t>Sifone a “s” 1¼” - Cromo</t>
  </si>
  <si>
    <t>325NK</t>
  </si>
  <si>
    <t>S-Trap 1¼” - Polished nickel</t>
  </si>
  <si>
    <t>Sifone a “s” 1¼” - Nickel lucido</t>
  </si>
  <si>
    <t>325OT</t>
  </si>
  <si>
    <t>S-Trap 1¼” - Light gold</t>
  </si>
  <si>
    <t>Sifone a “s” 1¼” - Oro chiaro</t>
  </si>
  <si>
    <t>GH554BR</t>
  </si>
  <si>
    <t>Tubular trap for bidet and basin</t>
  </si>
  <si>
    <t>Tubular trap for bidet and basin - Bronze</t>
  </si>
  <si>
    <t>Sifone per bidet e lavabo - Bronzo</t>
  </si>
  <si>
    <t>GH554CR</t>
  </si>
  <si>
    <t>Tubular trap for bidet and basin - Chrome</t>
  </si>
  <si>
    <t>Sifone per bidet e lavabo - Cromo</t>
  </si>
  <si>
    <t>GH554</t>
  </si>
  <si>
    <t>Tubular trap for bidet and basin - Light gold</t>
  </si>
  <si>
    <t>Sifone per bidet e lavabo - Oro chiaro</t>
  </si>
  <si>
    <t>GH554NKS</t>
  </si>
  <si>
    <t>Tubular trap for bidet and basin - Polished nickel</t>
  </si>
  <si>
    <t>Sifone per bidet e lavabo - Nickel lucido</t>
  </si>
  <si>
    <t>GH554MB</t>
  </si>
  <si>
    <t>Tubular trap for bidet and basin - Matt black</t>
  </si>
  <si>
    <t>Sifone per bidet e lavabo - Nero opaco</t>
  </si>
  <si>
    <t>GH554/14K</t>
  </si>
  <si>
    <t>Tubular trap for bidet and basin - Gold 14k</t>
  </si>
  <si>
    <t>Sifone per bidet e lavabo - Oro 14k</t>
  </si>
  <si>
    <t>GH554/24K</t>
  </si>
  <si>
    <t>Tubular trap for bidet and basin - Gold 24k</t>
  </si>
  <si>
    <t>Sifone per bidet e lavabo - Oro 24k</t>
  </si>
  <si>
    <t>DE1026</t>
  </si>
  <si>
    <t>Mounting system for wall-hung W.C. pan and bidet</t>
  </si>
  <si>
    <t>Sistemi premontati per vasi e bidet sospesi</t>
  </si>
  <si>
    <t>DDA736BR</t>
  </si>
  <si>
    <t>Tube with rosette for W.C.</t>
  </si>
  <si>
    <t>Tube with rosette for W.C. - Bronze</t>
  </si>
  <si>
    <t xml:space="preserve"> Tubo con rosone per W.C. - Bronzo</t>
  </si>
  <si>
    <t>cm Ø: 3 x L: 25</t>
  </si>
  <si>
    <t>Ø: 1 1/6” x L: 9 5/6”</t>
  </si>
  <si>
    <t>DDA736CR</t>
  </si>
  <si>
    <t>Tube with rosette for W.C. - Chrome</t>
  </si>
  <si>
    <t xml:space="preserve"> Tubo con rosone per W.C. - Cromo</t>
  </si>
  <si>
    <t>DDA736</t>
  </si>
  <si>
    <t>Tube with rosette for W.C. - Light gold</t>
  </si>
  <si>
    <t xml:space="preserve"> Tubo con rosone per W.C. - Oro chiaro</t>
  </si>
  <si>
    <t>DDA736NKS</t>
  </si>
  <si>
    <t>Tube with rosette for W.C. - Polished nickel</t>
  </si>
  <si>
    <t xml:space="preserve"> Tubo con rosone per W.C. - Nickel lucido</t>
  </si>
  <si>
    <t>DDA736NKSA</t>
  </si>
  <si>
    <t>Tube with rosette for W.C. - Satin nickel</t>
  </si>
  <si>
    <t xml:space="preserve"> Tubo con rosone per W.C. - Nickel satinato</t>
  </si>
  <si>
    <t>DDA736AR</t>
  </si>
  <si>
    <t>Copper</t>
  </si>
  <si>
    <t>Tube with rosette for W.C. - Copper</t>
  </si>
  <si>
    <t xml:space="preserve"> Tubo con rosone per W.C. - Rame</t>
  </si>
  <si>
    <t>DDA325PROBR</t>
  </si>
  <si>
    <t>Extension for traps</t>
  </si>
  <si>
    <t>Rose - Extension for traps - Bronze</t>
  </si>
  <si>
    <t>Rose - Prolunga per sifoni - Bronzo</t>
  </si>
  <si>
    <t>cm L: 32,5 x H: 3,2 x D: 3,2</t>
  </si>
  <si>
    <t>L: 12 4/5” x H: 1 1/4” x D: 1 1/4”</t>
  </si>
  <si>
    <t>For Rose basin</t>
  </si>
  <si>
    <t>DDA325PROCR</t>
  </si>
  <si>
    <t>Rose - Extension for traps - Chrome</t>
  </si>
  <si>
    <t>Rose - Prolunga per sifoni - Cromo</t>
  </si>
  <si>
    <t>DDA325PRO</t>
  </si>
  <si>
    <t>Rose - Extension for traps - Light gold</t>
  </si>
  <si>
    <t>Rose - Prolunga per sifoni - Oro chiaro</t>
  </si>
  <si>
    <t>DDA325PRONK</t>
  </si>
  <si>
    <t>Rose - Extension for traps - Polished nickel</t>
  </si>
  <si>
    <t>Rose - Prolunga per sifoni - Nickel lucido</t>
  </si>
  <si>
    <t>DDA325PRONKSA</t>
  </si>
  <si>
    <t>Rose - Extension for traps - Satin nickel</t>
  </si>
  <si>
    <t>Rose - Prolunga per sifoni - Nickel satinato</t>
  </si>
  <si>
    <t>DDA325PROAR</t>
  </si>
  <si>
    <t>Rose - Extension for traps - Copper</t>
  </si>
  <si>
    <t>Rose - Prolunga per sifoni - Rame</t>
  </si>
  <si>
    <t>DDA325PROMB</t>
  </si>
  <si>
    <t>Rose - Extension for traps - Matt black</t>
  </si>
  <si>
    <t>Rose - Prolunga per sifoni - Nero opaco</t>
  </si>
  <si>
    <t>DDA325PRO/14K</t>
  </si>
  <si>
    <t>Rose - Extension for traps - Gold 14k</t>
  </si>
  <si>
    <t>Rose - Prolunga per sifoni - Oro 14k</t>
  </si>
  <si>
    <t>cm L: 32,5 x H: 3,2 x D: 3,3</t>
  </si>
  <si>
    <t>DDA325PRO/24K</t>
  </si>
  <si>
    <t>Rose - Extension for traps -  Gold 24k</t>
  </si>
  <si>
    <t>Rose - Prolunga per sifoni - Oro 24k</t>
  </si>
  <si>
    <t>cm L: 32,5 x H: 3,2 x D: 3,4</t>
  </si>
  <si>
    <t>Rose - Extension for traps -  Bronze</t>
  </si>
  <si>
    <t>cm L: 32,5 x H: 3,2 x D: 3,5</t>
  </si>
  <si>
    <t>DDA325PVBR</t>
  </si>
  <si>
    <t>Vertical extension for bathtub trap</t>
  </si>
  <si>
    <t>Vertical extension for bathtub trap - Bronze</t>
  </si>
  <si>
    <t>Prolunga verticale per sifone - Bronzo</t>
  </si>
  <si>
    <t>cm H: 30 x Ø: 3,2</t>
  </si>
  <si>
    <t>H: 11 4/5” x Ø: 1 1/4”</t>
  </si>
  <si>
    <t>For Rose basin, only for taps: Austin, Black Dandy, City, Coventry, Dandy, Time, Vip Time, White Rose</t>
  </si>
  <si>
    <t>DDA325PVCR</t>
  </si>
  <si>
    <t>Vertical extension for bathtub trap - Chrome</t>
  </si>
  <si>
    <t>Prolunga verticale per sifone - Cromo</t>
  </si>
  <si>
    <t>DDA325PV</t>
  </si>
  <si>
    <t>Vertical extension for bathtub trap - Light gold</t>
  </si>
  <si>
    <t>Prolunga verticale per sifone - Oro chiaro</t>
  </si>
  <si>
    <t>DDA325PVNK</t>
  </si>
  <si>
    <t>Vertical extension for bathtub trap - Polished nickel</t>
  </si>
  <si>
    <t>Prolunga verticale per sifone - Nickel lucido</t>
  </si>
  <si>
    <t>IBLIAST</t>
  </si>
  <si>
    <t>Over counter and under counter basins</t>
  </si>
  <si>
    <t>Astoria</t>
  </si>
  <si>
    <t>Ceramic</t>
  </si>
  <si>
    <t>Basin for drop-in or under-mount installation</t>
  </si>
  <si>
    <t>Astoria - Basin for drop-in or under-mount installation - Ceramic</t>
  </si>
  <si>
    <t>Astoria - Lavabo per montaggio soprapiano o sottopiano - Ceramica</t>
  </si>
  <si>
    <t>cm L: 50 x H: 17,5 x D: 42</t>
  </si>
  <si>
    <t>L: 19 2/3” x H: 6 8/9” x D: 16 5/9”</t>
  </si>
  <si>
    <t>DEBABYLON/LS</t>
  </si>
  <si>
    <t>Babylon</t>
  </si>
  <si>
    <t>Under countertop basin</t>
  </si>
  <si>
    <t>Babylon - Under countertop basin - Ceramic</t>
  </si>
  <si>
    <t>Babylon - Lavabo sottopiano - Ceramica</t>
  </si>
  <si>
    <t>cm Ø: 41 x H: 20,5</t>
  </si>
  <si>
    <t>Ø: 16 1/7” x H: 8 1/9”</t>
  </si>
  <si>
    <t>IBLROSE/ST</t>
  </si>
  <si>
    <t>Rose - Under countertop basin - Ceramic</t>
  </si>
  <si>
    <t>Rose - Lavabo sottopiano - Ceramica</t>
  </si>
  <si>
    <t>cm L: 51,5 x H: 25 x D: 41</t>
  </si>
  <si>
    <t>L: 20 2/7” x H: 9 5/6” x D: 16 1/7”</t>
  </si>
  <si>
    <t>ACSWINDONDS</t>
  </si>
  <si>
    <t>Swindon</t>
  </si>
  <si>
    <t>Swindon - Under countertop basin - White</t>
  </si>
  <si>
    <t>Swindon - Lavabo sottopiano - Bianco</t>
  </si>
  <si>
    <t>cm L: 55,5 x H: 20,5 x D: 38,5</t>
  </si>
  <si>
    <t>L: 21 6/7” x H: 8 1/9” x D: 15 1/6”</t>
  </si>
  <si>
    <t>ACSWINDONBLDS</t>
  </si>
  <si>
    <t>Black</t>
  </si>
  <si>
    <t>Swindon - Under countertop basin - Black</t>
  </si>
  <si>
    <t>Swindon - Lavabo sottopiano - Nero</t>
  </si>
  <si>
    <t>IBLIVIC</t>
  </si>
  <si>
    <t>Victorian</t>
  </si>
  <si>
    <t>Victorian - Under countertop basin - Ceramic</t>
  </si>
  <si>
    <t>Victorian - Lavabo sottopiano - Ceramica</t>
  </si>
  <si>
    <t>cm L: 49 x H: 20 x D: 39</t>
  </si>
  <si>
    <t>L: 19 2/7” x H: 7 7/8” x D: 15 3/8”</t>
  </si>
  <si>
    <t>2IBLSWES</t>
  </si>
  <si>
    <t>Westminster - Under countertop basin - White</t>
  </si>
  <si>
    <t>Westminster - Lavabo sottopiano - Bianco</t>
  </si>
  <si>
    <t>cm L: 50,5 x H: 20 x D: 40,8</t>
  </si>
  <si>
    <t>L: 19 7/8” x H: 7 7/8” x D: 16 1/9”</t>
  </si>
  <si>
    <t>2IBLSWESBL</t>
  </si>
  <si>
    <t>Westminster - Under countertop basin - Black</t>
  </si>
  <si>
    <t>Westminster - Lavabo sottopiano - Nero</t>
  </si>
  <si>
    <t>RALILY460</t>
  </si>
  <si>
    <t>White 46</t>
  </si>
  <si>
    <t>White 46 - Under countertop basin - White</t>
  </si>
  <si>
    <t>White 46 - Lavabo sottopiano - Bianco</t>
  </si>
  <si>
    <t>cm L: 46 x H: 17,5 x D: 32,5</t>
  </si>
  <si>
    <t>L: 18 1/9” x H: 6 8/9” x D: 12 4/5”</t>
  </si>
  <si>
    <t>RALILY460BL</t>
  </si>
  <si>
    <t>White 46 - Under countertop basin - Black</t>
  </si>
  <si>
    <t>White 46 - Lavabo sottopiano - Nero</t>
  </si>
  <si>
    <t>RALS50/ST</t>
  </si>
  <si>
    <t>Over counter and under counter basins without logo</t>
  </si>
  <si>
    <t>White 50</t>
  </si>
  <si>
    <t>Under countertop basin without logo</t>
  </si>
  <si>
    <t>White 50 - Under countertop basin without logo - Ceramic</t>
  </si>
  <si>
    <t>White 50 - Lavabo sottopiano senza logo - Ceramica</t>
  </si>
  <si>
    <t>cm L: 50,5 x H: 19 x D: 41</t>
  </si>
  <si>
    <t>L: 19 7/8” x H: 7 1/2” x D: 16 1/7”</t>
  </si>
  <si>
    <t>2RALS50/ST</t>
  </si>
  <si>
    <t>White 50 - Under countertop basin - Ceramic</t>
  </si>
  <si>
    <t>White 50 - Lavabo sottopiano - Ceramica</t>
  </si>
  <si>
    <t>CTPLASOINB.CO</t>
  </si>
  <si>
    <t>White 56</t>
  </si>
  <si>
    <t>White 56 - Under countertop basin - Ceramic</t>
  </si>
  <si>
    <t>White 56 - Lavabo sottopiano - Ceramica</t>
  </si>
  <si>
    <t>cm L: 57,2 x H: 20 x D: 43</t>
  </si>
  <si>
    <t>L: 22 1/2” x H: 7 7/8” x D: 16 8/9”</t>
  </si>
  <si>
    <t>ACYORKDS</t>
  </si>
  <si>
    <t>York</t>
  </si>
  <si>
    <t>York - Under countertop basin - White</t>
  </si>
  <si>
    <t>York - Lavabo sottopiano - Bianco</t>
  </si>
  <si>
    <t>cm L: 52,5 x H: 33 x D: 18</t>
  </si>
  <si>
    <t>L: 20 2/3” x H: 13” x D: 7 1/9”</t>
  </si>
  <si>
    <t>ACYORKBLDS</t>
  </si>
  <si>
    <t>York - Under countertop basin - Black</t>
  </si>
  <si>
    <t>York - Lavabo sottopiano - Nero</t>
  </si>
  <si>
    <t>KALOS/AUST-3FBR</t>
  </si>
  <si>
    <t>Austin|Kalos</t>
  </si>
  <si>
    <t>Bronze, 3 holes</t>
  </si>
  <si>
    <t>Wall mounted basin taps for Kalos</t>
  </si>
  <si>
    <t>Austin|Kalos - Wall mounted basin taps for Kalos - Bronze, 3 holes</t>
  </si>
  <si>
    <t>Austin|Kalos - Gruppo lavabo a muro per Kalos - Bronzo, 3 fori</t>
  </si>
  <si>
    <t>cm L: 26,5 x H: 10 x D: 19,8</t>
  </si>
  <si>
    <t>L: 10 1/2” x H: 3 7/8” x D: 7 3/4</t>
  </si>
  <si>
    <t>KALOS/AUST-3FCR</t>
  </si>
  <si>
    <t>Chrome, 3 holes</t>
  </si>
  <si>
    <t>Austin|Kalos - Wall mounted basin taps for Kalos - Chrome, 3 holes</t>
  </si>
  <si>
    <t>Austin|Kalos - Gruppo lavabo a muro per Kalos - Cromo, 3 fori</t>
  </si>
  <si>
    <t>KALOS/AUST-3FNK</t>
  </si>
  <si>
    <t>Polished nickel, 3 holes</t>
  </si>
  <si>
    <t>Austin|Kalos - Wall mounted basin taps for Kalos - Polished nickel, 3 holes</t>
  </si>
  <si>
    <t>Austin|Kalos - Gruppo lavabo a muro per Kalos - Nickel lucido, 3 fori</t>
  </si>
  <si>
    <t>KALOS/AUST-3FOT</t>
  </si>
  <si>
    <t>Light gold, 3 holes</t>
  </si>
  <si>
    <t>Austin|Kalos - Wall mounted basin taps for Kalos - Light gold, 3 holes</t>
  </si>
  <si>
    <t>Austin|Kalos - Gruppo lavabo a muro per Kalos - Oro chiaro, 3 fori</t>
  </si>
  <si>
    <t>KALOS/CITY-3FBR</t>
  </si>
  <si>
    <t>City|Kalos</t>
  </si>
  <si>
    <t>City|Kalos - Wall mounted basin taps for Kalos - Bronze, 3 holes</t>
  </si>
  <si>
    <t>City|Kalos - Gruppo lavabo a muro per Kalos - Bronzo, 3 fori</t>
  </si>
  <si>
    <t>cm L: 27 x H: 10 x D: 21,3</t>
  </si>
  <si>
    <t>L: 10 5/8” x H: 3 7/8” x D: 8 3/8”</t>
  </si>
  <si>
    <t>KALOS/CITY-3FCR</t>
  </si>
  <si>
    <t>City|Kalos - Wall mounted basin taps for Kalos - Chrome, 3 holes</t>
  </si>
  <si>
    <t>City|Kalos - Gruppo lavabo a muro per Kalos - Cromo, 3 fori</t>
  </si>
  <si>
    <t>KALOS/CITY-3FNK</t>
  </si>
  <si>
    <t>City|Kalos - Wall mounted basin taps for Kalos - Polished nickel, 3 holes</t>
  </si>
  <si>
    <t>City|Kalos - Gruppo lavabo a muro per Kalos - Nickel lucido, 3 fori</t>
  </si>
  <si>
    <t>KALOS/CITY-3FOT</t>
  </si>
  <si>
    <t>City|Kalos - Wall mounted basin taps for Kalos - Light gold, 3 holes</t>
  </si>
  <si>
    <t>City|Kalos - Gruppo lavabo a muro per Kalos - Oro chiaro, 3 fori</t>
  </si>
  <si>
    <t>KALOS/WHRO-3FAR</t>
  </si>
  <si>
    <t>White Rose|Kalos</t>
  </si>
  <si>
    <t>Antique copper, 3 holes</t>
  </si>
  <si>
    <t>White Rose|Kalos - Wall mounted basin taps for Kalos - Antique copper, 3 holes</t>
  </si>
  <si>
    <t>White Rose|Kalos - Gruppo lavabo a muro per Kalos - Antico rame, 3 fori</t>
  </si>
  <si>
    <t>L: 10 1/2” x H: 3 7/8” x D: 7 3/4”</t>
  </si>
  <si>
    <t>KALOS/WHRO-3FBR</t>
  </si>
  <si>
    <t>White Rose|Kalos - Wall mounted basin taps for Kalos - Bronze, 3 holes</t>
  </si>
  <si>
    <t>White Rose|Kalos - Gruppo lavabo a muro per Kalos - Bronzo, 3 fori</t>
  </si>
  <si>
    <t>KALOS/WHRO-3FCR</t>
  </si>
  <si>
    <t>White Rose|Kalos - Wall mounted basin taps for Kalos - Chrome, 3 holes</t>
  </si>
  <si>
    <t>White Rose|Kalos - Gruppo lavabo a muro per Kalos - Cromo, 3 fori</t>
  </si>
  <si>
    <t>KALOS/WHRO-3FNK</t>
  </si>
  <si>
    <t>White Rose|Kalos - Wall mounted basin taps for Kalos - Polished nickel, 3 holes</t>
  </si>
  <si>
    <t>White Rose|Kalos - Gruppo lavabo a muro per Kalos - Nickel lucido, 3 fori</t>
  </si>
  <si>
    <t>KALOS/WHRO-3FNNE</t>
  </si>
  <si>
    <t>Black nickel, 3 holes</t>
  </si>
  <si>
    <t>White Rose|Kalos - Wall mounted basin taps for Kalos - Black nickel, 3 holes</t>
  </si>
  <si>
    <t>White Rose|Kalos - Gruppo lavabo a muro per Kalos - Nickel nero, 3 fori</t>
  </si>
  <si>
    <t>KALOS/WHRO-3FNKSA</t>
  </si>
  <si>
    <t>Satin nickel, 3 holes</t>
  </si>
  <si>
    <t>White Rose|Kalos - Wall mounted basin taps for Kalos - Satin nickel, 3 holes</t>
  </si>
  <si>
    <t>White Rose|Kalos - Gruppo lavabo a muro per Kalos - Nickel satinato, 3 fori</t>
  </si>
  <si>
    <t>KALOS/WHRO-3FOT</t>
  </si>
  <si>
    <t>White Rose|Kalos - Wall mounted basin taps for Kalos - Light gold, 3 holes</t>
  </si>
  <si>
    <t>White Rose|Kalos - Gruppo lavabo a muro per Kalos - Oro chiaro, 3 fori</t>
  </si>
  <si>
    <t>KALOS/WHRO-3FOR</t>
  </si>
  <si>
    <t>Rose gold, 3 holes</t>
  </si>
  <si>
    <t>White Rose|Kalos - Wall mounted basin taps for Kalos - Rose gold, 3 holes</t>
  </si>
  <si>
    <t>White Rose|Kalos - Gruppo lavabo a muro per Kalos - Oro rosa, 3 fori</t>
  </si>
  <si>
    <t>KALOS/MOR-3FBR</t>
  </si>
  <si>
    <t>Morris|Kalos</t>
  </si>
  <si>
    <t>Morris|Kalos - Wall mounted basin taps for Kalos - Bronze, 3 holes</t>
  </si>
  <si>
    <t>Morris|Kalos - Gruppo lavabo a muro per Kalos - Bronzo, 3 fori</t>
  </si>
  <si>
    <t>cm L: 26 x H: 10 x D: 20,3</t>
  </si>
  <si>
    <t>L: 10 1/4” x H: 3 7/8” x D: 8”</t>
  </si>
  <si>
    <t>KALOS/MOR-3FCR</t>
  </si>
  <si>
    <t>Morris|Kalos - Wall mounted basin taps for Kalos - Chrome, 3 holes</t>
  </si>
  <si>
    <t>Morris|Kalos - Gruppo lavabo a muro per Kalos - Cromo, 3 fori</t>
  </si>
  <si>
    <t>KALOS/MOR-3FNK</t>
  </si>
  <si>
    <t>Morris|Kalos - Wall mounted basin taps for Kalos - Polished nickel, 3 holes</t>
  </si>
  <si>
    <t>Morris|Kalos - Gruppo lavabo a muro per Kalos - Nickel lucido, 3 fori</t>
  </si>
  <si>
    <t>KALOS/MOR-3FOT</t>
  </si>
  <si>
    <t>Morris|Kalos - Wall mounted basin taps for Kalos - Light gold, 3 holes</t>
  </si>
  <si>
    <t>Morris|Kalos - Gruppo lavabo a muro per Kalos - Oro chiaro, 3 fori</t>
  </si>
  <si>
    <t>KALOS/BLMR-3FBR</t>
  </si>
  <si>
    <t>Black Morris|Kalos</t>
  </si>
  <si>
    <t>Black Morris|Kalos - Wall mounted basin taps for Kalos - Bronze, 3 holes</t>
  </si>
  <si>
    <t>Black Morris|Kalos - Gruppo lavabo a muro per Kalos - Bronzo, 3 fori</t>
  </si>
  <si>
    <t>KALOS/BLMR-3FCR</t>
  </si>
  <si>
    <t>Black Morris|Kalos - Wall mounted basin taps for Kalos - Chrome, 3 holes</t>
  </si>
  <si>
    <t>Black Morris|Kalos - Gruppo lavabo a muro per Kalos - Cromo, 3 fori</t>
  </si>
  <si>
    <t>KALOS/BLMR-3FNK</t>
  </si>
  <si>
    <t>Black Morris|Kalos - Wall mounted basin taps for Kalos - Polished nickel, 3 holes</t>
  </si>
  <si>
    <t>Black Morris|Kalos - Gruppo lavabo a muro per Kalos - Nickel lucido, 3 fori</t>
  </si>
  <si>
    <t>KALOS/BLMR-3FOT</t>
  </si>
  <si>
    <t>Black Morris|Kalos - Wall mounted basin taps for Kalos - Light gold, 3 holes</t>
  </si>
  <si>
    <t>Black Morris|Kalos - Gruppo lavabo a muro per Kalos - Oro chiaro, 3 fori</t>
  </si>
  <si>
    <t>1DEDOVERBR</t>
  </si>
  <si>
    <t>Bath decor</t>
  </si>
  <si>
    <t>Lighting</t>
  </si>
  <si>
    <t xml:space="preserve">Dover Lamp, Classification - IP20 </t>
  </si>
  <si>
    <t>Dover Lamp, Classification - IP20 - Bronze</t>
  </si>
  <si>
    <t>Lampada Dover classificazione IP20 - Bronzo</t>
  </si>
  <si>
    <t>cm L: 15 x H: 27,1 x D: 20,8</t>
  </si>
  <si>
    <t>L: 5 7/8” x H: 10 5/8” x D: 8 1/4”</t>
  </si>
  <si>
    <t>IP20: Protection against solid agents larger than 12mm. All our lamps classified IP20 can also acquire the IP21 classification by purchasing the special protection kit</t>
  </si>
  <si>
    <t>DEKITIP21</t>
  </si>
  <si>
    <t>1DEDOVERCR</t>
  </si>
  <si>
    <t>Dover Lamp, Classification - IP20 - Chrome</t>
  </si>
  <si>
    <t>Lampada Dover classificazione IP20 - Cromo</t>
  </si>
  <si>
    <t>1DEDOVERNKS</t>
  </si>
  <si>
    <t>Dover Lamp, Classification - IP20 - Polished nickel</t>
  </si>
  <si>
    <t>Lampada Dover classificazione IP20 - Nickel lucido</t>
  </si>
  <si>
    <t>1DEDOVEROT</t>
  </si>
  <si>
    <t>Light Gold</t>
  </si>
  <si>
    <t>Dover Lamp, Classification - IP20 - Light Gold</t>
  </si>
  <si>
    <t>Lampada Dover classificazione IP20 - Oro chiaro</t>
  </si>
  <si>
    <t>1DEFAIRY</t>
  </si>
  <si>
    <t>Mirrors</t>
  </si>
  <si>
    <t>Fairy Mirror</t>
  </si>
  <si>
    <t>Specchio Fairy</t>
  </si>
  <si>
    <t>cm L: 110 x H: 70 x D: 2,6</t>
  </si>
  <si>
    <t>L: 43 2/7” x H: 27 5/9” x D: 1”</t>
  </si>
  <si>
    <t>The mirror collection presented below features top-quality characteristics typical of artisan workmanship. Top-quality materials such as hand-carved mahogany, manual coating process making each product unique. The product may also feature imperfections in the spreading of the colour and very small cracks in the solid wood. These are characteristics of the product and should not be considered as defects.</t>
  </si>
  <si>
    <t>2DOR417BR</t>
  </si>
  <si>
    <t>Accessories</t>
  </si>
  <si>
    <t>Dorothy</t>
  </si>
  <si>
    <t>Toilet brush holder</t>
  </si>
  <si>
    <t>Dorothy - Toilet brush holder - Bronze</t>
  </si>
  <si>
    <t>Dorothy - Portascopino - Bronzo</t>
  </si>
  <si>
    <t>cm L: 13,5 x H: 44,5 x D: 13,5</t>
  </si>
  <si>
    <t>L: 5 1/3” x H: 17 1/2” x D: 5 1/3”</t>
  </si>
  <si>
    <t>2DOR417CR</t>
  </si>
  <si>
    <t>Dorothy - Toilet brush holder - Chrome</t>
  </si>
  <si>
    <t>Dorothy - Portascopino - Cromo</t>
  </si>
  <si>
    <t>2DOR417NK</t>
  </si>
  <si>
    <t>Dorothy - Toilet brush holder - Polished nickel</t>
  </si>
  <si>
    <t>Dorothy - Portascopino - Nickel lucido</t>
  </si>
  <si>
    <t>2DOR417OT</t>
  </si>
  <si>
    <t>Dorothy - Toilet brush holder - Light gold</t>
  </si>
  <si>
    <t>Dorothy - Portascopino - Oro chiaro</t>
  </si>
  <si>
    <t>2PRACCCR</t>
  </si>
  <si>
    <t>Towel warmers</t>
  </si>
  <si>
    <t xml:space="preserve">Pair of right angle valves 1/2"_pair of washers and tubes </t>
  </si>
  <si>
    <t>Pair of right angle valves 1/2"_pair of washers and tubes - Chrome</t>
  </si>
  <si>
    <t xml:space="preserve"> Valvole a squadra 1/2’’(coppia), rosette e tubo (coppia) - Cromo</t>
  </si>
  <si>
    <t>cm Ø: 5,5 x L: 8,5 x H: 14+11</t>
  </si>
  <si>
    <t>L: 2 1/6” x H: 3 1/3” x D: 5 ½ + 4 1/3”</t>
  </si>
  <si>
    <t>2PRACCNK</t>
  </si>
  <si>
    <t>Pair of right angle valves 1/2"_pair of washers and tubes - Polished nickel</t>
  </si>
  <si>
    <t xml:space="preserve"> Valvole a squadra 1/2’’(coppia), rosette e tubo (coppia) - Nickel lucido</t>
  </si>
  <si>
    <t>2PRACCOT</t>
  </si>
  <si>
    <t>Pair of right angle valves 1/2"_pair of washers and tubes - Light gold</t>
  </si>
  <si>
    <t xml:space="preserve"> Valvole a squadra 1/2’’(coppia), rosette e tubo (coppia) - Oro chiaro</t>
  </si>
  <si>
    <t>2PRB4</t>
  </si>
  <si>
    <t xml:space="preserve">Baccus 4 Towel warmer </t>
  </si>
  <si>
    <t>Baccus 4 Towel warmer - Light gold</t>
  </si>
  <si>
    <t>Scaldasalviette Baccus 4 - Oro chiaro</t>
  </si>
  <si>
    <t>cm L: 68,5 x H: 95,2 x D: 15,7</t>
  </si>
  <si>
    <t>L: 27” x H: 37 1/2” x D: 6 1/6”</t>
  </si>
  <si>
    <t>2PRB4BR</t>
  </si>
  <si>
    <t>Baccus 4 Towel warmer - Bronze</t>
  </si>
  <si>
    <t>Scaldasalviette Baccus 4 - Bronzo</t>
  </si>
  <si>
    <t>2PRB4CR</t>
  </si>
  <si>
    <t>Baccus 4 Towel warmer - Chrome</t>
  </si>
  <si>
    <t>Scaldasalviette Baccus 4 - Cromo</t>
  </si>
  <si>
    <t>2PRB4NK</t>
  </si>
  <si>
    <t>Baccus 4 Towel warmer - Polished nickel</t>
  </si>
  <si>
    <t>Scaldasalviette Baccus 4 - Nickel lucido</t>
  </si>
  <si>
    <t>2PRB7</t>
  </si>
  <si>
    <t xml:space="preserve">Baccus 7 Towel warmer </t>
  </si>
  <si>
    <t>Baccus 7 Towel warmer - Light gold</t>
  </si>
  <si>
    <t>Scaldasalviette Baccus 7 - Oro chiaro</t>
  </si>
  <si>
    <t>cm L: 68,5 x H: 155,7 x D: 15,7</t>
  </si>
  <si>
    <t>L: 27” x H: 61 2/7” x D: 6 1/6”</t>
  </si>
  <si>
    <t>2PRB7CR</t>
  </si>
  <si>
    <t>Baccus 7 Towel warmer - Chrome</t>
  </si>
  <si>
    <t>Scaldasalviette Baccus 7 - Cromo</t>
  </si>
  <si>
    <t>2PRB7NK</t>
  </si>
  <si>
    <t>Baccus 7 Towel warmer - Polished nickel</t>
  </si>
  <si>
    <t>Scaldasalviette Baccus 7 - Nickel lucido</t>
  </si>
  <si>
    <t>2PRH1</t>
  </si>
  <si>
    <t xml:space="preserve">Armonia 1 Towel warmer </t>
  </si>
  <si>
    <t>Armonia 1 Towel warmer - Light gold</t>
  </si>
  <si>
    <t>Scaldasalviette Armonia 1 - Oro chiaro</t>
  </si>
  <si>
    <t>cm L: 60,4 x H: 90,7 x D: 26,6</t>
  </si>
  <si>
    <t>L: 23 7/9” x H: 35 5/7” x D: 10 1/2”</t>
  </si>
  <si>
    <t>2PRH1BR</t>
  </si>
  <si>
    <t>Armonia 1 Towel warmer - Bronze</t>
  </si>
  <si>
    <t>Scaldasalviette Armonia 1 - Bronzo</t>
  </si>
  <si>
    <t>2PRH1CR</t>
  </si>
  <si>
    <t>Armonia 1 Towel warmer - Chrome</t>
  </si>
  <si>
    <t>Scaldasalviette Armonia 1 - Cromo</t>
  </si>
  <si>
    <t>2PRH1NK</t>
  </si>
  <si>
    <t>Armonia 1 Towel warmer - Polished nickel</t>
  </si>
  <si>
    <t>Scaldasalviette Armonia 1 - Nickel lucido</t>
  </si>
  <si>
    <t>2PRH2</t>
  </si>
  <si>
    <t xml:space="preserve">Armonia 2 Towel warmer </t>
  </si>
  <si>
    <t>Armonia 2 Towel warmer - Light gold</t>
  </si>
  <si>
    <t>Scaldasalviette Armonia 2 - Oro chiaro</t>
  </si>
  <si>
    <t>cm L: 57,5 x H: 120,2 x D: 17</t>
  </si>
  <si>
    <t>L: 22 5/8” x H: 47 1/3” x D: 6 5/7”</t>
  </si>
  <si>
    <t>2PRH2BR</t>
  </si>
  <si>
    <t>Armonia 2 Towel warmer - Bronze</t>
  </si>
  <si>
    <t>Scaldasalviette Armonia 2 - Bronzo</t>
  </si>
  <si>
    <t>2PRH2CR</t>
  </si>
  <si>
    <t>Armonia 2 Towel warmer - Chrome</t>
  </si>
  <si>
    <t>Scaldasalviette Armonia 2 - Cromo</t>
  </si>
  <si>
    <t>2PRH2NK</t>
  </si>
  <si>
    <t>Armonia 2 Towel warmer - Polished nickel</t>
  </si>
  <si>
    <t>Scaldasalviette Armonia 2 - Nickel lucido</t>
  </si>
  <si>
    <t>2PRH3</t>
  </si>
  <si>
    <t xml:space="preserve">Armonia 3 Towel warmer </t>
  </si>
  <si>
    <t>Armonia 3 Towel warmer - Light gold</t>
  </si>
  <si>
    <t>Scaldasalviette Armonia 3 - Oro chiaro</t>
  </si>
  <si>
    <t>cm L: 50,5 x H: 104,5 x D: 17</t>
  </si>
  <si>
    <t>L: 19 7/8" x H:  41 1/7" x D: 6 2/3"</t>
  </si>
  <si>
    <t>2PRH3BR</t>
  </si>
  <si>
    <t>Armonia 3 Towel warmer - Bronze</t>
  </si>
  <si>
    <t>Scaldasalviette Armonia 3 - Bronzo</t>
  </si>
  <si>
    <t>2PRH3CR</t>
  </si>
  <si>
    <t>Armonia 3 Towel warmer - Chrome</t>
  </si>
  <si>
    <t>Scaldasalviette Armonia 3 - Cromo</t>
  </si>
  <si>
    <t>2PRH3NK</t>
  </si>
  <si>
    <t>Armonia 3 Towel warmer - Polished nickel</t>
  </si>
  <si>
    <t>Scaldasalviette Armonia 3 - Nickel lucido</t>
  </si>
  <si>
    <t>2PRI5</t>
  </si>
  <si>
    <t xml:space="preserve">Iside 5 Towel warmer </t>
  </si>
  <si>
    <t>Iside 5 Towel warmer - Light gold</t>
  </si>
  <si>
    <t>Scaldasalviette Iside 5 - Oro chiaro</t>
  </si>
  <si>
    <t>cm L: 60,5 x H: 68 x D: 14,3</t>
  </si>
  <si>
    <t>L: 23 5/6" x H:  26 7/9" x D:  5 5/8"</t>
  </si>
  <si>
    <t>2PRI5BR</t>
  </si>
  <si>
    <t>Iside 5 Towel warmer - Bronze</t>
  </si>
  <si>
    <t>Scaldasalviette Iside 5 - Bronzo</t>
  </si>
  <si>
    <t>2PRI5CR</t>
  </si>
  <si>
    <t>Iside 5 Towel warmer - Chrome</t>
  </si>
  <si>
    <t>Scaldasalviette Iside 5 - Cromo</t>
  </si>
  <si>
    <t>2PRI5NK</t>
  </si>
  <si>
    <t>Iside 5 Towel warmer - Polished nickel</t>
  </si>
  <si>
    <t>Scaldasalviette Iside 5 - Nickel lucido</t>
  </si>
  <si>
    <t>2PRJ3</t>
  </si>
  <si>
    <t xml:space="preserve">Jupiter 3 Towel warmer </t>
  </si>
  <si>
    <t>Jupiter 3 Towel warmer - Light gold</t>
  </si>
  <si>
    <t>Scaldasalviette Jupiter 3 - Oro chiaro</t>
  </si>
  <si>
    <t>cm L: 60,5 x H: 75 x D: 14,3</t>
  </si>
  <si>
    <t>L: 23 5/6" x H:  29 1/2" x D: 5 5/8"</t>
  </si>
  <si>
    <t>2PRJ3BR</t>
  </si>
  <si>
    <t>Jupiter 3 Towel warmer - Bronze</t>
  </si>
  <si>
    <t>Scaldasalviette Jupiter 3 - Bronzo</t>
  </si>
  <si>
    <t>2PRJ3CR</t>
  </si>
  <si>
    <t>Jupiter 3 Towel warmer - Chrome</t>
  </si>
  <si>
    <t>Scaldasalviette Jupiter 3 - Cromo</t>
  </si>
  <si>
    <t>2PRJ3NK</t>
  </si>
  <si>
    <t>Jupiter 3 Towel warmer - Polished nickel</t>
  </si>
  <si>
    <t>Scaldasalviette Jupiter 3 - Nickel lucido</t>
  </si>
  <si>
    <t>2SRHAROLD</t>
  </si>
  <si>
    <t>Harold Mirror</t>
  </si>
  <si>
    <t>Specchio Harold</t>
  </si>
  <si>
    <t>cm L: 72 x H: 82 x D: 10</t>
  </si>
  <si>
    <t>L: 28 1/3” x H: 32 2/7” x D: 3 8/9”</t>
  </si>
  <si>
    <t>2VAAMYBR</t>
  </si>
  <si>
    <t xml:space="preserve">Amy lamp, Classification - IP44 </t>
  </si>
  <si>
    <t>Amy lamp, Classification - IP44 - Bronze</t>
  </si>
  <si>
    <t>Lampada Amy classificazione IP44 - Bronzo</t>
  </si>
  <si>
    <t>cm L: 14 x H: 21,5 x D: 17</t>
  </si>
  <si>
    <t>L: 5 1/2” x H: 8 4/9” x D: 6 5/7”</t>
  </si>
  <si>
    <t>IP44: Protection against the penetration of solid agents larger than 1mm and protection against vertical water spillage, vapour or spray in any type of direction</t>
  </si>
  <si>
    <t>2VAAMYCR</t>
  </si>
  <si>
    <t>Amy lamp, Classification - IP44 - Chrome</t>
  </si>
  <si>
    <t>Lampada Amy classificazione IP44 - Cromo</t>
  </si>
  <si>
    <t>2VAAMYNK</t>
  </si>
  <si>
    <t>Amy lamp, Classification - IP44 - Polished nickel</t>
  </si>
  <si>
    <t>Lampada Amy classificazione IP44 - Nickel lucido</t>
  </si>
  <si>
    <t>2VAAMYOT</t>
  </si>
  <si>
    <t>Amy lamp, Classification - IP44 - Light Gold</t>
  </si>
  <si>
    <t>Lampada Amy classificazione IP44 - Oro chiaro</t>
  </si>
  <si>
    <t>BCSAVOY</t>
  </si>
  <si>
    <t xml:space="preserve">Savoy Lamp, Classification - IP20 </t>
  </si>
  <si>
    <t>Savoy Lamp, Classification - IP20 - Light Gold</t>
  </si>
  <si>
    <t>Lampada Savoy classificazione IP20 - Oro chiaro</t>
  </si>
  <si>
    <t>cm L: 5,8 x H: 31 x D: 10,5</t>
  </si>
  <si>
    <t>L: 2 2/7” x H: 12 1/5” x D: 4 1/8”</t>
  </si>
  <si>
    <t>BCSAVOYBR</t>
  </si>
  <si>
    <t>Savoy Lamp, Classification - IP20 - Bronze</t>
  </si>
  <si>
    <t>Lampada Savoy classificazione IP20 - Bronzo</t>
  </si>
  <si>
    <t>BCSAVOYCR</t>
  </si>
  <si>
    <t>Savoy Lamp, Classification - IP20 - Chrome</t>
  </si>
  <si>
    <t>Lampada Savoy classificazione IP20 - Cromo</t>
  </si>
  <si>
    <t>BCSAVOYNK</t>
  </si>
  <si>
    <t>Savoy Lamp, Classification - IP20 - Polished nickel</t>
  </si>
  <si>
    <t>Lampada Savoy classificazione IP20 - Nickel lucido</t>
  </si>
  <si>
    <t>ALLURE101BR</t>
  </si>
  <si>
    <t>Allure Applique, Classification - IP44</t>
  </si>
  <si>
    <t>Applique Allure, classificazione - IP44 - Bronzo</t>
  </si>
  <si>
    <t>cm L: 15,7 x H: 17,4 x D: 29,1</t>
  </si>
  <si>
    <t>L: 6 1/8” x H: 6 7/8” x D: 11 1/2”</t>
  </si>
  <si>
    <t>ALLURE101CR</t>
  </si>
  <si>
    <t>Applique Allure, classificazione - IP44 - Cromo</t>
  </si>
  <si>
    <t>ALLURE101NK</t>
  </si>
  <si>
    <t>Applique Allure, classificazione - IP44 - Polished nickel</t>
  </si>
  <si>
    <t>ALLURE101OT</t>
  </si>
  <si>
    <t>Applique Allure, classificazione - IP44 - Light gold</t>
  </si>
  <si>
    <t>ALLURE102BR</t>
  </si>
  <si>
    <t>Allure Ceiling and Wall Lamp, Classification - IP44</t>
  </si>
  <si>
    <t>Lampada da soffitto e da parete Allure, classificazione - IP44 - Bronzo</t>
  </si>
  <si>
    <t>cm L: 15,7 x H: 15,7 x D: 16,5</t>
  </si>
  <si>
    <t>L: 6 1/8” x H: 6 1/8” x D: 6 1/2</t>
  </si>
  <si>
    <t>ALLURE102CR</t>
  </si>
  <si>
    <t>Lampada da soffitto e da parete Allure, classificazione - IP44 - Cromo</t>
  </si>
  <si>
    <t>ALLURE102NK</t>
  </si>
  <si>
    <t>Lampada da soffitto e da parete Allure, classificazione - IP44 - Polished nickel</t>
  </si>
  <si>
    <t>ALLURE102OT</t>
  </si>
  <si>
    <t>Lampada da soffitto e da parete Allure, classificazione - IP44 - Light gold</t>
  </si>
  <si>
    <t>ALLURE107BR</t>
  </si>
  <si>
    <t>Allure Chandelier, Classification - IP44</t>
  </si>
  <si>
    <t>Lampadario Allure, classificazione - IP44 - Bronzo</t>
  </si>
  <si>
    <t>cm Ø: 46 x H: 52,8</t>
  </si>
  <si>
    <t>Ø: 18 1/8” x H: 20 3/4”</t>
  </si>
  <si>
    <t>ALLURE107CR</t>
  </si>
  <si>
    <t>Allure Chandelier, Classification - IP45</t>
  </si>
  <si>
    <t>Lampadario Allure, classificazione - IP44 - Cromo</t>
  </si>
  <si>
    <t>ALLURE107NK</t>
  </si>
  <si>
    <t>Allure Chandelier, Classification - IP46</t>
  </si>
  <si>
    <t>Lampadario Allure, classificazione - IP44 - Polished nickel</t>
  </si>
  <si>
    <t>ALLURE107OT</t>
  </si>
  <si>
    <t>Allure Chandelier, Classification - IP47</t>
  </si>
  <si>
    <t>Lampadario Allure, classificazione - IP44 - Light gold</t>
  </si>
  <si>
    <t>ALLURE103BR</t>
  </si>
  <si>
    <t>Allure Table Lamp, Classification - IP44</t>
  </si>
  <si>
    <t>Lampada da tavolo Allure, classificazione - IP44 - Bronzo</t>
  </si>
  <si>
    <t>cm L: 15,7 x H: 36 x D: 15,7</t>
  </si>
  <si>
    <t>L: 6 1/8” x H: 14 1/8” x D: 6 1/8”</t>
  </si>
  <si>
    <t>ALLURE103CR</t>
  </si>
  <si>
    <t>Lampada da tavolo Allure, classificazione - IP44 - Cromo</t>
  </si>
  <si>
    <t>ALLURE103NK</t>
  </si>
  <si>
    <t>Lampada da tavolo Allure, classificazione - IP44 - Polished nickel</t>
  </si>
  <si>
    <t>ALLURE103OT</t>
  </si>
  <si>
    <t>Lampada da tavolo Allure, classificazione - IP44 - Light gold</t>
  </si>
  <si>
    <t>BCTUBE31</t>
  </si>
  <si>
    <t xml:space="preserve">Tube Lamp, Classification - IP20 </t>
  </si>
  <si>
    <t>Tube Lamp, Classification - IP20 - Light Gold</t>
  </si>
  <si>
    <t>Lampada Tube classificazione IP20 - Oro chiaro</t>
  </si>
  <si>
    <t>cm L: 6,8 x H: 31 x D: 14</t>
  </si>
  <si>
    <t>L: 2 2/3” x H: 12 1/5” x D: 5 1/2”</t>
  </si>
  <si>
    <t>BCTUBE31BR</t>
  </si>
  <si>
    <t>Tube Lamp, Classification - IP20 - Bronze</t>
  </si>
  <si>
    <t>Lampada Tube classificazione IP20 - Bronzo</t>
  </si>
  <si>
    <t>BCTUBE31CR</t>
  </si>
  <si>
    <t>Tube Lamp, Classification - IP20 - Chrome</t>
  </si>
  <si>
    <t>Lampada Tube classificazione IP20 - Cromo</t>
  </si>
  <si>
    <t>BCTUBE31NK</t>
  </si>
  <si>
    <t>Tube Lamp, Classification - IP20 - Polished nickel</t>
  </si>
  <si>
    <t>Lampada Tube classificazione IP20 - Nickel lucido</t>
  </si>
  <si>
    <t>BLKD501BRNE</t>
  </si>
  <si>
    <t>Black Diamond</t>
  </si>
  <si>
    <t>Soap dish</t>
  </si>
  <si>
    <t>Black Diamond - Soap dish - Bronze</t>
  </si>
  <si>
    <t>Black Diamond - Porta-sapone - Bronzo</t>
  </si>
  <si>
    <t>cm L: 11,5 x H: 11 x D: 13</t>
  </si>
  <si>
    <t>L: 4 1/2” x H: 4 1/3” x D: 5 1/8”</t>
  </si>
  <si>
    <t>BLKD501CRNE</t>
  </si>
  <si>
    <t>Black Diamond - Soap dish - Chrome</t>
  </si>
  <si>
    <t>Black Diamond - Porta-sapone - Cromo</t>
  </si>
  <si>
    <t>BLKD501NKNE</t>
  </si>
  <si>
    <t>Black Diamond - Soap dish - Polished nickel</t>
  </si>
  <si>
    <t>Black Diamond - Porta-sapone - Nickel lucido</t>
  </si>
  <si>
    <t>BLKD501OTNE</t>
  </si>
  <si>
    <t>Black Diamond - Soap dish - Light gold</t>
  </si>
  <si>
    <t>Black Diamond - Porta-sapone - Oro chiaro</t>
  </si>
  <si>
    <t>BLKD503BRNE</t>
  </si>
  <si>
    <t>Toothbrush holder with ceramic cup</t>
  </si>
  <si>
    <t>Black Diamond - Toothbrush holder with ceramic cup - Bronze</t>
  </si>
  <si>
    <t>Black Diamond - Porta-spazzolino con bicchiere in ceramica - Bronzo</t>
  </si>
  <si>
    <t>cm L: 7,6 x H: 14,8 x D: 13</t>
  </si>
  <si>
    <t>L: 3” x H: 5 5/6” x D: 5 5/8”</t>
  </si>
  <si>
    <t>BLKD503CRNE</t>
  </si>
  <si>
    <t>Black Diamond - Toothbrush holder with ceramic cup - Chrome</t>
  </si>
  <si>
    <t>Black Diamond - Porta-spazzolino con bicchiere in ceramica - Cromo</t>
  </si>
  <si>
    <t>BLKD503NKNE</t>
  </si>
  <si>
    <t>Black Diamond - Toothbrush holder with ceramic cup - Polished nickel</t>
  </si>
  <si>
    <t>Black Diamond - Porta-spazzolino con bicchiere in ceramica - Nickel lucido</t>
  </si>
  <si>
    <t>BLKD503OTNE</t>
  </si>
  <si>
    <t>Black Diamond - Toothbrush holder with ceramic cup - Light gold</t>
  </si>
  <si>
    <t>Black Diamond - Porta-spazzolino con bicchiere in ceramica - Oro chiaro</t>
  </si>
  <si>
    <t>BLKD507BR</t>
  </si>
  <si>
    <t>Towel ring</t>
  </si>
  <si>
    <t>Black Diamond - Towel ring - Bronze</t>
  </si>
  <si>
    <t>Black Diamond - Anello porta-asciugamano - Bronzo</t>
  </si>
  <si>
    <t>cm L: 21 x H: 25 x D: 8,5</t>
  </si>
  <si>
    <t>L: 8 1/4” x H: 9 5/6” x D: 3 1/3”</t>
  </si>
  <si>
    <t>BLKD507CR</t>
  </si>
  <si>
    <t>Black Diamond - Towel ring - Chrome</t>
  </si>
  <si>
    <t>Black Diamond - Anello porta-asciugamano - Cromo</t>
  </si>
  <si>
    <t>BLKD507NK</t>
  </si>
  <si>
    <t>Black Diamond - Towel ring - Polished nickel</t>
  </si>
  <si>
    <t>Black Diamond - Anello porta-asciugamano - Nickel lucido</t>
  </si>
  <si>
    <t>BLKD507OT</t>
  </si>
  <si>
    <t>Black Diamond - Towel ring - Light gold</t>
  </si>
  <si>
    <t>Black Diamond - Anello porta-asciugamano - Oro chiaro</t>
  </si>
  <si>
    <t>BLKD508BR</t>
  </si>
  <si>
    <t>Towel-rail</t>
  </si>
  <si>
    <t>Black Diamond - Towel-rail - Bronze</t>
  </si>
  <si>
    <t>Black Diamond - Asta porta-asciugamano - Bronzo</t>
  </si>
  <si>
    <t>cm L: 61,5 x H: 7,6 x D: 8,5</t>
  </si>
  <si>
    <t>L: 24 2/9” x H: 3” x D: 3 1/3”</t>
  </si>
  <si>
    <t>BLKD508CR</t>
  </si>
  <si>
    <t>Black Diamond - Towel-rail - Chrome</t>
  </si>
  <si>
    <t>Black Diamond - Asta porta-asciugamano - Cromo</t>
  </si>
  <si>
    <t>BLKD508NK</t>
  </si>
  <si>
    <t>Black Diamond - Towel-rail - Polished nickel</t>
  </si>
  <si>
    <t>Black Diamond - Asta porta-asciugamano - Nickel lucido</t>
  </si>
  <si>
    <t>BLKD508OT</t>
  </si>
  <si>
    <t>Black Diamond - Towel-rail - Light gold</t>
  </si>
  <si>
    <t>Black Diamond - Asta porta-asciugamano - Oro chiaro</t>
  </si>
  <si>
    <t>BLKD509BR</t>
  </si>
  <si>
    <t>cm L: 41,5 x H: 7,6 x D: 8,5</t>
  </si>
  <si>
    <t>L: 16 1/3” x H: 3” x D: 3 1/3”</t>
  </si>
  <si>
    <t>BLKD509CR</t>
  </si>
  <si>
    <t>BLKD509NK</t>
  </si>
  <si>
    <t>BLKD509OT</t>
  </si>
  <si>
    <t>BLKD510BR</t>
  </si>
  <si>
    <t>Glass shelf</t>
  </si>
  <si>
    <t>Black Diamond - Glass shelf - Bronze</t>
  </si>
  <si>
    <t>Black Diamond - Mensola in cristallo - Bronzo</t>
  </si>
  <si>
    <t>cm L: 60 x H: 10 x D: 18,5</t>
  </si>
  <si>
    <t>L: 23 5/8” x H: 3 8/9” x D: 7 2/7”</t>
  </si>
  <si>
    <t>BLKD510CR</t>
  </si>
  <si>
    <t>Black Diamond - Glass shelf - Chrome</t>
  </si>
  <si>
    <t>Black Diamond - Mensola in cristallo - Cromo</t>
  </si>
  <si>
    <t>BLKD510NK</t>
  </si>
  <si>
    <t>Black Diamond - Glass shelf - Polished nickel</t>
  </si>
  <si>
    <t>Black Diamond - Mensola in cristallo - Nickel lucido</t>
  </si>
  <si>
    <t>BLKD510OT</t>
  </si>
  <si>
    <t>Black Diamond - Glass shelf - Light gold</t>
  </si>
  <si>
    <t>Black Diamond - Mensola  in cristallo - Oro chiaro</t>
  </si>
  <si>
    <t>BLKD511BR</t>
  </si>
  <si>
    <t>Toilet roll holder</t>
  </si>
  <si>
    <t>Black Diamond - Toilet roll holder - Bronze</t>
  </si>
  <si>
    <t>Black Diamond - Porta rotolo - Bronzo</t>
  </si>
  <si>
    <t>cm L: 22,5 x H: 7,6 x D: 8,5</t>
  </si>
  <si>
    <t>L: 8 6/7” x H: 3” x D: 3 1/3”</t>
  </si>
  <si>
    <t>BLKD511BR/PS</t>
  </si>
  <si>
    <t>Spare toilet roll holder</t>
  </si>
  <si>
    <t>Black Diamond - Spare toilet roll holder - Bronze</t>
  </si>
  <si>
    <t>Black Diamond - Porta rotolo di scorta - Bronzo</t>
  </si>
  <si>
    <t>cm L: 7,6 x H: 24,5 x D: 10</t>
  </si>
  <si>
    <t>L: 3” x H: 9 5/8” x D: 3 8/9”</t>
  </si>
  <si>
    <t>BLKD511CR</t>
  </si>
  <si>
    <t>Black Diamond - Toilet roll holder - Chrome</t>
  </si>
  <si>
    <t>Black Diamond - Porta rotolo - Cromo</t>
  </si>
  <si>
    <t>BLKD511CR/PS</t>
  </si>
  <si>
    <t>Black Diamond - Spare toilet roll holder - Chrome</t>
  </si>
  <si>
    <t>Black Diamond - Porta rotolo di scorta - Cromo</t>
  </si>
  <si>
    <t>BLKD511NK</t>
  </si>
  <si>
    <t>Black Diamond - Toilet roll holder - Polished nickel</t>
  </si>
  <si>
    <t>Black Diamond - Porta rotolo - Nickel lucido</t>
  </si>
  <si>
    <t>BLKD511NK/PS</t>
  </si>
  <si>
    <t>Black Diamond - Spare toilet roll holder - Polished nickel</t>
  </si>
  <si>
    <t>Black Diamond - Porta rotolo di scorta - Nickel lucido</t>
  </si>
  <si>
    <t>BLKD511OT</t>
  </si>
  <si>
    <t>Black Diamond - Toilet roll holder - Light gold</t>
  </si>
  <si>
    <t>Black Diamond - Porta rotolo - Oro chiaro</t>
  </si>
  <si>
    <t>BLKD511OT/PS</t>
  </si>
  <si>
    <t>Black Diamond - Spare toilet roll holder - Light gold</t>
  </si>
  <si>
    <t>Black Diamond - Porta rotolo di scorta - Oro chiaro</t>
  </si>
  <si>
    <t>BLKD520BRNE</t>
  </si>
  <si>
    <t>Black Diamond - Toilet brush holder - Bronze</t>
  </si>
  <si>
    <t>Black Diamond - Portascopino - Bronzo</t>
  </si>
  <si>
    <t>cm L: 11,5 x H: 40,5 x D: 17,3</t>
  </si>
  <si>
    <t>L: 4 1/2” x H: 16” x D: 6 4/5”</t>
  </si>
  <si>
    <t>BLKD520CRNE</t>
  </si>
  <si>
    <t>Black Diamond - Toilet brush holder - Chrome</t>
  </si>
  <si>
    <t>Black Diamond - Portascopino - Cromo</t>
  </si>
  <si>
    <t>BLKD520NKNE</t>
  </si>
  <si>
    <t xml:space="preserve">Toilet brush holder </t>
  </si>
  <si>
    <t>Black Diamond - Toilet brush holder - Polished nickel</t>
  </si>
  <si>
    <t>Black Diamond - Portascopino - Nickel lucido</t>
  </si>
  <si>
    <t>BLKD520OTNE</t>
  </si>
  <si>
    <t>Black Diamond - Toilet brush holder - Light gold</t>
  </si>
  <si>
    <t>Black Diamond - Portascopino - Oro chiaro</t>
  </si>
  <si>
    <t>BLKD522BR</t>
  </si>
  <si>
    <t>Robe hook</t>
  </si>
  <si>
    <t>Black Diamond - Robe hook - Bronze</t>
  </si>
  <si>
    <t>Black Diamond - Appendiabito - Bronzo</t>
  </si>
  <si>
    <t>cm L: 7,6 x H: 12,5 x D: 8,5</t>
  </si>
  <si>
    <t>L: 3” x H: 4 8/9” x D: 3 1/3”</t>
  </si>
  <si>
    <t>BLKD522CR</t>
  </si>
  <si>
    <t>Black Diamond - Robe hook - Chrome</t>
  </si>
  <si>
    <t>Black Diamond - Appendiabito - Cromo</t>
  </si>
  <si>
    <t>BLKD522NK</t>
  </si>
  <si>
    <t>Black Diamond - Robe hook - Polished nickel</t>
  </si>
  <si>
    <t>Black Diamond - Appendiabito - Nickel lucido</t>
  </si>
  <si>
    <t>BLKD522OT</t>
  </si>
  <si>
    <t>Black Diamond - Robe hook - Light gold</t>
  </si>
  <si>
    <t>Black Diamond - Appendiabito - Oro chiaro</t>
  </si>
  <si>
    <t>BLKD523BR</t>
  </si>
  <si>
    <t xml:space="preserve">Black Diamond Lamp, Classification - IP20 </t>
  </si>
  <si>
    <t>Black Diamond Lamp, Classification - IP20 - Bronze</t>
  </si>
  <si>
    <t>Lampada Black Diamond classificazione IP20 - Bronzo</t>
  </si>
  <si>
    <t>cm L: 28 x H: 36,5 x D: 21,6</t>
  </si>
  <si>
    <t>L: 11” x H: 14 3/8” x D: 8 1/2”</t>
  </si>
  <si>
    <t>BLKD523CR</t>
  </si>
  <si>
    <t>Black Diamond Lamp, Classification - IP20 - Chrome</t>
  </si>
  <si>
    <t>Lampada Black Diamond classificazione IP20 - Cromo</t>
  </si>
  <si>
    <t>BLKD523NK</t>
  </si>
  <si>
    <t>Black Diamond Lamp, Classification - IP20 - Polished nickel</t>
  </si>
  <si>
    <t>Lampada Black Diamond classificazione IP20 - Nickel lucido</t>
  </si>
  <si>
    <t>BLKD523OT</t>
  </si>
  <si>
    <t>Black Diamond Lamp, Classification - IP20 - Light Gold</t>
  </si>
  <si>
    <t>Lampada Black Diamond classificazione IP20 - Oro chiaro</t>
  </si>
  <si>
    <t>BLKD530BRNE</t>
  </si>
  <si>
    <t>Soap dispenser</t>
  </si>
  <si>
    <t>Soap dispenser - Bronze</t>
  </si>
  <si>
    <t>Black Diamond - Dispenser portasapone - Bronzo</t>
  </si>
  <si>
    <t>cm L: 7,6x H: 17,2 x D: 14,1</t>
  </si>
  <si>
    <t>L: 3" x H: 6 7/9" x D: 5 5/9"</t>
  </si>
  <si>
    <t>BLKD530CRNE</t>
  </si>
  <si>
    <t>Soap dispenser - Chrome</t>
  </si>
  <si>
    <t>Black Diamond - Dispenser portasapone - Cromo</t>
  </si>
  <si>
    <t>BLKD530NKNE</t>
  </si>
  <si>
    <t>Soap dispenser - Polished nickel</t>
  </si>
  <si>
    <t>Black Diamond - Dispenser portasapone - Nickel lucido</t>
  </si>
  <si>
    <t>BLKD530OTNE</t>
  </si>
  <si>
    <t>Soap dispenser - Light gold</t>
  </si>
  <si>
    <t>Black Diamond - Dispenser portasapone - Oro chiaro</t>
  </si>
  <si>
    <t>CHATEAUDG_LD</t>
  </si>
  <si>
    <t>Dark Grey - With LED</t>
  </si>
  <si>
    <t>Château Mirror</t>
  </si>
  <si>
    <t>Château Mirror - Dark Grey - With LED</t>
  </si>
  <si>
    <t>Specchio Château - Dark Grey - Con LED</t>
  </si>
  <si>
    <t>cm L: 75 x H: 95 x D: 14</t>
  </si>
  <si>
    <t>L: 29 9/16" x H: 37 3/8" x D: 5 9/16"</t>
  </si>
  <si>
    <t>Classification IP44. Extra charge for glossy finish: P 7.77</t>
  </si>
  <si>
    <t>CHATEAUWG_LD</t>
  </si>
  <si>
    <t>Warm Grey - With LED</t>
  </si>
  <si>
    <t>Château Mirror - Warm Grey - With LED</t>
  </si>
  <si>
    <t>Specchio Château - Warm Grey - Con LED</t>
  </si>
  <si>
    <t>CHATEAUOF_LD</t>
  </si>
  <si>
    <t>Off White - With LED</t>
  </si>
  <si>
    <t>Château Mirror - Off White - With LED</t>
  </si>
  <si>
    <t>Specchio Château - Off White - Con LED</t>
  </si>
  <si>
    <t>CHATEAUEG_LD</t>
  </si>
  <si>
    <t>English Green - With LED</t>
  </si>
  <si>
    <t>Château Mirror - English Green - With LED</t>
  </si>
  <si>
    <t>Specchio Château - English Green - Con LED</t>
  </si>
  <si>
    <t>CHATEAUDG</t>
  </si>
  <si>
    <t>Dark Grey - No LED</t>
  </si>
  <si>
    <t>Château Mirror - Dark Grey</t>
  </si>
  <si>
    <t>Château Mirror - Dark Grey - Dark Grey - No LED</t>
  </si>
  <si>
    <t>Specchio Château - Dark Grey - No LED</t>
  </si>
  <si>
    <t>Extra charge for glossy finish: P 7.77</t>
  </si>
  <si>
    <t>CHATEAUWG</t>
  </si>
  <si>
    <t>Warm Grey - No LED</t>
  </si>
  <si>
    <t>Château Mirror - Warm Grey</t>
  </si>
  <si>
    <t>Château Mirror - Warm Grey - Warm Grey - No LED</t>
  </si>
  <si>
    <t>Specchio Château - Warm Grey - No LED</t>
  </si>
  <si>
    <t xml:space="preserve">CHATEAUOF </t>
  </si>
  <si>
    <t>Off White - No LED</t>
  </si>
  <si>
    <t xml:space="preserve">Château Mirror - Off White </t>
  </si>
  <si>
    <t>Château Mirror - Off White  - Off White - No LED</t>
  </si>
  <si>
    <t>Specchio Château - Off White - No LED</t>
  </si>
  <si>
    <t>CHATEAUEG</t>
  </si>
  <si>
    <t>English Green - No LED</t>
  </si>
  <si>
    <t>Château Mirror - English Green</t>
  </si>
  <si>
    <t>Château Mirror - English Green - English Green - No LED</t>
  </si>
  <si>
    <t>Specchio Château - English Green - No LED</t>
  </si>
  <si>
    <t>CUBE301BR</t>
  </si>
  <si>
    <t>Cube</t>
  </si>
  <si>
    <t>Free-standing soap dish</t>
  </si>
  <si>
    <t>Cube - Dispenser portasapone da appoggio - Bronzo</t>
  </si>
  <si>
    <t>cm L: 14,5 x H: 4,3 x D: 11,7</t>
  </si>
  <si>
    <t>L: 5 3/4” x H: 1 3/4” x D: 4 5/8”</t>
  </si>
  <si>
    <t>CUBE301CR</t>
  </si>
  <si>
    <t>Cube - Dispenser portasapone da appoggio - Cromo</t>
  </si>
  <si>
    <t>CUBE301NK</t>
  </si>
  <si>
    <t>Cube - Dispenser portasapone da appoggio - Nickel lucido</t>
  </si>
  <si>
    <t>CUBE301OT</t>
  </si>
  <si>
    <t>Cube - Dispenser portasapone da appoggio - Oro chiaro</t>
  </si>
  <si>
    <t>CUBE330BR</t>
  </si>
  <si>
    <t>Cube - Dispenser portasapone - Bronzo</t>
  </si>
  <si>
    <t>cm L: 8 x H: 17,3 x D: 8</t>
  </si>
  <si>
    <t>L: 3 1/8” x H: 6 3/4” x D: 3 1/8</t>
  </si>
  <si>
    <t>CUBE330CR</t>
  </si>
  <si>
    <t>Cube - Dispenser portasapone - Cromo</t>
  </si>
  <si>
    <t>CUBE330NK</t>
  </si>
  <si>
    <t>Cube - Dispenser portasapone - Nickel lucido</t>
  </si>
  <si>
    <t>CUBE330OT</t>
  </si>
  <si>
    <t>Cube - Dispenser portasapone - Oro chiaro</t>
  </si>
  <si>
    <t>CUBE303BR</t>
  </si>
  <si>
    <t>Free-standing toothbrush holder</t>
  </si>
  <si>
    <t>Cube - Porta spazzolino da appoggio - Bronzo</t>
  </si>
  <si>
    <t>cm L: 8 x H: 12,4 x D: 8</t>
  </si>
  <si>
    <t>L: 3 1/8” x H: 4 7/8” x D: 3 1/8</t>
  </si>
  <si>
    <t>CUBE303CR</t>
  </si>
  <si>
    <t>Cube - Porta spazzolino da appoggio - Cromo</t>
  </si>
  <si>
    <t>CUBE303NK</t>
  </si>
  <si>
    <t>Cube - Porta spazzolino da appoggio - Nickel lucido</t>
  </si>
  <si>
    <t>CUBE303OT</t>
  </si>
  <si>
    <t>Cube - Porta spazzolino da appoggio - Oro chiaro</t>
  </si>
  <si>
    <t>CUBE302BR</t>
  </si>
  <si>
    <t>Item holder with lid</t>
  </si>
  <si>
    <t>Cube - Portaoggetti con coperchio - Bronzo</t>
  </si>
  <si>
    <t>cm L: 8 x H: 13,8 x D: 8</t>
  </si>
  <si>
    <t>L: 3 1/8” x H: 5 1/4” x D: 3 1/8”</t>
  </si>
  <si>
    <t>CUBE302CR</t>
  </si>
  <si>
    <t>Cube - Portaoggetti con coperchio - Cromo</t>
  </si>
  <si>
    <t>CUBE302NK</t>
  </si>
  <si>
    <t>Cube - Portaoggetti con coperchio - Nickel lucido</t>
  </si>
  <si>
    <t>CUBE302OT</t>
  </si>
  <si>
    <t>Cube - Portaoggetti con coperchio - Oro chiaro</t>
  </si>
  <si>
    <t>CUBE304BR</t>
  </si>
  <si>
    <t>Storage tray</t>
  </si>
  <si>
    <t>Cube - Vassoio contenitore - Bronzo</t>
  </si>
  <si>
    <t>cm L: 24,5 x H: 1,5 x D: 8,5</t>
  </si>
  <si>
    <t>L: 9 5/8” x H: 5/8” x D: 3 3/8”</t>
  </si>
  <si>
    <t>CUBE304CR</t>
  </si>
  <si>
    <t>Cube - Vassoio contenitore - Cromo</t>
  </si>
  <si>
    <t>CUBE304NK</t>
  </si>
  <si>
    <t>Cube - Vassoio contenitore - Nickel lucido</t>
  </si>
  <si>
    <t>CUBE304OT</t>
  </si>
  <si>
    <t>Cube - Vassoio contenitore - Oro chiaro</t>
  </si>
  <si>
    <t>CUBE305BR</t>
  </si>
  <si>
    <t>Pedal-operated waste basket</t>
  </si>
  <si>
    <t>Cube - Cestino con pedale - Bronzo</t>
  </si>
  <si>
    <t>cm L: 22 x H: 33 x D: 25,2</t>
  </si>
  <si>
    <t>L: 8 5/8” x H: 13” x D: 9 7/8”</t>
  </si>
  <si>
    <t>CUBE305CR</t>
  </si>
  <si>
    <t>Cube - Cestino con pedale - Cromo</t>
  </si>
  <si>
    <t>CUBE305NK</t>
  </si>
  <si>
    <t>Cube - Cestino con pedale - Nickel lucido</t>
  </si>
  <si>
    <t>CUBE305OT</t>
  </si>
  <si>
    <t>Cube - Cestino con pedale - Oro chiaro</t>
  </si>
  <si>
    <t>CUBE306BR</t>
  </si>
  <si>
    <t>Waste basket with lid</t>
  </si>
  <si>
    <t>Cube - Cestino con coperchio - Bronzo</t>
  </si>
  <si>
    <t>cm L: 20 x H: 33,7 x D: 20</t>
  </si>
  <si>
    <t>L: 7 7/8” x H: 13 1/4” x D: 7 7/8”</t>
  </si>
  <si>
    <t>CUBE306CR</t>
  </si>
  <si>
    <t>Cube - Cestino con coperchio - Cromo</t>
  </si>
  <si>
    <t>CUBE306NK</t>
  </si>
  <si>
    <t>Cube - Cestino con coperchio - Nickel lucido</t>
  </si>
  <si>
    <t>CUBE306OT</t>
  </si>
  <si>
    <t>Cube - Cestino con coperchio - Oro chiaro</t>
  </si>
  <si>
    <t>DD117BR</t>
  </si>
  <si>
    <t>Mayfair</t>
  </si>
  <si>
    <t xml:space="preserve">Mayfair Tilting mirror with ornaments </t>
  </si>
  <si>
    <t>Mayfair Tilting mirror with ornaments - Bronze</t>
  </si>
  <si>
    <t>Specchio Mayfair basculante con fregio - Bronzo</t>
  </si>
  <si>
    <t>cm L: 64 x H: 70 x D: 6,3</t>
  </si>
  <si>
    <t>L: 25 1/5” x H: 27 5/9” x D: 2 1/2”</t>
  </si>
  <si>
    <t>DD117CR</t>
  </si>
  <si>
    <t>Mayfair Tilting mirror with ornaments - Chrome</t>
  </si>
  <si>
    <t>Specchio Mayfair basculante con fregio - Cromo</t>
  </si>
  <si>
    <t>DD117IN</t>
  </si>
  <si>
    <t>Mayfair Tilting mirror with ornaments - Light Gold</t>
  </si>
  <si>
    <t>Specchio Mayfair basculante con fregio - Oro chiaro</t>
  </si>
  <si>
    <t>DD117NKS</t>
  </si>
  <si>
    <t>Mayfair Tilting mirror with ornaments - Polished nickel</t>
  </si>
  <si>
    <t>Specchio Mayfair basculante con fregio - Nickel lucido</t>
  </si>
  <si>
    <t>DD217BR</t>
  </si>
  <si>
    <t xml:space="preserve">Chelsea Tilting mirror </t>
  </si>
  <si>
    <t>Chelsea Tilting mirror - Bronze</t>
  </si>
  <si>
    <t>Specchio basculante Chelsea - Bronzo</t>
  </si>
  <si>
    <t>cm L: 64,5 x H: 68 x D: 7,4</t>
  </si>
  <si>
    <t>L: 25 2/5” x H: 26 7/9” x D: 2 8/9”</t>
  </si>
  <si>
    <t>DD217CR</t>
  </si>
  <si>
    <t>Chelsea Tilting mirror - Chrome</t>
  </si>
  <si>
    <t>Specchio basculante Chelsea - Cromo</t>
  </si>
  <si>
    <t>DD217IN</t>
  </si>
  <si>
    <t>Chelsea Tilting mirror - Light Gold</t>
  </si>
  <si>
    <t>Specchio basculante Chelsea - Oro chiaro</t>
  </si>
  <si>
    <t>DD217NKS</t>
  </si>
  <si>
    <t>Chelsea Tilting mirror - Polished nickel</t>
  </si>
  <si>
    <t>Specchio basculante Chelsea - Nickel lucido</t>
  </si>
  <si>
    <t>DD33010BR</t>
  </si>
  <si>
    <t>First Class</t>
  </si>
  <si>
    <t>First Class - Soap dish - Bronze</t>
  </si>
  <si>
    <t>First Class - Porta-sapone - Bronzo</t>
  </si>
  <si>
    <t>cm L: 14,5 x H: 5,3 x D: 14,9</t>
  </si>
  <si>
    <t>L: 8 1/4” x H: 6 2/7” x D: 8 1/3”</t>
  </si>
  <si>
    <t>DD33010CR</t>
  </si>
  <si>
    <t>First Class - Soap dish - Chrome</t>
  </si>
  <si>
    <t>First Class - Porta-sapone - Cromo</t>
  </si>
  <si>
    <t>DD33010NK</t>
  </si>
  <si>
    <t>First Class - Soap dish - Polished nickel</t>
  </si>
  <si>
    <t>First Class - Porta-sapone - Nickel lucido</t>
  </si>
  <si>
    <t>DD33010OT</t>
  </si>
  <si>
    <t>First Class - Soap dish - Light gold</t>
  </si>
  <si>
    <t>First Class - Porta-sapone - Oro chiaro</t>
  </si>
  <si>
    <t>DD33024BR</t>
  </si>
  <si>
    <t>First Class - Glass shelf - Bronze</t>
  </si>
  <si>
    <t>First Class - Mensola in cristallo - Bronzo</t>
  </si>
  <si>
    <t>cm L: 61,3 x H: 5 x D: 15,7</t>
  </si>
  <si>
    <t>L: 24 1/8” x H: 2” x D: 6 1/6”</t>
  </si>
  <si>
    <t>DD33024CR</t>
  </si>
  <si>
    <t>First Class - Glass shelf - Chrome</t>
  </si>
  <si>
    <t>First Class - Mensola in cristallo - Cromo</t>
  </si>
  <si>
    <t>DD33024NKS</t>
  </si>
  <si>
    <t>First Class - Glass shelf - Polished nickel</t>
  </si>
  <si>
    <t>First Class - Mensola in cristallo - Nickel lucido</t>
  </si>
  <si>
    <t>DD33024OT</t>
  </si>
  <si>
    <t>First Class - Glass shelf - Light gold</t>
  </si>
  <si>
    <t>First Class - Mensola in cristallo - Oro chiaro</t>
  </si>
  <si>
    <t>DD33030BR</t>
  </si>
  <si>
    <t>First Class - Dispenser portasapone - Bronzo</t>
  </si>
  <si>
    <t>cm L: 7,6x H: 17,5 x D: 11,8</t>
  </si>
  <si>
    <t>L: 3" x H: 6 8/9" x D: 4 2/3"</t>
  </si>
  <si>
    <t>DD33030CR</t>
  </si>
  <si>
    <t>First Class - Dispenser portasapone - Cromo</t>
  </si>
  <si>
    <t>DD33030NK</t>
  </si>
  <si>
    <t>First Class - Dispenser portasapone - Nickel lucido</t>
  </si>
  <si>
    <t>DD33030OT</t>
  </si>
  <si>
    <t>First Class - Dispenser portasapone - Oro chiaro</t>
  </si>
  <si>
    <t>DD33050BR</t>
  </si>
  <si>
    <t>Small soap dish for shower, wall mounted</t>
  </si>
  <si>
    <t>First Class - Small soap dish for shower, wall mounted - Bronze</t>
  </si>
  <si>
    <t>First Class - Porta-sapone da doccia piccolo, da parete - Bronzo</t>
  </si>
  <si>
    <t>cm L: 15,5 x H: 6 x D: 15</t>
  </si>
  <si>
    <t>L: 6 1/9” x H: 2 3/8” x D: 5 8/9”</t>
  </si>
  <si>
    <t>DD33050CR</t>
  </si>
  <si>
    <t>First Class - Small soap dish for shower, wall mounted - Chrome</t>
  </si>
  <si>
    <t>First Class - Porta-sapone da doccia piccolo, da parete - Cromo</t>
  </si>
  <si>
    <t>DD33050NK</t>
  </si>
  <si>
    <t>First Class - Small soap dish for shower, wall mounted - Polished nickel</t>
  </si>
  <si>
    <t>First Class - Porta-sapone da doccia piccolo, da parete - Nickel lucido</t>
  </si>
  <si>
    <t>DD33050OT</t>
  </si>
  <si>
    <t>First Class - Small soap dish for shower, wall mounted - Light gold</t>
  </si>
  <si>
    <t>First Class - Porta-sapone da doccia piccolo, da parete - Oro chiaro</t>
  </si>
  <si>
    <t>DD33066BR</t>
  </si>
  <si>
    <t>Corner soap dish</t>
  </si>
  <si>
    <t>First Class - Corner soap dish - Bronze</t>
  </si>
  <si>
    <t>First Class - Porta-sapone angolare - Bronzo</t>
  </si>
  <si>
    <t>cm L: 20 x H: 5 x D: 20</t>
  </si>
  <si>
    <t>L: 7 7/8” x H: 2” x D: 7 7/8”</t>
  </si>
  <si>
    <t>DD33066CR</t>
  </si>
  <si>
    <t>First Class - Corner soap dish - Chrome</t>
  </si>
  <si>
    <t>First Class - Porta-sapone angolare - Cromo</t>
  </si>
  <si>
    <t>DD33066NK</t>
  </si>
  <si>
    <t>First Class - Corner soap dish - Polished nickel</t>
  </si>
  <si>
    <t>First Class - Porta-sapone angolare - Nickel lucido</t>
  </si>
  <si>
    <t>DD33066OT</t>
  </si>
  <si>
    <t>First Class - Corner soap dish - Light gold</t>
  </si>
  <si>
    <t>First Class - Porta-sapone angolare - Oro chiaro</t>
  </si>
  <si>
    <t>DD33070BR</t>
  </si>
  <si>
    <t>First Class - Toothbrush holder with ceramic cup - Bronze</t>
  </si>
  <si>
    <t>First Class - Porta-spazzolino con bicchiere in ceramica - Bronzo</t>
  </si>
  <si>
    <t>cm L: 6,8 x H: 10 x D: 10,4</t>
  </si>
  <si>
    <t>L: 2 2/3” x H: 3 8/9” x D: 4 1/9”</t>
  </si>
  <si>
    <t>DD33070CR</t>
  </si>
  <si>
    <t>First Class - Toothbrush holder with ceramic cup - Chrome</t>
  </si>
  <si>
    <t>First Class - Porta-spazzolino con bicchiere in ceramica - Cromo</t>
  </si>
  <si>
    <t>DD33070NK</t>
  </si>
  <si>
    <t>First Class - Toothbrush holder with ceramic cup - Polished nickel</t>
  </si>
  <si>
    <t>First Class - Porta-spazzolino con bicchiere in ceramica - Nickel lucido</t>
  </si>
  <si>
    <t>DD33070OT</t>
  </si>
  <si>
    <t>First Class - Toothbrush holder with ceramic cup - Light gold</t>
  </si>
  <si>
    <t>First Class - Porta-spazzolino con bicchiere in ceramica - Oro chiaro</t>
  </si>
  <si>
    <t>DD33075BR</t>
  </si>
  <si>
    <t>Sponge holder wall mounted</t>
  </si>
  <si>
    <t>First Class - Sponge holder wall mounted - Bronze</t>
  </si>
  <si>
    <t>First Class - Porta-spugna da parete - Bronzo</t>
  </si>
  <si>
    <t>cm L: 27,2 x H: 12,1 x D: 14</t>
  </si>
  <si>
    <t>L: 10 5/7” x H: 4 3/4” x D: 5 1/2”</t>
  </si>
  <si>
    <t>DD33075CR</t>
  </si>
  <si>
    <t>First Class - Sponge holder wall mounted - Chrome</t>
  </si>
  <si>
    <t>First Class - Porta-spugna da parete - Cromo</t>
  </si>
  <si>
    <t>DD33075NKS</t>
  </si>
  <si>
    <t>First Class - Sponge holder wall mounted - Polished nickel</t>
  </si>
  <si>
    <t>First Class - Porta-spugna da parete - Nickel lucido</t>
  </si>
  <si>
    <t>DD33075OT</t>
  </si>
  <si>
    <t>First Class - Sponge holder wall mounted - Light gold</t>
  </si>
  <si>
    <t>First Class - Porta-spugna da parete - Oro chiaro</t>
  </si>
  <si>
    <t>DD33100BR</t>
  </si>
  <si>
    <t>First Class - Toilet roll holder - Bronze</t>
  </si>
  <si>
    <t>First Class - Porta rotolo - Bronzo</t>
  </si>
  <si>
    <t>cm L: 21,2 x H: 4,2 x D: 7,4</t>
  </si>
  <si>
    <t>L: 8 1/3” x H: 1 2/3” x D: 2 8/9”</t>
  </si>
  <si>
    <t>DD33100BR/PS</t>
  </si>
  <si>
    <t>First Class - Spare toilet roll holder - Bronze</t>
  </si>
  <si>
    <t>First Class - Porta rotolo di scorta - Bronzo</t>
  </si>
  <si>
    <t>cm L: 6 x H: 19 x D: 9</t>
  </si>
  <si>
    <t>L: 2 3/8” x H: 7 1/2” x D: 3 5/9”</t>
  </si>
  <si>
    <t>DD33100CR</t>
  </si>
  <si>
    <t>First Class - Toilet roll holder - Chrome</t>
  </si>
  <si>
    <t>First Class - Porta rotolo - Cromo</t>
  </si>
  <si>
    <t>DD33100CR/PS</t>
  </si>
  <si>
    <t>First Class - Spare toilet roll holder - Chrome</t>
  </si>
  <si>
    <t>First Class - Porta rotolo di scorta - Cromo</t>
  </si>
  <si>
    <t>DD33100NK/PS</t>
  </si>
  <si>
    <t>First Class - Spare toilet roll holder - Polished nickel</t>
  </si>
  <si>
    <t>First Class - Porta rotolo di scorta - Nickel lucido</t>
  </si>
  <si>
    <t>DD33100NKS</t>
  </si>
  <si>
    <t>First Class - Toilet roll holder - Polished nickel</t>
  </si>
  <si>
    <t>First Class - Porta rotolo - Nickel lucido</t>
  </si>
  <si>
    <t>DD33100OT</t>
  </si>
  <si>
    <t>First Class - Toilet roll holder - Light gold</t>
  </si>
  <si>
    <t>First Class - Porta rotolo - Oro chiaro</t>
  </si>
  <si>
    <t>DD33100OT/PS</t>
  </si>
  <si>
    <t>First Class - Spare toilet roll holder - Light gold</t>
  </si>
  <si>
    <t>First Class - Porta rotolo di scorta - Oro chiaro</t>
  </si>
  <si>
    <t>DD33110BR</t>
  </si>
  <si>
    <t xml:space="preserve">First Class Tilting mirror </t>
  </si>
  <si>
    <t>First Class Tilting mirror - Bronze</t>
  </si>
  <si>
    <t>Specchio basculante First Class - Bronzo</t>
  </si>
  <si>
    <t>cm L: 61 x H: 51 x D: 5</t>
  </si>
  <si>
    <t>L: 24 4/5” x H: 20 6/7” x D: 2”</t>
  </si>
  <si>
    <t>DD33110CR</t>
  </si>
  <si>
    <t>First Class Tilting mirror - Chrome</t>
  </si>
  <si>
    <t>Specchio basculante First Class - Cromo</t>
  </si>
  <si>
    <t>DD33110NKS</t>
  </si>
  <si>
    <t>First Class Tilting mirror - Polished nickel</t>
  </si>
  <si>
    <t>Specchio basculante First Class - Nickel lucido</t>
  </si>
  <si>
    <t>DD33110OT</t>
  </si>
  <si>
    <t>First Class Tilting mirror - Light Gold</t>
  </si>
  <si>
    <t>Specchio basculante First Class - Oro chiaro</t>
  </si>
  <si>
    <t>DD33111BR</t>
  </si>
  <si>
    <t xml:space="preserve">First Class Tilting round mirror </t>
  </si>
  <si>
    <t>First Class Tilting round mirror - Bronze</t>
  </si>
  <si>
    <t>Specchio basculante tondo First Class - Bronzo</t>
  </si>
  <si>
    <t>cm L: 63 x H: 53 x D: 5</t>
  </si>
  <si>
    <t>DD33111BRD640</t>
  </si>
  <si>
    <t>First Class 640 Tilting round mirror</t>
  </si>
  <si>
    <t>First Class 640 Tilting round mirror - Bronze</t>
  </si>
  <si>
    <t>Specchio basculante tondo First Class 640 - Bronzo</t>
  </si>
  <si>
    <t xml:space="preserve">cm L: 74,5 x H: 64,5 x D: 5 </t>
  </si>
  <si>
    <t>L: 29 1/3” x H: 25 2/5” x D: 2”</t>
  </si>
  <si>
    <t>DD33111CR</t>
  </si>
  <si>
    <t>First Class Tilting round mirror - Chrome</t>
  </si>
  <si>
    <t>Specchio basculante tondo First Class - Cromo</t>
  </si>
  <si>
    <t>DD33111CRD640</t>
  </si>
  <si>
    <t>First Class 640 Tilting round mirror - Chrome</t>
  </si>
  <si>
    <t>Specchio basculante tondo First Class 640 - Cromo</t>
  </si>
  <si>
    <r>
      <t>cm L: 7</t>
    </r>
    <r>
      <rPr>
        <sz val="11"/>
        <color theme="1"/>
        <rFont val="Calibri"/>
        <family val="2"/>
        <scheme val="minor"/>
      </rPr>
      <t xml:space="preserve">4,5 x H: 64,5 x D: 5 </t>
    </r>
  </si>
  <si>
    <t>DD33111NKD640</t>
  </si>
  <si>
    <t>First Class 640 Tilting round mirror - Polished nickel</t>
  </si>
  <si>
    <t>Specchio basculante tondo First Class 640 - Nickel lucido</t>
  </si>
  <si>
    <t>DD33111NKS</t>
  </si>
  <si>
    <t>First Class Tilting round mirror - Polished nickel</t>
  </si>
  <si>
    <t>Specchio basculante tondo First Class - Nickel lucido</t>
  </si>
  <si>
    <t>DD33111NKSAD640</t>
  </si>
  <si>
    <t>First Class 640 Tilting round mirror - Satin nickel</t>
  </si>
  <si>
    <t>Specchio basculante tondo First Class 640 - Nickel satinato</t>
  </si>
  <si>
    <t>DD33111NNED640</t>
  </si>
  <si>
    <t>Black nickel</t>
  </si>
  <si>
    <t>First Class 640 Tilting round mirror - Black nickel</t>
  </si>
  <si>
    <t>Specchio basculante tondo First Class 640 - Nickel nero</t>
  </si>
  <si>
    <t>DD33111ORD640</t>
  </si>
  <si>
    <t>First Class 640 Tilting round mirror - Rose gold</t>
  </si>
  <si>
    <t>Specchio basculante tondo First Class 640 - Oro rosa</t>
  </si>
  <si>
    <t>DD33111OT</t>
  </si>
  <si>
    <t>First Class Tilting round mirror - Light Gold</t>
  </si>
  <si>
    <t>Specchio basculante tondo First Class - Oro chiaro</t>
  </si>
  <si>
    <t>DD33111OTD640</t>
  </si>
  <si>
    <t>First Class 640 Tilting round mirror - Light Gold</t>
  </si>
  <si>
    <t>Specchio basculante tondo First Class 640 - Oro chiaro</t>
  </si>
  <si>
    <t>DD33120BR</t>
  </si>
  <si>
    <t>First Class - Toilet brush holder - Bronze</t>
  </si>
  <si>
    <t>First Class - Portascopino - Bronzo</t>
  </si>
  <si>
    <t>cm L: 13 x H: 41,5 x D: 13</t>
  </si>
  <si>
    <t>L: 5 1/8” x H: 16 1/3” x D: 5 1/8”</t>
  </si>
  <si>
    <t>DD33120CR</t>
  </si>
  <si>
    <t>First Class - Toilet brush holder - Chrome</t>
  </si>
  <si>
    <t>First Class - Portascopino - Cromo</t>
  </si>
  <si>
    <t>DD33120NKL</t>
  </si>
  <si>
    <t>First Class - Toilet brush holder - Polished nickel</t>
  </si>
  <si>
    <t>First Class - Portascopino - Nickel lucido</t>
  </si>
  <si>
    <t>DD33120OT</t>
  </si>
  <si>
    <t>First Class - Toilet brush holder - Light gold</t>
  </si>
  <si>
    <t>First Class - Portascopino - Oro chiaro</t>
  </si>
  <si>
    <t>DD33150BR</t>
  </si>
  <si>
    <t>Mirror with jointed arm</t>
  </si>
  <si>
    <t>First Class - Mirror with jointed arm - Bronze</t>
  </si>
  <si>
    <t>First ClassSpecchio con braccio snodato - Bronzo</t>
  </si>
  <si>
    <t>cm L: 37,3 x H: 39/47</t>
  </si>
  <si>
    <t>L: 14 2/3” x H: 15 3/8” - D: 18 1/2”</t>
  </si>
  <si>
    <t>DD33150CR</t>
  </si>
  <si>
    <t>First Class - Mirror with jointed arm - Chrome</t>
  </si>
  <si>
    <t>First ClassSpecchio con braccio snodato - Cromo</t>
  </si>
  <si>
    <t>DD33150NK</t>
  </si>
  <si>
    <t>First Class - Mirror with jointed arm - Polished nickel</t>
  </si>
  <si>
    <t>First ClassSpecchio con braccio snodato - Nickel lucido</t>
  </si>
  <si>
    <t>DD33150OT</t>
  </si>
  <si>
    <t>First Class - Mirror with jointed arm - Light gold</t>
  </si>
  <si>
    <t>First ClassSpecchio con braccio snodato - Oro chiaro</t>
  </si>
  <si>
    <t>DD33230BR</t>
  </si>
  <si>
    <t>Bathtub rack with double-face mirror</t>
  </si>
  <si>
    <t>First Class - Bathtub rack with double-face mirror - Bronze</t>
  </si>
  <si>
    <t>First Class - Traversa da vasca con specchio doppio - Bronzo</t>
  </si>
  <si>
    <t>cm L: 73/80 x H: 28 x D: 19,3</t>
  </si>
  <si>
    <t>L: 28 3/4” - 31 1/2” x H: 11” x D: 7 3/5”</t>
  </si>
  <si>
    <t>DD33230CR</t>
  </si>
  <si>
    <t>First Class - Bathtub rack with double-face mirror - Chrome</t>
  </si>
  <si>
    <t>First Class - Traversa da vasca con specchio doppio - Cromo</t>
  </si>
  <si>
    <t>DD33230NKS</t>
  </si>
  <si>
    <t>First Class - Bathtub rack with double-face mirror - Polished nickel</t>
  </si>
  <si>
    <t>First Class - Traversa da vasca con specchio doppio - Nickel lucido</t>
  </si>
  <si>
    <t>DD33230OT</t>
  </si>
  <si>
    <t>First Class - Bathtub rack with double-face mirror - Light gold</t>
  </si>
  <si>
    <t>First Class - Traversa da vasca con specchio doppio - Oro chiaro</t>
  </si>
  <si>
    <t>DD33320BR</t>
  </si>
  <si>
    <t>First Class - Towel ring - Bronze</t>
  </si>
  <si>
    <t>First Class - Anello porta-asciugamano - Bronzo</t>
  </si>
  <si>
    <t>cm L: 19,2 x H: 20,6 x D: 7,3</t>
  </si>
  <si>
    <t>L: 7 5/9” x H: 8 1/9” x D: 2 7/8”</t>
  </si>
  <si>
    <t>DD33320CR</t>
  </si>
  <si>
    <t>First Class - Towel ring - Chrome</t>
  </si>
  <si>
    <t>First Class - Anello porta-asciugamano - Cromo</t>
  </si>
  <si>
    <t>DD33320NK</t>
  </si>
  <si>
    <t>First Class - Towel ring - Polished nickel</t>
  </si>
  <si>
    <t>First Class - Anello porta-asciugamano - Nickel lucido</t>
  </si>
  <si>
    <t>DD33320OT</t>
  </si>
  <si>
    <t>First Class - Towel ring - Light gold</t>
  </si>
  <si>
    <t>First Class - Anello porta-asciugamano - Oro chiaro</t>
  </si>
  <si>
    <t>DD33330BR</t>
  </si>
  <si>
    <t>Double robe hook</t>
  </si>
  <si>
    <t>First Class - Double robe hook - Bronze</t>
  </si>
  <si>
    <t>First Class - Appendiabito doppio - Bronzo</t>
  </si>
  <si>
    <t>cm L: 6 x H: 4,2 x D: 7,4</t>
  </si>
  <si>
    <t>L: 2 3/8” x H: 1 2/3” x D: 2 8/9”</t>
  </si>
  <si>
    <t>DD33330CR</t>
  </si>
  <si>
    <t>First Class - Double robe hook - Chrome</t>
  </si>
  <si>
    <t>First Class - Appendiabito doppio - Cromo</t>
  </si>
  <si>
    <t>DD33330NK</t>
  </si>
  <si>
    <t>First Class - Double robe hook - Polished nickel</t>
  </si>
  <si>
    <t>First Class - Appendiabito doppio - Nickel lucido</t>
  </si>
  <si>
    <t>DD33330OT</t>
  </si>
  <si>
    <t>First Class - Double robe hook - Light gold</t>
  </si>
  <si>
    <t>First Class - Appendiabito doppio - Oro chiaro</t>
  </si>
  <si>
    <t>DD33350BR</t>
  </si>
  <si>
    <t>First Class - Towel-rail - Bronze</t>
  </si>
  <si>
    <t>First Class - Asta porta-asciugamano - Bronzo</t>
  </si>
  <si>
    <t>cm L: 29,5 x H: 4,2 x D: 7,4</t>
  </si>
  <si>
    <t>L: 11 5/8” x H: 1 2/3” x D: 2 8/9”</t>
  </si>
  <si>
    <t>DD33350CR</t>
  </si>
  <si>
    <t>First Class - Towel-rail - Chrome</t>
  </si>
  <si>
    <t>First Class - Asta porta-asciugamano - Cromo</t>
  </si>
  <si>
    <t>DD33350NK</t>
  </si>
  <si>
    <t>First Class - Towel-rail - Polished nickel</t>
  </si>
  <si>
    <t>First Class - Asta porta-asciugamano - Nickel lucido</t>
  </si>
  <si>
    <t>DD33350OT</t>
  </si>
  <si>
    <t>First Class - Towel-rail - Light gold</t>
  </si>
  <si>
    <t>First Class - Asta porta-asciugamano - Oro chiaro</t>
  </si>
  <si>
    <t>DD33370BR</t>
  </si>
  <si>
    <t>cm L: 59,5 x H: 4,2 x D: 7,4</t>
  </si>
  <si>
    <t>L: 23 3/7” x H: 1 2/3” x D: 2 3/4”</t>
  </si>
  <si>
    <t>DD33370CR</t>
  </si>
  <si>
    <t>DD33370NK</t>
  </si>
  <si>
    <t>DD33370OT</t>
  </si>
  <si>
    <t>DDBOOGIEBI</t>
  </si>
  <si>
    <t>Boogie Mirror with shelf</t>
  </si>
  <si>
    <t>Boogie Mirror with shelf - White</t>
  </si>
  <si>
    <t>Specchio Boogie con mensola - Bianco</t>
  </si>
  <si>
    <t>cm L: 58 x H: 83 x D: 16</t>
  </si>
  <si>
    <t>L: 22 5/6” x H: 32 2/3” x D: 6 2/7”</t>
  </si>
  <si>
    <t>DDBOOGIECR</t>
  </si>
  <si>
    <t>Boogie Mirror with shelf - Chrome</t>
  </si>
  <si>
    <t>Specchio Boogie con mensola - Cromo</t>
  </si>
  <si>
    <t>DDBOOGIENK</t>
  </si>
  <si>
    <t>Boogie Mirror with shelf - Polished nickel</t>
  </si>
  <si>
    <t>Specchio Boogie con mensola - Nickel lucido</t>
  </si>
  <si>
    <t>DDBOOGIEOT</t>
  </si>
  <si>
    <t>Boogie Mirror with shelf - Light Gold</t>
  </si>
  <si>
    <t>Specchio Boogie con mensola - Oro chiaro</t>
  </si>
  <si>
    <t>DEBEAUTYBR</t>
  </si>
  <si>
    <t xml:space="preserve">Beauty 1 Tilting mirror </t>
  </si>
  <si>
    <t>Beauty 1 Tilting mirror - Bronze</t>
  </si>
  <si>
    <t>Specchio basculante Beauty 1 - Bronzo</t>
  </si>
  <si>
    <t>cm L: 69,2 x H: 90 x D: 6,5|cm L: 99,2 x H: 60 x D: 6,5</t>
  </si>
  <si>
    <t>L: 27 1/4” x H: 35 3/7” x D: 2 5/9”|L: 39” x H: 23 5/8” x D: 2 5/9”</t>
  </si>
  <si>
    <t>DEBEAUTYCR</t>
  </si>
  <si>
    <t>Beauty 1 Tilting mirror - Chrome</t>
  </si>
  <si>
    <t>Specchio basculante Beauty 1 - Cromo</t>
  </si>
  <si>
    <t>DEBEAUTYNK</t>
  </si>
  <si>
    <t>Beauty 1 Tilting mirror - Polished nickel</t>
  </si>
  <si>
    <t>Specchio basculante Beauty 1 - Nickel lucido</t>
  </si>
  <si>
    <t>DEBEAUTYOT</t>
  </si>
  <si>
    <t>Beauty 1 Tilting mirror - Light Gold</t>
  </si>
  <si>
    <t>Specchio basculante Beauty 1 - Oro chiaro</t>
  </si>
  <si>
    <t>DEBEAUTYGRBR</t>
  </si>
  <si>
    <t xml:space="preserve">Beauty 2 Tilting mirror </t>
  </si>
  <si>
    <t>Beauty 2 Tilting mirror - Bronze</t>
  </si>
  <si>
    <t>Specchio basculante Beauty 2 - Bronzo</t>
  </si>
  <si>
    <t>cm L: 91 x H: 118 x D: 6,5|cm L: 130 x H: 79 x D: 6,5</t>
  </si>
  <si>
    <t>L: 35 5/6” x H: 46 1/2” x D: 2 5/9”|L: 51 1/6” x H: 31 1/9” x D: 2 5/9”</t>
  </si>
  <si>
    <t>DEBEAUTYGRCR</t>
  </si>
  <si>
    <t>Beauty 2 Tilting mirror - Chrome</t>
  </si>
  <si>
    <t>Specchio basculante Beauty 2 - Cromo</t>
  </si>
  <si>
    <t>DEBEAUTYGRNK</t>
  </si>
  <si>
    <t>Beauty 2 Tilting mirror - Polished nickel</t>
  </si>
  <si>
    <t>Specchio basculante Beauty 2 - Nickel lucido</t>
  </si>
  <si>
    <t>DEBEAUTYGROT</t>
  </si>
  <si>
    <t>Beauty 2 Tilting mirror - Light Gold</t>
  </si>
  <si>
    <t>Specchio basculante Beauty 2 - Oro chiaro</t>
  </si>
  <si>
    <t>DEBENTCRCR</t>
  </si>
  <si>
    <t>Cream - Chrome</t>
  </si>
  <si>
    <t>Bentley Mirror</t>
  </si>
  <si>
    <t>Bentley Mirror - Cream - Chrome</t>
  </si>
  <si>
    <t>Specchio Bentley - Cream - Cromo</t>
  </si>
  <si>
    <t>cm L: 65 x H: 91 x D: 3,7</t>
  </si>
  <si>
    <t>L: 25 3/5” x H: 35 5/6” x D: 1 4/9”</t>
  </si>
  <si>
    <t>DEBENTCRNK</t>
  </si>
  <si>
    <t>Cream - Polished nickel</t>
  </si>
  <si>
    <t>Bentley Mirror - Cream - Polished nickel</t>
  </si>
  <si>
    <t>Specchio Bentley - Cream - Nickel lucido</t>
  </si>
  <si>
    <t>DEBENTCROT</t>
  </si>
  <si>
    <t>Cream - Light Gold</t>
  </si>
  <si>
    <t>Bentley Mirror - Cream - Light Gold</t>
  </si>
  <si>
    <t>Specchio Bentley - Cream - Oro chiaro</t>
  </si>
  <si>
    <t>DEBENTDBCR</t>
  </si>
  <si>
    <t>Deep Black - Chrome</t>
  </si>
  <si>
    <t>Bentley Mirror - Deep Black - Chrome</t>
  </si>
  <si>
    <t>Specchio Bentley - Deep Black - Cromo</t>
  </si>
  <si>
    <t>DEBENTDBNK</t>
  </si>
  <si>
    <t>Deep Black - Polished nickel</t>
  </si>
  <si>
    <t>Bentley Mirror - Deep Black - Polished nickel</t>
  </si>
  <si>
    <t>Specchio Bentley - Deep Black - Nickel lucido</t>
  </si>
  <si>
    <t>DEBENTDBOT</t>
  </si>
  <si>
    <t>Deep Black - Light Gold</t>
  </si>
  <si>
    <t>Bentley Mirror - Deep Black - Light Gold</t>
  </si>
  <si>
    <t>Specchio Bentley - Deep Black - Oro chiaro</t>
  </si>
  <si>
    <t>DEBENTPWCR</t>
  </si>
  <si>
    <t>Pure White - Chrome</t>
  </si>
  <si>
    <t>Bentley Mirror - Pure White - Chrome</t>
  </si>
  <si>
    <t>Specchio Bentley - Pure White - Cromo</t>
  </si>
  <si>
    <t>DEBENTPWNK</t>
  </si>
  <si>
    <t>Pure White - Polished nickel</t>
  </si>
  <si>
    <t>Bentley Mirror - Pure White - Polished nickel</t>
  </si>
  <si>
    <t>Specchio Bentley - Pure White - Nickel lucido</t>
  </si>
  <si>
    <t>DEBENTPWOT</t>
  </si>
  <si>
    <t>Pure White - Light Gold</t>
  </si>
  <si>
    <t>Bentley Mirror - Pure White - Light Gold</t>
  </si>
  <si>
    <t>Specchio Bentley - Pure White - Oro chiaro</t>
  </si>
  <si>
    <t>DEBENTWGCR</t>
  </si>
  <si>
    <t>Warm Grey - Chrome</t>
  </si>
  <si>
    <t>Bentley Mirror - Warm Grey - Chrome</t>
  </si>
  <si>
    <t>Specchio Bentley - Warm Grey - Cromo</t>
  </si>
  <si>
    <t>DEBENTWGNK</t>
  </si>
  <si>
    <t>Warm Grey - Polished nickel</t>
  </si>
  <si>
    <t>Bentley Mirror - Warm Grey - Polished nickel</t>
  </si>
  <si>
    <t>Specchio Bentley - Warm Grey - Nickel lucido</t>
  </si>
  <si>
    <t>DEBENTWGOT</t>
  </si>
  <si>
    <t>Warm Grey - Light Gold</t>
  </si>
  <si>
    <t>Bentley Mirror - Warm Grey - Light Gold</t>
  </si>
  <si>
    <t>Specchio Bentley - Warm Grey - Oro chiaro</t>
  </si>
  <si>
    <t>DECHELSEA</t>
  </si>
  <si>
    <t xml:space="preserve">Chelsea lamp, Classification - IP20 </t>
  </si>
  <si>
    <t>Chelsea lamp, Classification - IP20 - Light Gold</t>
  </si>
  <si>
    <t>Lampada Chelsea classificazione IP20 - Oro chiaro</t>
  </si>
  <si>
    <t>cm L: 15 x H: 23,1 x D: 20</t>
  </si>
  <si>
    <t>L: 5 7/8” x H: 9 1/8” x D: 7 7/8”</t>
  </si>
  <si>
    <t>DECHELSEABR</t>
  </si>
  <si>
    <t>Chelsea lamp, Classification - IP20 - Bronze</t>
  </si>
  <si>
    <t>Lampada Chelsea classificazione IP20 - Bronzo</t>
  </si>
  <si>
    <t>DECHELSEACR</t>
  </si>
  <si>
    <t>Chelsea lamp, Classification - IP20 - Chrome</t>
  </si>
  <si>
    <t>Lampada Chelsea classificazione IP20 - Cromo</t>
  </si>
  <si>
    <t>DECHELSEANK</t>
  </si>
  <si>
    <t>Chelsea lamp, Classification - IP20 - Polished nickel</t>
  </si>
  <si>
    <t>Lampada Chelsea classificazione IP20 - Nickel lucido</t>
  </si>
  <si>
    <t>DECHICAGO2BR/LD</t>
  </si>
  <si>
    <t>Chicago 2 lamp, Classification - IP44</t>
  </si>
  <si>
    <t>Chicago 2 lamp, Classification -  IP44 - Bronze</t>
  </si>
  <si>
    <t>Lampada Chicago 2 classificazione IP44 - Bronzo</t>
  </si>
  <si>
    <t>cm L: 8 x H: 46 x D: 8</t>
  </si>
  <si>
    <t>L: 3 1/7” x H: 18 1/9” x D: 3 1/7”</t>
  </si>
  <si>
    <t>DECHICAGO2CR/LD</t>
  </si>
  <si>
    <t>Chicago 2 lamp, Classification -  IP44 - Chrome</t>
  </si>
  <si>
    <t>Lampada Chicago 2 classificazione IP44 - Cromo</t>
  </si>
  <si>
    <t>DECHICAGO2NK/LD</t>
  </si>
  <si>
    <t>Chicago 2 lamp, Classification -  IP44 - Polished nickel</t>
  </si>
  <si>
    <t>Lampada Chicago 2 classificazione IP44 - Nickel lucido</t>
  </si>
  <si>
    <t>DECHICAGO2OT/LD</t>
  </si>
  <si>
    <t>Chicago 2 lamp, Classification -  IP44 - Light Gold</t>
  </si>
  <si>
    <t>Lampada Chicago 2 classificazione IP44 - Oro chiaro</t>
  </si>
  <si>
    <t>DECHICAGOBR/LD</t>
  </si>
  <si>
    <t>Chicago 1 lamp, Classification - IP44</t>
  </si>
  <si>
    <t>Chicago 1 lamp, Classification -  IP44 - Bronze</t>
  </si>
  <si>
    <t>Lampada Chicago 1 classificazione IP44 - Bronzo</t>
  </si>
  <si>
    <t>cm L: 8 x H: 36 x D: 8</t>
  </si>
  <si>
    <t>L: 3 1/7” x H: 14 1/6” x D: 3 1/7”</t>
  </si>
  <si>
    <t>LED version not available for the US market</t>
  </si>
  <si>
    <t>DECHICAGOCR/LD</t>
  </si>
  <si>
    <t>Chicago 1 lamp, Classification -  IP44 - Chrome</t>
  </si>
  <si>
    <t>Lampada Chicago 1 classificazione IP44 - Cromo</t>
  </si>
  <si>
    <t>DECHICAGONK/LD</t>
  </si>
  <si>
    <t>Chicago 1 lamp, Classification -  IP44 - Polished nickel</t>
  </si>
  <si>
    <t>Lampada Chicago 1 classificazione IP44 - Nickel lucido</t>
  </si>
  <si>
    <t>DECHICAGOOT/LD</t>
  </si>
  <si>
    <t>Chicago 1 lamp, Classification -  IP44 - Light Gold</t>
  </si>
  <si>
    <t>Lampada Chicago 1 classificazione IP44 - Oro chiaro</t>
  </si>
  <si>
    <t>DECRYSTALBR</t>
  </si>
  <si>
    <t xml:space="preserve">Crystal lamp, Classification - IP20 </t>
  </si>
  <si>
    <t>Crystal lamp, Classification - IP20 - Bronze</t>
  </si>
  <si>
    <t>Lampada Crystal classificazione IP20 - Bronzo</t>
  </si>
  <si>
    <t>cm L: 31 x H: 51,5 x D: 23</t>
  </si>
  <si>
    <t>L: 12 1/5” x H: 20 2/7” x D: 9</t>
  </si>
  <si>
    <t>DECRYSTALCR</t>
  </si>
  <si>
    <t>Crystal lamp, Classification - IP20 - Chrome</t>
  </si>
  <si>
    <t>Lampada Crystal classificazione IP20 - Cromo</t>
  </si>
  <si>
    <t>DECRYSTALNK</t>
  </si>
  <si>
    <t>Crystal lamp, Classification - IP20 - Polished nickel</t>
  </si>
  <si>
    <t>Lampada Crystal classificazione IP20 - Nickel lucido</t>
  </si>
  <si>
    <t>L: 12 1/5” x H: 20 2/7” x D: 11</t>
  </si>
  <si>
    <t>DECRYSTALOT</t>
  </si>
  <si>
    <t>Crystal lamp, Classification - IP20 - Light Gold</t>
  </si>
  <si>
    <t>Lampada Crystal classificazione IP20 - Oro chiaro</t>
  </si>
  <si>
    <t>L: 12 1/5” x H: 20 2/7” x D: 10</t>
  </si>
  <si>
    <t>DEDAISY2BR</t>
  </si>
  <si>
    <t xml:space="preserve">Daisy 2 lamp, Classification - IP20 </t>
  </si>
  <si>
    <t>Daisy 2 lamp, Classification - IP20 - Bronze</t>
  </si>
  <si>
    <t>Lampada Daisy 2 classificazione IP20 - Bronzo</t>
  </si>
  <si>
    <t>cm L: 11,5 x H: 24,5 x D: 19</t>
  </si>
  <si>
    <t>L: 4 1/2” x H: 9 5/8” x D: 7 1/2”</t>
  </si>
  <si>
    <t>DEDAISY2CR</t>
  </si>
  <si>
    <t>Daisy 2 lamp, Classification - IP20 - Chrome</t>
  </si>
  <si>
    <t>Lampada Daisy 2 classificazione IP20 - Cromo</t>
  </si>
  <si>
    <t>DEDAISY2NKS</t>
  </si>
  <si>
    <t>Daisy 2 lamp, Classification - IP20 - Polished nickel</t>
  </si>
  <si>
    <t>Lampada Daisy 2 classificazione IP20 - Nickel lucido</t>
  </si>
  <si>
    <t>DEDAISY2OT</t>
  </si>
  <si>
    <t>Daisy 2 lamp, Classification - IP20 - Light Gold</t>
  </si>
  <si>
    <t>Lampada Daisy 2 classificazione IP20 - Oro chiaro</t>
  </si>
  <si>
    <t>DEDAISY3BR</t>
  </si>
  <si>
    <t xml:space="preserve">Daisy 3 lamp, Classification - IP20 </t>
  </si>
  <si>
    <t>Daisy 3 lamp, Classification - IP20 - Bronze</t>
  </si>
  <si>
    <t>Lampada Daisy 3 classificazione IP20 - Bronzo</t>
  </si>
  <si>
    <t>cm L: 26 x H: 25,5 x D: 21</t>
  </si>
  <si>
    <t>L: 10 1/4” x H: 10” x D: 8 1/4”</t>
  </si>
  <si>
    <t>DEDAISY3CR</t>
  </si>
  <si>
    <t>Daisy 3 lamp, Classification - IP20 - Chrome</t>
  </si>
  <si>
    <t>Lampada Daisy 3 classificazione IP20 - Cromo</t>
  </si>
  <si>
    <t>DEDAISY3NK</t>
  </si>
  <si>
    <t>Daisy 3 lamp, Classification - IP20 - Polished nickel</t>
  </si>
  <si>
    <t>Lampada Daisy 3 classificazione IP20 - Nickel lucido</t>
  </si>
  <si>
    <t>DEDAISY3OT</t>
  </si>
  <si>
    <t>Daisy 3 lamp, Classification - IP20 - Light Gold</t>
  </si>
  <si>
    <t>Lampada Daisy 3 classificazione IP20 - Oro chiaro</t>
  </si>
  <si>
    <t>DEDAISYBR</t>
  </si>
  <si>
    <t xml:space="preserve">Daisy lamp, Classification - IP20 </t>
  </si>
  <si>
    <t>Daisy lamp, Classification - IP20 - Bronze</t>
  </si>
  <si>
    <t>Lampada Daisy classificazione IP20 - Bronzo</t>
  </si>
  <si>
    <t>cm L: 16 x H: 23 x D: 20</t>
  </si>
  <si>
    <t>L: 7 2/7” x H: 9” x D: 7 7/8”</t>
  </si>
  <si>
    <t>DEDAISYCR</t>
  </si>
  <si>
    <t>Daisy lamp, Classification - IP20 - Chrome</t>
  </si>
  <si>
    <t>Lampada Daisy classificazione IP20 - Cromo</t>
  </si>
  <si>
    <t>DEDAISYNKS</t>
  </si>
  <si>
    <t>Daisy lamp, Classification - IP20 - Polished nickel</t>
  </si>
  <si>
    <t>Lampada Daisy classificazione IP20 - Nickel lucido</t>
  </si>
  <si>
    <t>DEDAISYOT</t>
  </si>
  <si>
    <t>Daisy lamp, Classification - IP20 - Light Gold</t>
  </si>
  <si>
    <t>Lampada Daisy classificazione IP20 - Oro chiaro</t>
  </si>
  <si>
    <t>DEDAISYVL597BR</t>
  </si>
  <si>
    <t>Bronze - Camel Velvet</t>
  </si>
  <si>
    <t>Daisy Velvet lamp, Classification - IP20</t>
  </si>
  <si>
    <t>Lampada Daisy Velvet classificazione IP20 - Bronzo - Camel Velvet</t>
  </si>
  <si>
    <t>L: 6 1/4” x H: 9” x D: 7 7/8”</t>
  </si>
  <si>
    <t>DEDAISYVL597CR</t>
  </si>
  <si>
    <t>Chrome - Camel Velvet</t>
  </si>
  <si>
    <t>Lampada Daisy Velvet classificazione IP20 - Cromo - Camel Velvet</t>
  </si>
  <si>
    <t>DEDAISYVL597OT</t>
  </si>
  <si>
    <t>Light Gold - Camel Velvet</t>
  </si>
  <si>
    <t>Lampada Daisy Velvet classificazione IP20 - Oro chiaro - Camel Velvet</t>
  </si>
  <si>
    <t>DEDAISYVL597NK</t>
  </si>
  <si>
    <t>Polished nickel - Camel Velvet</t>
  </si>
  <si>
    <t>Lampada Daisy Velvet classificazione IP20 - Nickel lucido - Camel Velvet</t>
  </si>
  <si>
    <t>DEDAISYVL447BR</t>
  </si>
  <si>
    <t>Bronze - Mustard Velvet</t>
  </si>
  <si>
    <t>Lampada Daisy Velvet classificazione IP20 - Bronzo - Mustard Velvet</t>
  </si>
  <si>
    <t>DEDAISYVL447CR</t>
  </si>
  <si>
    <t>Chrome - Mustard Velvet</t>
  </si>
  <si>
    <t>Lampada Daisy Velvet classificazione IP20 - Cromo - Mustard Velvet</t>
  </si>
  <si>
    <t>DEDAISYVL447OT</t>
  </si>
  <si>
    <t>Light Gold - Mustard Velvet</t>
  </si>
  <si>
    <t>Lampada Daisy Velvet classificazione IP20 - Oro chiaro - Mustard Velvet</t>
  </si>
  <si>
    <t>DEDAISYVL447NK</t>
  </si>
  <si>
    <t>Polished nickel - Mustard Velvet</t>
  </si>
  <si>
    <t>Lampada Daisy Velvet classificazione IP20 - Nickel lucido - Mustard Velvet</t>
  </si>
  <si>
    <t>DEDAISYVL614BR</t>
  </si>
  <si>
    <t>Bronze - Cherry Velvet</t>
  </si>
  <si>
    <t>Lampada Daisy Velvet classificazione IP20 - Bronzo - Cherry Velvet</t>
  </si>
  <si>
    <t>DEDAISYVL614CR</t>
  </si>
  <si>
    <t>Chrome - Cherry Velvet</t>
  </si>
  <si>
    <t>Lampada Daisy Velvet classificazione IP20 - Cromo - Cherry Velvet</t>
  </si>
  <si>
    <t>DEDAISYVL614OT</t>
  </si>
  <si>
    <t>Light Gold - Cherry Velvet</t>
  </si>
  <si>
    <t>Lampada Daisy Velvet classificazione IP20 - Oro chiaro - Cherry Velvet</t>
  </si>
  <si>
    <t>DEDAISYVL614NK</t>
  </si>
  <si>
    <t>Polished nickel - Cherry Velvet</t>
  </si>
  <si>
    <t>Lampada Daisy Velvet classificazione IP20 - Nickel lucido - Cherry Velvet</t>
  </si>
  <si>
    <t>DEDAISYVL419BR</t>
  </si>
  <si>
    <t>Bronze - Navy Velvet</t>
  </si>
  <si>
    <t>Lampada Daisy Velvet classificazione IP20 - Bronzo - Navy Velvet</t>
  </si>
  <si>
    <t>DEDAISYVL419CR</t>
  </si>
  <si>
    <t>Chrome - Navy Velvet</t>
  </si>
  <si>
    <t>Lampada Daisy Velvet classificazione IP20 - Cromo - Navy Velvet</t>
  </si>
  <si>
    <t>DEDAISYVL419OT</t>
  </si>
  <si>
    <t>Light Gold - Navy Velvet</t>
  </si>
  <si>
    <t>Lampada Daisy Velvet classificazione IP20 - Oro chiaro - Navy Velvet</t>
  </si>
  <si>
    <t>DEDAISYVL419NK</t>
  </si>
  <si>
    <t>Polished nickel - Navy Velvet</t>
  </si>
  <si>
    <t>Lampada Daisy Velvet classificazione IP20 - Nickel lucido - Navy Velvet</t>
  </si>
  <si>
    <t>DEDAISYVL689BR</t>
  </si>
  <si>
    <t>Bronze - Shadow Velvet</t>
  </si>
  <si>
    <t>Lampada Daisy Velvet classificazione IP20 - Bronzo - Shadow Velvet</t>
  </si>
  <si>
    <t>DEDAISYVL689CR</t>
  </si>
  <si>
    <t>Chrome - Shadow Velvet</t>
  </si>
  <si>
    <t>Lampada Daisy Velvet classificazione IP20 - Cromo - Shadow Velvet</t>
  </si>
  <si>
    <t>DEDAISYVL689OT</t>
  </si>
  <si>
    <t>Light Gold - Shadow Velvet</t>
  </si>
  <si>
    <t>Lampada Daisy Velvet classificazione IP20 - Oro chiaro - Shadow Velvet</t>
  </si>
  <si>
    <t>DEDAISYVL689NK</t>
  </si>
  <si>
    <t>Polished nickel - Shadow Velvet</t>
  </si>
  <si>
    <t>Lampada Daisy Velvet classificazione IP20 - Nickel lucido - Shadow Velvet</t>
  </si>
  <si>
    <t>DEDAISYVL725BR</t>
  </si>
  <si>
    <t>Bronze - Black Velvet</t>
  </si>
  <si>
    <t>Lampada Daisy Velvet classificazione IP20 - Bronzo - Black Velvet</t>
  </si>
  <si>
    <t>DEDAISYVL725CR</t>
  </si>
  <si>
    <t>Chrome - Black Velvet</t>
  </si>
  <si>
    <t>Lampada Daisy Velvet classificazione IP20 - Cromo - Black Velvet</t>
  </si>
  <si>
    <t>DEDAISYVL725OT</t>
  </si>
  <si>
    <t>Light Gold - Black Velvet</t>
  </si>
  <si>
    <t>Lampada Daisy Velvet classificazione IP20 - Oro chiaro - Black Velvet</t>
  </si>
  <si>
    <t>DEDAISYVL725NK</t>
  </si>
  <si>
    <t>Polished nickel - Black Velvet</t>
  </si>
  <si>
    <t>Lampada Daisy Velvet classificazione IP20 - Nickel lucido - Black Velvet</t>
  </si>
  <si>
    <t>DEDAISYVL263BR</t>
  </si>
  <si>
    <t>Bronze - Pink Velvet</t>
  </si>
  <si>
    <t>Lampada Daisy Velvet classificazione IP20 - Bronzo - Pink Velvet</t>
  </si>
  <si>
    <t>DEDAISYVL263CR</t>
  </si>
  <si>
    <t>Chrome - Pink Velvet</t>
  </si>
  <si>
    <t>Lampada Daisy Velvet classificazione IP20 - Cromo - Pink Velvet</t>
  </si>
  <si>
    <t>DEDAISYVL263OT</t>
  </si>
  <si>
    <t>Light Gold - Pink Velvet</t>
  </si>
  <si>
    <t>Lampada Daisy Velvet classificazione IP20 - Oro chiaro - Pink Velvet</t>
  </si>
  <si>
    <t>DEDAISYVL263NK</t>
  </si>
  <si>
    <t>Polished nickel - Pink Velvet</t>
  </si>
  <si>
    <t>Lampada Daisy Velvet classificazione IP20 - Nickel lucido - Pink Velvet</t>
  </si>
  <si>
    <t>DEDAISYVL642BR</t>
  </si>
  <si>
    <t>Bronze - Forest Velvet</t>
  </si>
  <si>
    <t>Lampada Daisy Velvet classificazione IP20 - Bronzo - Forest Velvet</t>
  </si>
  <si>
    <t>DEDAISYVL642CR</t>
  </si>
  <si>
    <t>Chrome - Forest Velvet</t>
  </si>
  <si>
    <t>Lampada Daisy Velvet classificazione IP20 - Cromo - Forest Velvet</t>
  </si>
  <si>
    <t>DEDAISYVL642OT</t>
  </si>
  <si>
    <t>Light Gold - Forest Velvet</t>
  </si>
  <si>
    <t>Lampada Daisy Velvet classificazione IP20 - Oro chiaro - Forest Velvet</t>
  </si>
  <si>
    <t>DEDAISYVL642NK</t>
  </si>
  <si>
    <t>Polished nickel - Forest Velvet</t>
  </si>
  <si>
    <t>Lampada Daisy Velvet classificazione IP20 - Nickel lucido - Forest Velvet</t>
  </si>
  <si>
    <t>DEDAISY2VL597BR</t>
  </si>
  <si>
    <t>Daisy 2 Velvet lamp, Classification - IP20</t>
  </si>
  <si>
    <t>Lampada Daisy 2 Velvet classificazione IP20 - Bronze - Camel Velvet</t>
  </si>
  <si>
    <t>DEDAISY2VL597CR</t>
  </si>
  <si>
    <t>Lampada Daisy 2 Velvet classificazione IP20 - Cromo - Camel Velvet</t>
  </si>
  <si>
    <t>DEDAISY2VL597OT</t>
  </si>
  <si>
    <t>Lampada Daisy 2 Velvet classificazione IP20 - Oro chiaro - Camel Velvet</t>
  </si>
  <si>
    <t>DEDAISY2VL597NK</t>
  </si>
  <si>
    <t>Lampada Daisy 2 Velvet classificazione IP20 - Nickel lucido - Camel Velvet</t>
  </si>
  <si>
    <t>DEDAISY2VL447BR</t>
  </si>
  <si>
    <t>Lampada Daisy 2 Velvet classificazione IP20 - Bronzo - Mustard Velvet</t>
  </si>
  <si>
    <t>DEDAISY2VL447CR</t>
  </si>
  <si>
    <t>Lampada Daisy 2 Velvet classificazione IP20 - Cromo - Mustard Velvet</t>
  </si>
  <si>
    <t>DEDAISY2VL447OT</t>
  </si>
  <si>
    <t>Lampada Daisy 2 Velvet classificazione IP20 - Oro chiaro - Mustard Velvet</t>
  </si>
  <si>
    <t>DEDAISY2VL447NK</t>
  </si>
  <si>
    <t>Lampada Daisy 2 Velvet classificazione IP20 - Nickel lucido - Mustard Velvet</t>
  </si>
  <si>
    <t>DEDAISY2VL614BR</t>
  </si>
  <si>
    <t>Lampada Daisy 2 Velvet classificazione IP20 - Bronzo - Cherry Velvet</t>
  </si>
  <si>
    <t>DEDAISY2VL614CR</t>
  </si>
  <si>
    <t>Lampada Daisy 2 Velvet classificazione IP20 - Cromo - Cherry Velvet</t>
  </si>
  <si>
    <t>DEDAISY2VL614OT</t>
  </si>
  <si>
    <t>Lampada Daisy 2 Velvet classificazione IP20 - Oro chiaro - Cherry Velvet</t>
  </si>
  <si>
    <t>DEDAISY2VL614NK</t>
  </si>
  <si>
    <t>Lampada Daisy 2 Velvet classificazione IP20 - Nickel lucido - Cherry Velvet</t>
  </si>
  <si>
    <t>DEDAISY2VL419BR</t>
  </si>
  <si>
    <t>Lampada Daisy 2 Velvet classificazione IP20 - Bronze - Navy Velvet</t>
  </si>
  <si>
    <t>DEDAISY2VL419CR</t>
  </si>
  <si>
    <t>Lampada Daisy 2 Velvet classificazione IP20 - Cromo - Navy Velvet</t>
  </si>
  <si>
    <t>DEDAISY2VL419OT</t>
  </si>
  <si>
    <t>Lampada Daisy 2 Velvet classificazione IP20 - Oro chiaro - Navy Velvet</t>
  </si>
  <si>
    <t>DEDAISY2VL419NK</t>
  </si>
  <si>
    <t>Daisy 2 Velvet lamp, Classification - IP33</t>
  </si>
  <si>
    <t>Lampada Daisy 2 Velvet classificazione IP33 - Nickel lucido - Navy Velvet</t>
  </si>
  <si>
    <t>DEDAISY2VL689BR</t>
  </si>
  <si>
    <t>Lampada Daisy 2 Velvet classificazione IP20 - Bronzo - Shadow Velvet</t>
  </si>
  <si>
    <t>DEDAISY2VL689CR</t>
  </si>
  <si>
    <t>Lampada Daisy 2 Velvet classificazione IP20 - Cromo - Shadow Velvet</t>
  </si>
  <si>
    <t>DEDAISY2VL689OT</t>
  </si>
  <si>
    <t>Lampada Daisy 2 Velvet classificazione IP20 - Oro chiaro - Shadow Velvet</t>
  </si>
  <si>
    <t>DEDAISY2VL689NK</t>
  </si>
  <si>
    <t>Lampada Daisy 2 Velvet classificazione IP20 - Nickel lucido - Shadow Velvet</t>
  </si>
  <si>
    <t>DEDAISY2VL725BR</t>
  </si>
  <si>
    <t>Lampada Daisy 2 Velvet classificazione IP20 - Bronzo - Black Velvet</t>
  </si>
  <si>
    <t>DEDAISY2VL725CR</t>
  </si>
  <si>
    <t>Lampada Daisy 2 Velvet classificazione IP20 - Cromo - Black Velvet</t>
  </si>
  <si>
    <t>DEDAISY2VL725OT</t>
  </si>
  <si>
    <t>Lampada Daisy 2 Velvet classificazione IP20 - Oro chiaro - Black Velvet</t>
  </si>
  <si>
    <t>DEDAISY2VL725NK</t>
  </si>
  <si>
    <t>Lampada Daisy 2 Velvet classificazione IP20 - Nickel lucido - Black Velvet</t>
  </si>
  <si>
    <t>DEDAISY2VL263BR</t>
  </si>
  <si>
    <t>Lampada Daisy 2 Velvet classificazione IP20 - Bronzo - Pink Velvet</t>
  </si>
  <si>
    <t>DEDAISY2VL263CR</t>
  </si>
  <si>
    <t>Lampada Daisy 2 Velvet classificazione IP20 - Cromo - Pink Velvet</t>
  </si>
  <si>
    <t>DEDAISY2VL263OT</t>
  </si>
  <si>
    <t>Lampada Daisy 2 Velvet classificazione IP20 - Oro chiaro - Pink Velvet</t>
  </si>
  <si>
    <t>DEDAISY2VL263NK</t>
  </si>
  <si>
    <t>Lampada Daisy 2 Velvet classificazione IP20 - Nickel lucido - Pink Velvet</t>
  </si>
  <si>
    <t>DEDAISY2VL642BR</t>
  </si>
  <si>
    <t>Lampada Daisy 2 Velvet classificazione IP20 - Bronzo - Forest Velvet</t>
  </si>
  <si>
    <t>DEDAISY2VL642CR</t>
  </si>
  <si>
    <t>Lampada Daisy 2 Velvet classificazione IP20 - Cromo - Forest Velvet</t>
  </si>
  <si>
    <t>DEDAISY2VL642OT</t>
  </si>
  <si>
    <t>Lampada Daisy 2 Velvet classificazione IP20 - Oro chiaro - Forest Velvet</t>
  </si>
  <si>
    <t>DEDAISY2VL642NK</t>
  </si>
  <si>
    <t>Lampada Daisy 2 Velvet classificazione IP20 - Nickel lucido - Forest Velvet</t>
  </si>
  <si>
    <t>DEDAISY3VL597BR</t>
  </si>
  <si>
    <t>Daisy 3 Velvet lamp, Classification - IP20</t>
  </si>
  <si>
    <t>Lampada Daisy 3 Velvet classificazione IP20 - Bronzo - Camel Velvet</t>
  </si>
  <si>
    <t xml:space="preserve">cm L: 26 x H: 25,5 x D: 21  </t>
  </si>
  <si>
    <t>DEDAISY3VL597CR</t>
  </si>
  <si>
    <t>Lampada Daisy 3 Velvet classificazione IP20 - Cromo - Camel Velvet</t>
  </si>
  <si>
    <t>DEDAISY3VL597OT</t>
  </si>
  <si>
    <t>Lampada Daisy 3 Velvet classificazione IP20 - Oro chiaro - Camel Velvet</t>
  </si>
  <si>
    <t>DEDAISY3VL597NK</t>
  </si>
  <si>
    <t>Lampada Daisy 3 Velvet classificazione IP20 - Nickel lucido - Camel Velvet</t>
  </si>
  <si>
    <t>DEDAISY3VL447BR</t>
  </si>
  <si>
    <t>Lampada Daisy 3 Velvet classificazione IP20 - Bronzo - Mustard Velvet</t>
  </si>
  <si>
    <t>DEDAISY3VL447CR</t>
  </si>
  <si>
    <t>Lampada Daisy 3 Velvet classificazione IP20 - Cromo - Mustard Velvet</t>
  </si>
  <si>
    <t>DEDAISY3VL447OT</t>
  </si>
  <si>
    <t>Lampada Daisy 3 Velvet classificazione IP20 - Oro chiaro - Mustard Velvet</t>
  </si>
  <si>
    <t>DEDAISY3VL447NK</t>
  </si>
  <si>
    <t>Lampada Daisy 3 Velvet classificazione IP20 - Nickel lucido - Mustard Velvet</t>
  </si>
  <si>
    <t>DEDAISY3VL614BR</t>
  </si>
  <si>
    <t>Lampada Daisy 3 Velvet classificazione IP20 - Bronzo - Cherry Velvet</t>
  </si>
  <si>
    <t>DEDAISY3VL614CR</t>
  </si>
  <si>
    <t>Lampada Daisy 3 Velvet classificazione IP20 - Cromo - Cherry Velvet</t>
  </si>
  <si>
    <t>DEDAISY3VL614OT</t>
  </si>
  <si>
    <t>Lampada Daisy 3 Velvet classificazione IP20 - Oro chiaro - Cherry Velvet</t>
  </si>
  <si>
    <t>DEDAISY3VL614NK</t>
  </si>
  <si>
    <t>Lampada Daisy 3 Velvet classificazione IP20 - Nickel lucido - Cherry Velvet</t>
  </si>
  <si>
    <t>DEDAISY3VL419BR</t>
  </si>
  <si>
    <t>Lampada Daisy 3 Velvet classificazione IP20 - Bronzo - Navy Velvet</t>
  </si>
  <si>
    <t>DEDAISY3VL419CR</t>
  </si>
  <si>
    <t>Lampada Daisy 3 Velvet classificazione IP20 - Cromo - Navy Velvet</t>
  </si>
  <si>
    <t>DEDAISY3VL419OT</t>
  </si>
  <si>
    <t>Lampada Daisy 3 Velvet classificazione IP20 - Oro chiaro - Navy Velvet</t>
  </si>
  <si>
    <t>DEDAISY3VL419NK</t>
  </si>
  <si>
    <t>Daisy 3 Velvet lamp, Classification - IP33</t>
  </si>
  <si>
    <t>Lampada Daisy 3 Velvet classificazione IP33 - Nickel lucido - Navy Velvet</t>
  </si>
  <si>
    <t>DEDAISY3VL689BR</t>
  </si>
  <si>
    <t>Lampada Daisy 3 Velvet classificazione IP20 - Bronzo - Shadow Velvet</t>
  </si>
  <si>
    <t>DEDAISY3VL689CR</t>
  </si>
  <si>
    <t>Lampada Daisy 3 Velvet classificazione IP20 - Cromo - Shadow Velvet</t>
  </si>
  <si>
    <t>DEDAISY3VL689OT</t>
  </si>
  <si>
    <t>Lampada Daisy 3 Velvet classificazione IP20 - Oro chiaro - Shadow Velvet</t>
  </si>
  <si>
    <t>DEDAISY3VL689NK</t>
  </si>
  <si>
    <t>Lampada Daisy 3 Velvet classificazione IP20 - Nickel lucido - Shadow Velvet</t>
  </si>
  <si>
    <t>DEDAISY3VL725BR</t>
  </si>
  <si>
    <t>Lampada Daisy 3 Velvet classificazione IP20 - Bronzo - Black Velvet</t>
  </si>
  <si>
    <t>DEDAISY3VL725CR</t>
  </si>
  <si>
    <t>Lampada Daisy 3 Velvet classificazione IP20 - Cromo - Black Velvet</t>
  </si>
  <si>
    <t>DEDAISY3VL725OT</t>
  </si>
  <si>
    <t>Lampada Daisy 3 Velvet classificazione IP20 - Oro chiaro - Black Velvet</t>
  </si>
  <si>
    <t>DEDAISY3VL725NK</t>
  </si>
  <si>
    <t>Lampada Daisy 3 Velvet classificazione IP20 - Nickel lucido - Black Velvet</t>
  </si>
  <si>
    <t>DEDAISY3VL263BR</t>
  </si>
  <si>
    <t>Lampada Daisy 3 Velvet classificazione IP20 - Bronzo - Pink Velvet</t>
  </si>
  <si>
    <t>DEDAISY3VL263CR</t>
  </si>
  <si>
    <t>Lampada Daisy 3 Velvet classificazione IP20 - Cromo - Pink Velvet</t>
  </si>
  <si>
    <t>DEDAISY3VL263OT</t>
  </si>
  <si>
    <t>Lampada Daisy 3 Velvet classificazione IP20 - Oro chiaro - Pink Velvet</t>
  </si>
  <si>
    <t>DEDAISY3VL263NK</t>
  </si>
  <si>
    <t>Lampada Daisy 3 Velvet classificazione IP20 - Nickel lucido - Pink Velvet</t>
  </si>
  <si>
    <t>DEDAISY3VL642BR</t>
  </si>
  <si>
    <t>Lampada Daisy 3 Velvet classificazione IP20 - Bronzo - Forest Velvet</t>
  </si>
  <si>
    <t>DEDAISY3VL642CR</t>
  </si>
  <si>
    <t>Lampada Daisy 3 Velvet classificazione IP20 - Cromo - Forest Velvet</t>
  </si>
  <si>
    <t>DEDAISY3VL642OT</t>
  </si>
  <si>
    <t>Lampada Daisy 3 Velvet classificazione IP20 - Oro chiaro - Forest Velvet</t>
  </si>
  <si>
    <t>DEDAISY3VL642NK</t>
  </si>
  <si>
    <t>Lampada Daisy 3 Velvet classificazione IP20 - Nickel lucido - Forest Velvet</t>
  </si>
  <si>
    <t>DEMARGOTBR</t>
  </si>
  <si>
    <t>Margot lamp, Classification - IP20</t>
  </si>
  <si>
    <t>Lampada Margot classificazione IP20 - Bronzo</t>
  </si>
  <si>
    <t>cm L: 10,4 x H: 27,7 x D: 17,8</t>
  </si>
  <si>
    <t>L: 4 1/8” x H: 11 3/4” x D: 7”</t>
  </si>
  <si>
    <t>DEMARGOTCR</t>
  </si>
  <si>
    <t>Lampada Margot classificazione IP20 - Cromo</t>
  </si>
  <si>
    <t>DEMARGOTOT</t>
  </si>
  <si>
    <t>Lampada Margot classificazione IP20 - Oro chiaro</t>
  </si>
  <si>
    <t>DEMARGOTNK</t>
  </si>
  <si>
    <t>Lampada Margot classificazione IP20 - Nickel lucido</t>
  </si>
  <si>
    <t>DEDECORBR</t>
  </si>
  <si>
    <t xml:space="preserve">Decor lamp, Classification - IP20 </t>
  </si>
  <si>
    <t>Decor lamp, Classification - IP20 - Bronze</t>
  </si>
  <si>
    <t>Lampada Decor classificazione IP20 - Bronzo</t>
  </si>
  <si>
    <t>cm L: 26 x H: 33,2 x D: 27</t>
  </si>
  <si>
    <t>L: 10 1/4” x H: 13 1/9” x D: 10 5/8”</t>
  </si>
  <si>
    <t>DEDECORCR</t>
  </si>
  <si>
    <t>Decor lamp, Classification - IP20 - Chrome</t>
  </si>
  <si>
    <t>Lampada Decor classificazione IP20 - Cromo</t>
  </si>
  <si>
    <t>DEDECORNKS</t>
  </si>
  <si>
    <t>Decor lamp, Classification - IP20 - Polished nickel</t>
  </si>
  <si>
    <t>Lampada Decor classificazione IP20 - Nickel lucido</t>
  </si>
  <si>
    <t>DEDECOROT</t>
  </si>
  <si>
    <t>Decor lamp, Classification - IP20 - Light Gold</t>
  </si>
  <si>
    <t>Lampada Decor classificazione IP20 - Oro chiaro</t>
  </si>
  <si>
    <t>Accessory for IP20 lamps in order to obtain the IP21 classification</t>
  </si>
  <si>
    <t>Accessorio da abbinare alle lampade IP20 per ottenere aìla classificazione IP21</t>
  </si>
  <si>
    <t>DEGATSBYGR</t>
  </si>
  <si>
    <t xml:space="preserve">Gatsby 1 Tilting mirror </t>
  </si>
  <si>
    <t>Gatsby 1 Tilting mirror - Light Gold</t>
  </si>
  <si>
    <t>Specchio basculante Gatsby 1 - Oro chiaro</t>
  </si>
  <si>
    <t>cm L: 68,5 x H: 65 x D: 7,4</t>
  </si>
  <si>
    <t>L: 27” x H: 25 3/5” x D: 2 8/9”</t>
  </si>
  <si>
    <t>DEGATSBYGRBR</t>
  </si>
  <si>
    <t>Gatsby 1 Tilting mirror - Bronze</t>
  </si>
  <si>
    <t>Specchio basculante Gatsby 1 - Bronzo</t>
  </si>
  <si>
    <t>DEGATSBYGRCR</t>
  </si>
  <si>
    <t>Gatsby 1 Tilting mirror - Chrome</t>
  </si>
  <si>
    <t>Specchio basculante Gatsby 1 - Cromo</t>
  </si>
  <si>
    <t>DEGATSBYGRNK</t>
  </si>
  <si>
    <t>Gatsby 1 Tilting mirror - Polished nickel</t>
  </si>
  <si>
    <t>Specchio basculante Gatsby 1 - Nickel lucido</t>
  </si>
  <si>
    <t>DEGATSBYXLBR</t>
  </si>
  <si>
    <t xml:space="preserve">Gatsby 2 Tilting mirror </t>
  </si>
  <si>
    <t>Gatsby 2 Tilting mirror - Bronze</t>
  </si>
  <si>
    <t>Specchio basculante Gatsby 2 - Bronzo</t>
  </si>
  <si>
    <t>cm L: 110 x H: 65 x D: 7,4</t>
  </si>
  <si>
    <t>L: 43 2/7” x H: 25 3/5” x D: 2 8/9”</t>
  </si>
  <si>
    <t>DEGATSBYXLCR</t>
  </si>
  <si>
    <t>Gatsby 2 Tilting mirror - Chrome</t>
  </si>
  <si>
    <t>Specchio basculante Gatsby 2 - Cromo</t>
  </si>
  <si>
    <t>DEGATSBYXLNK</t>
  </si>
  <si>
    <t>Gatsby 2 Tilting mirror - Polished nickel</t>
  </si>
  <si>
    <t>Specchio basculante Gatsby 2 - Nickel lucido</t>
  </si>
  <si>
    <t>DEGATSBYXLOT</t>
  </si>
  <si>
    <t>Gatsby 2 Tilting mirror - Light Gold</t>
  </si>
  <si>
    <t>Specchio basculante Gatsby 2 - Oro chiaro</t>
  </si>
  <si>
    <t>DEIMPERIALBR</t>
  </si>
  <si>
    <t>Single</t>
  </si>
  <si>
    <t xml:space="preserve">Freestanding towel-rail </t>
  </si>
  <si>
    <t>Single - Freestanding towel-rail - Bronze</t>
  </si>
  <si>
    <t>Single - Porta-asciugamano da terra - Bronze</t>
  </si>
  <si>
    <t>cm L: 65 x H: 85 x D: 33</t>
  </si>
  <si>
    <t>L: 25 3/5” x H: 33 4/9” x D: 13”</t>
  </si>
  <si>
    <t>DEIMPERIAL</t>
  </si>
  <si>
    <t>Single - Freestanding towel-rail - Light gold</t>
  </si>
  <si>
    <t>Single - Porta-asciugamano da terra - Oro chiaro</t>
  </si>
  <si>
    <t>DEIMPERIALCR</t>
  </si>
  <si>
    <t>Single - Freestanding towel-rail - Chrome</t>
  </si>
  <si>
    <t>Single - Porta-asciugamano da terra - Cromo</t>
  </si>
  <si>
    <t>DEIMPERIALNKL</t>
  </si>
  <si>
    <t>Single - Freestanding towel-rail - Polished nickel</t>
  </si>
  <si>
    <t>Single - Porta-asciugamano da terra - Nickel lucido</t>
  </si>
  <si>
    <t>DEJASMINE2BR</t>
  </si>
  <si>
    <t xml:space="preserve">Jasmine 2 Lamp, Classification - IP20 </t>
  </si>
  <si>
    <t>Jasmine 2 Lamp, Classification - IP20 - Bronze</t>
  </si>
  <si>
    <t>Lampada Jasmine 2 classificazione IP20 - Bronzo</t>
  </si>
  <si>
    <t>cm L: 11,5 x H: 27,5 x D: 21</t>
  </si>
  <si>
    <t>L: 4 1/2” x H: 10 5/6” x D: 8 1/4”</t>
  </si>
  <si>
    <t>DEJASMINE2CR</t>
  </si>
  <si>
    <t>Jasmine 2 Lamp, Classification - IP20 - Chrome</t>
  </si>
  <si>
    <t>Lampada Jasmine 2 classificazione IP20 - Cromo</t>
  </si>
  <si>
    <t>DEJASMINE2NK</t>
  </si>
  <si>
    <t>Jasmine 2 Lamp, Classification - IP20 - Polished nickel</t>
  </si>
  <si>
    <t>Lampada Jasmine 2 classificazione IP20 - Nickel lucido</t>
  </si>
  <si>
    <t>DEJASMINE2OT</t>
  </si>
  <si>
    <t>Jasmine 2 Lamp, Classification - IP20 - Light Gold</t>
  </si>
  <si>
    <t>Lampada Jasmine 2 classificazione IP20 - Oro chiaro</t>
  </si>
  <si>
    <t>DEJASMINE3BR</t>
  </si>
  <si>
    <t xml:space="preserve">Jasmine 3 Lamp, Classification - IP20 </t>
  </si>
  <si>
    <t>Jasmine 3 Lamp, Classification - IP20 - Bronze</t>
  </si>
  <si>
    <t>Lampada Jasmine 3 classificazione IP20 - Bronzo</t>
  </si>
  <si>
    <t>cm L: 26 x H: 28,5 x D: 23,5</t>
  </si>
  <si>
    <t>L: 10 1/4” x H: 11 2/9” x D: 9 1/4”</t>
  </si>
  <si>
    <t>DEJASMINE3CR</t>
  </si>
  <si>
    <t>Jasmine 3 Lamp, Classification - IP20 - Chrome</t>
  </si>
  <si>
    <t>Lampada Jasmine 3 classificazione IP20 - Cromo</t>
  </si>
  <si>
    <t>DEJASMINE3NKS</t>
  </si>
  <si>
    <t>Jasmine 3 Lamp, Classification - IP20 - Polished nickel</t>
  </si>
  <si>
    <t>Lampada Jasmine 3 classificazione IP20 - Nickel lucido</t>
  </si>
  <si>
    <t>DEJASMINE3OT</t>
  </si>
  <si>
    <t>Jasmine 3 Lamp, Classification - IP20 - Light Gold</t>
  </si>
  <si>
    <t>Lampada Jasmine 3 classificazione IP20 - Oro chiaro</t>
  </si>
  <si>
    <t>DEJASMINBR</t>
  </si>
  <si>
    <t xml:space="preserve">Jasmine Lamp, Classification - IP20 </t>
  </si>
  <si>
    <t>Jasmine Lamp, Classification - IP20 - Bronze</t>
  </si>
  <si>
    <t>Lampada Jasmine classificazione IP20 - Bronzo</t>
  </si>
  <si>
    <t>cm L: 16 x H: 25 x D: 23,5</t>
  </si>
  <si>
    <t>L: 6 2/7” x H: 9 5/6” x D: 9 1/4”</t>
  </si>
  <si>
    <t>DEJASMINCR</t>
  </si>
  <si>
    <t>Jasmine Lamp, Classification - IP20 - Chrome</t>
  </si>
  <si>
    <t>Lampada Jasmine classificazione IP20 - Cromo</t>
  </si>
  <si>
    <t>DEJASMINNKS</t>
  </si>
  <si>
    <t>Jasmine Lamp, Classification - IP20 - Polished nickel</t>
  </si>
  <si>
    <t>Lampada Jasmine classificazione IP20 - Nickel lucido</t>
  </si>
  <si>
    <t>DEJASMINOT</t>
  </si>
  <si>
    <t>Jasmine Lamp, Classification - IP20 - Light Gold</t>
  </si>
  <si>
    <t>Lampada Jasmine classificazione IP20 - Oro chiaro</t>
  </si>
  <si>
    <t>DEJULIABR</t>
  </si>
  <si>
    <t xml:space="preserve">Julia Lamp, Classification - IP20 </t>
  </si>
  <si>
    <t>Julia Lamp, Classification - IP20 - Bronze</t>
  </si>
  <si>
    <t>Lampada Julia classificazione IP20 - Bronzo</t>
  </si>
  <si>
    <t>cm L: 13,2 x H: 19 x D: 16</t>
  </si>
  <si>
    <t>L: 5 1/5” x H: 7 1/2” x D: 6 2/7”</t>
  </si>
  <si>
    <t>DEJULIACR</t>
  </si>
  <si>
    <t>Julia Lamp, Classification - IP20 - Chrome</t>
  </si>
  <si>
    <t>Lampada Julia classificazione IP20 - Cromo</t>
  </si>
  <si>
    <t>DEJULIANK</t>
  </si>
  <si>
    <t>Julia Lamp, Classification - IP20 - Polished nickel</t>
  </si>
  <si>
    <t>Lampada Julia classificazione IP20 - Nickel lucido</t>
  </si>
  <si>
    <t>DEJULIAOT</t>
  </si>
  <si>
    <t>Julia Lamp, Classification - IP20 - Light Gold</t>
  </si>
  <si>
    <t>Lampada Julia classificazione IP20 - Oro chiaro</t>
  </si>
  <si>
    <t>DEMOONBR</t>
  </si>
  <si>
    <t xml:space="preserve">Moonlight Lamp, Classification - IP20 </t>
  </si>
  <si>
    <t>Moonlight Lamp, Classification - IP20 - Bronze</t>
  </si>
  <si>
    <t>Lampada Moonlight classificazione IP20 - Bronzo</t>
  </si>
  <si>
    <t>cm L: 28,5 x H: 44,5 x D: 20,7</t>
  </si>
  <si>
    <t>L: 11 2/9” x H: 17 1/2” x D: 8 1/7”</t>
  </si>
  <si>
    <t>DEMOONCR</t>
  </si>
  <si>
    <t>Moonlight Lamp, Classification - IP20 - Chrome</t>
  </si>
  <si>
    <t>Lampada Moonlight classificazione IP20 - Cromo</t>
  </si>
  <si>
    <t>DEMOONNK</t>
  </si>
  <si>
    <t>Moonlight Lamp, Classification - IP20 - Polished nickel</t>
  </si>
  <si>
    <t>Lampada Moonlight classificazione IP20 - Nickel lucido</t>
  </si>
  <si>
    <t>DEMOONOT</t>
  </si>
  <si>
    <t>Moonlight Lamp, Classification - IP20 - Light Gold</t>
  </si>
  <si>
    <t>Lampada Moonlight classificazione IP20 - Oro chiaro</t>
  </si>
  <si>
    <t>DEPLISSEBR</t>
  </si>
  <si>
    <t xml:space="preserve">Plissè Lamp, Classification - IP20 </t>
  </si>
  <si>
    <t>Plissè Lamp, Classification - IP20 - Bronze</t>
  </si>
  <si>
    <t>Lampada Plissè classificazione IP20 - Bronzo</t>
  </si>
  <si>
    <t>L: 6 2/7” x H: 9” x D: 7 7/8”</t>
  </si>
  <si>
    <t>DEPLISSECR</t>
  </si>
  <si>
    <t>Plissè Lamp, Classification - IP20 - Chrome</t>
  </si>
  <si>
    <t>Lampada Plissè classificazione IP20 - Cromo</t>
  </si>
  <si>
    <t>DEPLISSENKL</t>
  </si>
  <si>
    <t>Plissè Lamp, Classification - IP20 - Polished nickel</t>
  </si>
  <si>
    <t>Lampada Plissè classificazione IP20 - Nickel lucido</t>
  </si>
  <si>
    <t>DEPLISSEOT</t>
  </si>
  <si>
    <t>Plissè Lamp, Classification - IP20 - Light Gold</t>
  </si>
  <si>
    <t>Lampada Plissè classificazione IP20 - Oro chiaro</t>
  </si>
  <si>
    <t>DETWINKLEBR</t>
  </si>
  <si>
    <t xml:space="preserve">Twinkle Lamp, Classification - IP20 </t>
  </si>
  <si>
    <t>Twinkle Lamp, Classification - IP20 - Bronze</t>
  </si>
  <si>
    <t>Lampada Twinkle classificazione IP20 - Bronze</t>
  </si>
  <si>
    <t>cm L: 14 x H: 23 x D: 14</t>
  </si>
  <si>
    <t>L: 5 1/2” x H: 9” x D: 5 1/2”</t>
  </si>
  <si>
    <t>DETWINKLECR</t>
  </si>
  <si>
    <t>Twinkle Lamp, Classification - IP20 - Chrome</t>
  </si>
  <si>
    <t>Lampada Twinkle classificazione IP20 - Cromo</t>
  </si>
  <si>
    <t>DETWINKLENK</t>
  </si>
  <si>
    <t>Twinkle Lamp, Classification - IP20 - Polished nickel</t>
  </si>
  <si>
    <t>Lampada Twinkle classificazione IP20 - Nickel lucido</t>
  </si>
  <si>
    <t>DETWINKLEOT</t>
  </si>
  <si>
    <t>Twinkle Lamp, Classification - IP20 - Light Gold</t>
  </si>
  <si>
    <t>Lampada Twinkle classificazione IP20 - Oro chiaro</t>
  </si>
  <si>
    <t>DEVOGUE1DBCR</t>
  </si>
  <si>
    <t xml:space="preserve">Vogue 1 Mirror in Deep Black lacquered wood </t>
  </si>
  <si>
    <t>Vogue 1 Mirror in Deep Black lacquered wood  - Cream</t>
  </si>
  <si>
    <t>Specchio Vogue 1 in legno laccato Deep Black - Cream</t>
  </si>
  <si>
    <t>cm L: 130 x H: 77 x D: 2</t>
  </si>
  <si>
    <t>L: 51 1/6” x H: 30 1/3” x D: 7/9”</t>
  </si>
  <si>
    <t>DEVOGUE1DBDB</t>
  </si>
  <si>
    <t>Deep black</t>
  </si>
  <si>
    <t>Vogue 1 Mirror in Deep Black lacquered wood  - Deep black</t>
  </si>
  <si>
    <t>Specchio Vogue 1 in legno laccato Deep Black - Deep Black</t>
  </si>
  <si>
    <t>DEVOGUE1DBFA</t>
  </si>
  <si>
    <t>Fango</t>
  </si>
  <si>
    <t>Vogue 1 Mirror in Deep Black lacquered wood  - Fango</t>
  </si>
  <si>
    <t>Specchio Vogue 1 in legno laccato Deep Black - Fango</t>
  </si>
  <si>
    <t>DEVOGUE1DBPW</t>
  </si>
  <si>
    <t>Pure white</t>
  </si>
  <si>
    <t>Vogue 1 Mirror in Deep Black lacquered wood  - Pure white</t>
  </si>
  <si>
    <t>Specchio Vogue 1 in legno laccato Deep Black - Pure White</t>
  </si>
  <si>
    <t>DEVOGUE1DBWG</t>
  </si>
  <si>
    <t>Vogue 1 Mirror in Deep Black lacquered wood  - Warm grey</t>
  </si>
  <si>
    <t>Specchio Vogue 1 in legno laccato Deep Black - Warm Grey</t>
  </si>
  <si>
    <t>DEVOGUE2NEAL</t>
  </si>
  <si>
    <t>Antique Aluminium Leaf</t>
  </si>
  <si>
    <t xml:space="preserve">Vogue 2 Mirror in Deep Black lacquered wood </t>
  </si>
  <si>
    <t>Vogue 2 Mirror in Deep Black lacquered wood  - Antique Aluminium Leaf</t>
  </si>
  <si>
    <t>Specchio Vogue 2 in legno laccato Deep Black - Antiqued Aluminium Leaf</t>
  </si>
  <si>
    <t>DEVOGUEP1DBCR</t>
  </si>
  <si>
    <t xml:space="preserve">Small Vogue 1 Mirror in Deep Black lacquered wood </t>
  </si>
  <si>
    <t>Small Vogue 1 Mirror in Deep Black lacquered wood  - Cream</t>
  </si>
  <si>
    <t>Specchio Small Vogue 1 in legno laccato Deep Black - Cream</t>
  </si>
  <si>
    <t>cm L: 104 x H: 77 x D: 2</t>
  </si>
  <si>
    <t>L: 41” x H: 30 1/3” x D: 7/9”</t>
  </si>
  <si>
    <t>DEVOGUEP1DBDB</t>
  </si>
  <si>
    <t>Small Vogue 1 Mirror in Deep Black lacquered wood  - Deep black</t>
  </si>
  <si>
    <t>Specchio Small Vogue 1 in legno laccato Deep Black - Deep Black</t>
  </si>
  <si>
    <t>DEVOGUEP1DBFA</t>
  </si>
  <si>
    <t>Small Vogue 1 Mirror in Deep Black lacquered wood  - Fango</t>
  </si>
  <si>
    <t>Specchio Small Vogue 1 in legno laccato Deep Black - Fango</t>
  </si>
  <si>
    <t>DEVOGUEP1DBPW</t>
  </si>
  <si>
    <t>Small Vogue 1 Mirror in Deep Black lacquered wood  - Pure white</t>
  </si>
  <si>
    <t>Specchio Small Vogue 1 in legno laccato Deep Black - Pure White</t>
  </si>
  <si>
    <t>DEVOGUEP1DBWG</t>
  </si>
  <si>
    <t>Small Vogue 1 Mirror in Deep Black lacquered wood  - Warm grey</t>
  </si>
  <si>
    <t>Specchio Small Vogue 1 in legno laccato Deep Black - Warm Grey</t>
  </si>
  <si>
    <t>DEVOGUEP2NEAL</t>
  </si>
  <si>
    <t xml:space="preserve">Small Vogue 2 Mirror in Deep Black lacquered wood </t>
  </si>
  <si>
    <t>Small Vogue 2 Mirror in Deep Black lacquered wood  - Antique Aluminium Leaf</t>
  </si>
  <si>
    <t>Specchio Small Vogue 2 in legno laccato Deep Black - Antiqued Aluminium Leaf</t>
  </si>
  <si>
    <t>DGLQ30BR</t>
  </si>
  <si>
    <t xml:space="preserve">Argo lamp, Classification - IP20 </t>
  </si>
  <si>
    <t>Argo lamp, Classification - IP20 - Bronze</t>
  </si>
  <si>
    <t>Lampada Argo classificazione IP20 - Bronzo</t>
  </si>
  <si>
    <t>cm L: 30 x H: 13,6 x D: 20/25</t>
  </si>
  <si>
    <t>L: 11 4/5” x H: 5 3/8” x D: 7 7/8” - 9 5/6”</t>
  </si>
  <si>
    <t>DGLQ30CR</t>
  </si>
  <si>
    <t>Argo lamp, Classification - IP20 - Chrome</t>
  </si>
  <si>
    <t>Lampada Argo classificazione IP20 - Cromo</t>
  </si>
  <si>
    <t>DGLQ30NKS</t>
  </si>
  <si>
    <t>Argo lamp, Classification - IP20 - Polished nickel</t>
  </si>
  <si>
    <t>Lampada Argo classificazione IP20 - Nickel lucido</t>
  </si>
  <si>
    <t>DGLQ30OT</t>
  </si>
  <si>
    <t>Argo lamp, Classification - IP20 - Light Gold</t>
  </si>
  <si>
    <t>Lampada Argo classificazione IP20 - Oro chiaro</t>
  </si>
  <si>
    <t>DGSFERA</t>
  </si>
  <si>
    <t xml:space="preserve">Sfera Glass </t>
  </si>
  <si>
    <t>Sfera Glass - Light Gold</t>
  </si>
  <si>
    <t>Vetro Sfera - Oro chiaro</t>
  </si>
  <si>
    <t>cm Ø: 17 x H: 19,5</t>
  </si>
  <si>
    <t>Ø: 6 5/7” x H: 2/7”</t>
  </si>
  <si>
    <t>ESSEX|YEATS|DGWIND</t>
  </si>
  <si>
    <t>DGSFERABR</t>
  </si>
  <si>
    <t>Sfera Glass - Bronze</t>
  </si>
  <si>
    <t>Vetro Sfera - Bronzo</t>
  </si>
  <si>
    <t>DGSFERACR</t>
  </si>
  <si>
    <t>Sfera Glass - Chrome</t>
  </si>
  <si>
    <t>Vetro Sfera - Cromo</t>
  </si>
  <si>
    <t>DGSFERANK</t>
  </si>
  <si>
    <t>Sfera Glass - Polished nickel</t>
  </si>
  <si>
    <t>Vetro Sfera - Nickel lucido</t>
  </si>
  <si>
    <t>DGTULIP</t>
  </si>
  <si>
    <t xml:space="preserve">Tulip Glass </t>
  </si>
  <si>
    <t>Vetro Tulip</t>
  </si>
  <si>
    <t>cm Ø: 13,8 x H: 12,2</t>
  </si>
  <si>
    <t>Ø: 5 3/7” x H: 1/5”</t>
  </si>
  <si>
    <t>DGYEATSBR</t>
  </si>
  <si>
    <t xml:space="preserve">Yeats Arm </t>
  </si>
  <si>
    <t>Yeats Arm - Bronze</t>
  </si>
  <si>
    <t>Braccio Yeats - Bronze</t>
  </si>
  <si>
    <t>cm L: 7,5 x H: 15 x D: 22</t>
  </si>
  <si>
    <t>L: 3” x H: 5 3/8” x D: 8 2/3”</t>
  </si>
  <si>
    <t>DGMADELAINE|DGTULIP|DGSFERA</t>
  </si>
  <si>
    <t>DGYEATSCR</t>
  </si>
  <si>
    <t>Yeats Arm - Chrome</t>
  </si>
  <si>
    <t>Braccio Yeats - Cromo</t>
  </si>
  <si>
    <t>DGYEATSNKS</t>
  </si>
  <si>
    <t>Yeats Arm - Polished nickel</t>
  </si>
  <si>
    <t>Braccio Yeats - Nickel lucido</t>
  </si>
  <si>
    <t>DGYEATSOT</t>
  </si>
  <si>
    <t>Yeats Arm - Light Gold</t>
  </si>
  <si>
    <t>Braccio Yeats - Oro chiaro</t>
  </si>
  <si>
    <t>DOR401BR</t>
  </si>
  <si>
    <t>Dorothy - Soap dish - Bronze</t>
  </si>
  <si>
    <t>Dorothy - Porta-sapone - Bronze</t>
  </si>
  <si>
    <t>cm L: 11,5 x H: 10,8 x D: 12,9</t>
  </si>
  <si>
    <t>L: 4 1/2” x H: 4 1/4” x D: 5 1/9”</t>
  </si>
  <si>
    <t>DOR401CR</t>
  </si>
  <si>
    <t>Dorothy - Soap dish - Chrome</t>
  </si>
  <si>
    <t>Dorothy - Porta-sapone - Cromo</t>
  </si>
  <si>
    <t>DOR401NK</t>
  </si>
  <si>
    <t>Dorothy - Soap dish - Polished nickel</t>
  </si>
  <si>
    <t>Dorothy - Porta-sapone - Nickel lucido</t>
  </si>
  <si>
    <t>DOR401OT</t>
  </si>
  <si>
    <t>Dorothy - Soap dish - Light gold</t>
  </si>
  <si>
    <t>Dorothy - Porta-sapone - Oro chiaro</t>
  </si>
  <si>
    <t>DOR403BR</t>
  </si>
  <si>
    <t>Dorothy - Toothbrush holder with ceramic cup - Bronze</t>
  </si>
  <si>
    <t>Dorothy - Porta-spazzolino con bicchiere in ceramica - Bronze</t>
  </si>
  <si>
    <t>cm L: 7,7 x H: 15,8 x D: 10,7</t>
  </si>
  <si>
    <t>L: 3” x H: 6 2/9” x D: 4 2/9”</t>
  </si>
  <si>
    <t>DOR403CR</t>
  </si>
  <si>
    <t>Dorothy - Toothbrush holder with ceramic cup - Chrome</t>
  </si>
  <si>
    <t>Dorothy - Porta-spazzolino con bicchiere in ceramica - Cromo</t>
  </si>
  <si>
    <t>DOR403NK</t>
  </si>
  <si>
    <t>Dorothy - Toothbrush holder with ceramic cup - Polished nickel</t>
  </si>
  <si>
    <t>Dorothy - Porta-spazzolino con bicchiere in ceramica - Nickel lucido</t>
  </si>
  <si>
    <t>DOR403OT</t>
  </si>
  <si>
    <t>Dorothy - Toothbrush holder with ceramic cup - Light gold</t>
  </si>
  <si>
    <t>Dorothy - Porta-spazzolino con bicchiere in ceramica - Oro chiaro</t>
  </si>
  <si>
    <t>DOR407BR</t>
  </si>
  <si>
    <t>Dorothy - Towel ring - Bronze</t>
  </si>
  <si>
    <t>Dorothy - Anello porta-asciugamano - Bronze</t>
  </si>
  <si>
    <t>cm L: 21,5 x H: 24,7 x D: 10</t>
  </si>
  <si>
    <t>L: 8 4/9” x H: 9 5/7” x D: 3 8/9”</t>
  </si>
  <si>
    <t>DOR407CR</t>
  </si>
  <si>
    <t>Dorothy - Towel ring - Chrome</t>
  </si>
  <si>
    <t>Dorothy - Anello porta-asciugamano - Cromo</t>
  </si>
  <si>
    <t>DOR407NK</t>
  </si>
  <si>
    <t>Dorothy - Towel ring - Polished nickel</t>
  </si>
  <si>
    <t>Dorothy - Anello porta-asciugamano - Nickel lucido</t>
  </si>
  <si>
    <t>DOR407OT</t>
  </si>
  <si>
    <t>Dorothy - Towel ring - Light gold</t>
  </si>
  <si>
    <t>Dorothy - Anello porta-asciugamano - Oro chiaro</t>
  </si>
  <si>
    <t>DOR409BR</t>
  </si>
  <si>
    <t>Dorothy - Towel-rail - Bronze</t>
  </si>
  <si>
    <t>Dorothy - Asta porta-asciugamano - Bronze</t>
  </si>
  <si>
    <t>cm L: 61 x H: 7,7 x D: 8,4</t>
  </si>
  <si>
    <t>L: 24” x H: 3” x D: 3 2/7”</t>
  </si>
  <si>
    <t>DOR409CR</t>
  </si>
  <si>
    <t>Dorothy - Towel-rail - Chrome</t>
  </si>
  <si>
    <t>Dorothy - Asta porta-asciugamano - Cromo</t>
  </si>
  <si>
    <t>DOR409NK</t>
  </si>
  <si>
    <t>Dorothy - Towel-rail - Polished nickel</t>
  </si>
  <si>
    <t>Dorothy - Asta porta-asciugamano - Nickel lucido</t>
  </si>
  <si>
    <t>DOR409OT</t>
  </si>
  <si>
    <t>Dorothy - Towel-rail - Light gold</t>
  </si>
  <si>
    <t>Dorothy - Asta porta-asciugamano - Oro chiaro</t>
  </si>
  <si>
    <t>DOR410BR</t>
  </si>
  <si>
    <t>Dorothy - Glass shelf - Bronze</t>
  </si>
  <si>
    <t>DorothyMensola in cristallo - Bronze</t>
  </si>
  <si>
    <t>cm L: 60 x H: 7,7 x D: 18</t>
  </si>
  <si>
    <t>L: 23 5/8” x H: 3” x D: 7 1/9”</t>
  </si>
  <si>
    <t>DOR410CR</t>
  </si>
  <si>
    <t>Dorothy - Glass shelf - Chrome</t>
  </si>
  <si>
    <t>DorothyMensola in cristallo - Cromo</t>
  </si>
  <si>
    <t>DOR410NK</t>
  </si>
  <si>
    <t>Dorothy - Glass shelf - Polished nickel</t>
  </si>
  <si>
    <t>DorothyMensola in cristallo - Nickel lucido</t>
  </si>
  <si>
    <t>DOR410OT</t>
  </si>
  <si>
    <t>Dorothy - Glass shelf - Light gold</t>
  </si>
  <si>
    <t>DorothyMensola in cristallo - Oro chiaro</t>
  </si>
  <si>
    <t>DOR411BR</t>
  </si>
  <si>
    <t>Dorothy - Toilet roll holder - Bronze</t>
  </si>
  <si>
    <t>Dorothy - Porta rotolo - Bronze</t>
  </si>
  <si>
    <t>cm L: 20,8 x H: 13,3 x D: 8,4</t>
  </si>
  <si>
    <t>L: 8 1/5” x H: 5 1/4” x D: 3 2/7”</t>
  </si>
  <si>
    <t>DOR411BR/PS</t>
  </si>
  <si>
    <t>Dorothy - Spare toilet roll holder - Bronze</t>
  </si>
  <si>
    <t>Dorothy - Porta rotolo di scorta - Bronze</t>
  </si>
  <si>
    <t>cm L: 7,7 x H: 24,3 x D: 10</t>
  </si>
  <si>
    <t>L: 3” x H: 9 4/7” x D: 3 8/9”</t>
  </si>
  <si>
    <t>DOR411CR</t>
  </si>
  <si>
    <t>Dorothy - Toilet roll holder - Chrome</t>
  </si>
  <si>
    <t>Dorothy - Porta rotolo - Cromo</t>
  </si>
  <si>
    <t>DOR411CR/PS</t>
  </si>
  <si>
    <t>Dorothy - Spare toilet roll holder - Chrome</t>
  </si>
  <si>
    <t>Dorothy - Porta rotolo di scorta - Cromo</t>
  </si>
  <si>
    <t>DOR411NK</t>
  </si>
  <si>
    <t>Dorothy - Toilet roll holder - Polished nickel</t>
  </si>
  <si>
    <t>Dorothy - Porta rotolo - Nickel lucido</t>
  </si>
  <si>
    <t>DOR411NK/PS</t>
  </si>
  <si>
    <t>Dorothy - Spare toilet roll holder - Polished nickel</t>
  </si>
  <si>
    <t>Dorothy - Porta rotolo di scorta - Nickel lucido</t>
  </si>
  <si>
    <t>DOR411OT</t>
  </si>
  <si>
    <t>Dorothy - Toilet roll holder - Light gold</t>
  </si>
  <si>
    <t>Dorothy - Porta rotolo - Oro chiaro</t>
  </si>
  <si>
    <t>DOR411OT/PS</t>
  </si>
  <si>
    <t>Dorothy - Spare toilet roll holder - Light gold</t>
  </si>
  <si>
    <t>Dorothy - Porta rotolo di scorta - Oro chiaro</t>
  </si>
  <si>
    <t>DOR412BR</t>
  </si>
  <si>
    <t>Double towel-rail</t>
  </si>
  <si>
    <t>Dorothy - Double towel-rail - Bronze</t>
  </si>
  <si>
    <t>Dorothy - Asta porta asciugamani doppio - Bronze</t>
  </si>
  <si>
    <t>cm L: 60 x H: 13,4 x D: 16,5</t>
  </si>
  <si>
    <t>L: 23 5/8” x H: 5 2/7” x D: 6 1/2”</t>
  </si>
  <si>
    <t>DOR412CR</t>
  </si>
  <si>
    <t>Dorothy - Double towel-rail - Chrome</t>
  </si>
  <si>
    <t>Dorothy - Asta porta asciugamani doppio - Cromo</t>
  </si>
  <si>
    <t>DOR412NK</t>
  </si>
  <si>
    <t>Dorothy - Double towel-rail - Polished nickel</t>
  </si>
  <si>
    <t>Dorothy - Asta porta asciugamani doppio - Nickel lucido</t>
  </si>
  <si>
    <t>DOR412OT</t>
  </si>
  <si>
    <t>Dorothy - Double towel-rail - Light gold</t>
  </si>
  <si>
    <t>Dorothy - Asta porta asciugamani doppio - Oro chiaro</t>
  </si>
  <si>
    <t>DOR413BR</t>
  </si>
  <si>
    <t>Dorothy - Double robe hook - Bronze</t>
  </si>
  <si>
    <t>Dorothy - Appendiabito doppio - Bronze</t>
  </si>
  <si>
    <t>cm L: 7,7 x H: 16,3 x D: 14,1</t>
  </si>
  <si>
    <t>L: 3” x H: 6 3/7” x D: 5 5/9”</t>
  </si>
  <si>
    <t>DOR413CR</t>
  </si>
  <si>
    <t>Dorothy - Double robe hook - Chrome</t>
  </si>
  <si>
    <t>Dorothy - Appendiabito doppio - Cromo</t>
  </si>
  <si>
    <t>DOR413NK</t>
  </si>
  <si>
    <t>Dorothy - Double robe hook - Polished nickel</t>
  </si>
  <si>
    <t>Dorothy - Appendiabito doppio - Nickel lucido</t>
  </si>
  <si>
    <t>DOR413OT</t>
  </si>
  <si>
    <t>Dorothy - Double robe hook - Light gold</t>
  </si>
  <si>
    <t>Dorothy - Appendiabito doppio - Oro chiaro</t>
  </si>
  <si>
    <t>DOR430BR</t>
  </si>
  <si>
    <t>Dorothy - Soap dispenser - Bronze</t>
  </si>
  <si>
    <t>Dorothy - Dispenser portasapone - Bronze</t>
  </si>
  <si>
    <t>cm L: 7,7x H: 17,2 x D: 12,2</t>
  </si>
  <si>
    <t>L: 3" x H: 6 7/9" x D: 4 4/5"</t>
  </si>
  <si>
    <t>DOR430CR</t>
  </si>
  <si>
    <t>Dorothy - Soap dispenser - Chrome</t>
  </si>
  <si>
    <t>Dorothy - Dispenser portasapone - Cromo</t>
  </si>
  <si>
    <t>DOR430NK</t>
  </si>
  <si>
    <t>Dorothy - Soap dispenser - Polished nickel</t>
  </si>
  <si>
    <t>Dorothy - Dispenser portasapone - Nickel lucido</t>
  </si>
  <si>
    <t>DOR430OT</t>
  </si>
  <si>
    <t>Dorothy - Soap dispenser - Light gold</t>
  </si>
  <si>
    <t>Dorothy - Dispenser portasapone - Oro chiaro</t>
  </si>
  <si>
    <t>EFBIZETCRBR</t>
  </si>
  <si>
    <t>Cream - Bronze</t>
  </si>
  <si>
    <t xml:space="preserve">Bizet Tilting mirror </t>
  </si>
  <si>
    <t>Bizet Tilting mirror - Cream - Bronze</t>
  </si>
  <si>
    <t>Specchio basculante Bizet - Cream - Bronze</t>
  </si>
  <si>
    <t>cm L: 79,8 x H: 75 x D: 7,2</t>
  </si>
  <si>
    <t>L: 31 3/7” x H: 29 1/2” x D: 2 5/6”</t>
  </si>
  <si>
    <t>EFBIZETCRCR</t>
  </si>
  <si>
    <t>Bizet Tilting mirror - Cream - Chrome</t>
  </si>
  <si>
    <t>Specchio basculante Bizet - Cream - Cromo</t>
  </si>
  <si>
    <t>EFBIZETCRNK</t>
  </si>
  <si>
    <t>Bizet Tilting mirror - Cream - Polished nickel</t>
  </si>
  <si>
    <t>Specchio basculante Bizet - Cream - Nickel lucido</t>
  </si>
  <si>
    <t>EFBIZETCROT</t>
  </si>
  <si>
    <t>Bizet Tilting mirror - Cream - Light Gold</t>
  </si>
  <si>
    <t>Specchio basculante Bizet - Cream - Oro chiaro</t>
  </si>
  <si>
    <t>EFBIZETDBBR</t>
  </si>
  <si>
    <t>Deep black - Bronze</t>
  </si>
  <si>
    <t>Bizet Tilting mirror - Deep black - Bronze</t>
  </si>
  <si>
    <t>Specchio basculante Bizet - Deep Black - Bronze</t>
  </si>
  <si>
    <t>EFBIZETDBCR</t>
  </si>
  <si>
    <t>Deep black - Chrome</t>
  </si>
  <si>
    <t>Bizet Tilting mirror - Deep black - Chrome</t>
  </si>
  <si>
    <t>Specchio basculante Bizet - Deep Black - Cromo</t>
  </si>
  <si>
    <t>EFBIZETDBNK</t>
  </si>
  <si>
    <t>Deep black - Polished nickel</t>
  </si>
  <si>
    <t>Bizet Tilting mirror - Deep black - Polished nickel</t>
  </si>
  <si>
    <t>Specchio basculante Bizet - Deep Black - Nickel lucido</t>
  </si>
  <si>
    <t>EFBIZETDBOT</t>
  </si>
  <si>
    <t>Deep black - Light Gold</t>
  </si>
  <si>
    <t>Bizet Tilting mirror - Deep black - Light Gold</t>
  </si>
  <si>
    <t>Specchio basculante Bizet - Deep Black - Oro chiaro</t>
  </si>
  <si>
    <t>EFBIZETPWBR</t>
  </si>
  <si>
    <t>Pure white - Bronze</t>
  </si>
  <si>
    <t>Bizet Tilting mirror - Pure white - Bronze</t>
  </si>
  <si>
    <t>Specchio basculante Bizet - Pure White - Bronze</t>
  </si>
  <si>
    <t>EFBIZETPWCR</t>
  </si>
  <si>
    <t>Pure white - Chrome</t>
  </si>
  <si>
    <t>Bizet Tilting mirror - Pure white - Chrome</t>
  </si>
  <si>
    <t>Specchio basculante Bizet - Pure White - Cromo</t>
  </si>
  <si>
    <t>EFBIZETPWNK</t>
  </si>
  <si>
    <t>Pure white - Polished nickel</t>
  </si>
  <si>
    <t>Bizet Tilting mirror - Pure white - Polished nickel</t>
  </si>
  <si>
    <t>Specchio basculante Bizet - Pure White - Nickel lucido</t>
  </si>
  <si>
    <t>EFBIZETPWOT</t>
  </si>
  <si>
    <t>Pure white - Light Gold</t>
  </si>
  <si>
    <t>Bizet Tilting mirror - Pure white - Light Gold</t>
  </si>
  <si>
    <t>Specchio basculante Bizet - Pure White - Oro chiaro</t>
  </si>
  <si>
    <t>EFBIZETWGBR</t>
  </si>
  <si>
    <t>Warm grey - Bronze</t>
  </si>
  <si>
    <t>Bizet Tilting mirror - Warm grey - Bronze</t>
  </si>
  <si>
    <t>Specchio basculante Bizet - Warm Grey - Bronze</t>
  </si>
  <si>
    <t>EFBIZETWGCR</t>
  </si>
  <si>
    <t>Warm grey - Chrome</t>
  </si>
  <si>
    <t>Bizet Tilting mirror - Warm grey - Chrome</t>
  </si>
  <si>
    <t>Specchio basculante Bizet - Warm Grey - Cromo</t>
  </si>
  <si>
    <t>EFBIZETWGNK</t>
  </si>
  <si>
    <t>Warm grey - Polished nickel</t>
  </si>
  <si>
    <t>Bizet Tilting mirror - Warm grey - Polished nickel</t>
  </si>
  <si>
    <t>Specchio basculante Bizet - Warm Grey - Nickel lucido</t>
  </si>
  <si>
    <t>EFBIZETWGOT</t>
  </si>
  <si>
    <t>Warm grey - Light Gold</t>
  </si>
  <si>
    <t>Bizet Tilting mirror - Warm grey - Light Gold</t>
  </si>
  <si>
    <t>Specchio basculante Bizet - Warm Grey - Oro chiaro</t>
  </si>
  <si>
    <t>EFSEASONDG</t>
  </si>
  <si>
    <t>Dark grey</t>
  </si>
  <si>
    <t>Clarence/Season Mirror</t>
  </si>
  <si>
    <t>Clarence/Season Mirror - Dark grey</t>
  </si>
  <si>
    <t>Specchio Clarence/Season - Dark Grey</t>
  </si>
  <si>
    <t>cm L: 88,5 x H: 88,5 x D: 3,8</t>
  </si>
  <si>
    <t>L: 34 5/6” x H: 34 5/6” x D: 1 7/9”</t>
  </si>
  <si>
    <t>The mirror collection presented below features top-quality characteristics typical of artisan workmanship. Top-quality materials such as hand-carved mahogany, manual coating process making each product unique. The product may also feature imperfections in the spreading of the colour and very small cracks in the solid wood. These are characteristics of the product and should not be considered as defects. Extra charge for glossy finish: 1.05</t>
  </si>
  <si>
    <t>EFSEASONGRDG</t>
  </si>
  <si>
    <t>Double Season Mirror</t>
  </si>
  <si>
    <t>Double Season Mirror - Dark grey</t>
  </si>
  <si>
    <t>Specchio Double Season - Dark Grey</t>
  </si>
  <si>
    <t>cm L: 150 x H: 88,5 x D: 3,8</t>
  </si>
  <si>
    <t>L: 59” x H: 34 5/6” x D: 1 7/9”</t>
  </si>
  <si>
    <t>The mirror collection presented below features top-quality characteristics typical of artisan workmanship. Top-quality materials such as hand-carved mahogany, manual coating process making each product unique. The product may also feature imperfections in the spreading of the colour and very small cracks in the solid wood. These are characteristics of the product and should not be considered as defects. Extra charge for glossy finish: 1.78</t>
  </si>
  <si>
    <t>EFSEASONGROF</t>
  </si>
  <si>
    <t>Off white</t>
  </si>
  <si>
    <t>Double Season Mirror - Off white</t>
  </si>
  <si>
    <t>Specchio Double Season - Off White</t>
  </si>
  <si>
    <t>The mirror collection presented below features top-quality characteristics typical of artisan workmanship. Top-quality materials such as hand-carved mahogany, manual coating process making each product unique. The product may also feature imperfections in the spreading of the colour and very small cracks in the solid wood. These are characteristics of the product and should not be considered as defects. Extra charge for glossy finish: 1.79</t>
  </si>
  <si>
    <t>EFSEASONGRWG</t>
  </si>
  <si>
    <t>Double Season Mirror - Warm grey</t>
  </si>
  <si>
    <t>Specchio Double Season - Warm Grey</t>
  </si>
  <si>
    <t>The mirror collection presented below features top-quality characteristics typical of artisan workmanship. Top-quality materials such as hand-carved mahogany, manual coating process making each product unique. The product may also feature imperfections in the spreading of the colour and very small cracks in the solid wood. These are characteristics of the product and should not be considered as defects. Extra charge for glossy finish: 1.80</t>
  </si>
  <si>
    <t>EFSEASONOF</t>
  </si>
  <si>
    <t>Clarence/Season Mirror - Off white</t>
  </si>
  <si>
    <t>Specchio Clarence/Season - Off White</t>
  </si>
  <si>
    <t>The mirror collection presented below features top-quality characteristics typical of artisan workmanship. Top-quality materials such as hand-carved mahogany, manual coating process making each product unique. The product may also feature imperfections in the spreading of the colour and very small cracks in the solid wood. These are characteristics of the product and should not be considered as defects. Extra charge for glossy finish: 1.06</t>
  </si>
  <si>
    <t>EFSEASONWG</t>
  </si>
  <si>
    <t>Clarence/Season Mirror - Warm grey</t>
  </si>
  <si>
    <t>Specchio Clarence/Season - Warm Grey</t>
  </si>
  <si>
    <t>The mirror collection presented below features top-quality characteristics typical of artisan workmanship. Top-quality materials such as hand-carved mahogany, manual coating process making each product unique. The product may also feature imperfections in the spreading of the colour and very small cracks in the solid wood. These are characteristics of the product and should not be considered as defects. Extra charge for glossy finish: 1.07</t>
  </si>
  <si>
    <t>EFSPDOMUSICALLEAF</t>
  </si>
  <si>
    <t>Antique Aluminium Leaf inner frame</t>
  </si>
  <si>
    <t>Double Music Mirror glossy Black lacquering</t>
  </si>
  <si>
    <t>Double Music Mirror glossy Black lacquering - Antique Aluminium Leaf inner frame</t>
  </si>
  <si>
    <t>Specchio Double Music con laccatura lucida Black - Cornice interna Antiqued Aluminium Leaf</t>
  </si>
  <si>
    <t>cm L: 160 x H: 80 x D: 4</t>
  </si>
  <si>
    <t>L: 63” x H: 31 1/2” x D: 1 5/8”</t>
  </si>
  <si>
    <t>EFSPDOMUSICCR</t>
  </si>
  <si>
    <t>Cream inner frame</t>
  </si>
  <si>
    <t>Double Music Mirror glossy Black lacquering - Cream inner frame</t>
  </si>
  <si>
    <t>Specchio Double Music con laccatura lucida Black - Cornice interna Cream</t>
  </si>
  <si>
    <t>EFSPDOMUSICDB</t>
  </si>
  <si>
    <t>Deep black inner frame</t>
  </si>
  <si>
    <t>Double Music Mirror glossy Black lacquering - Deep black inner frame</t>
  </si>
  <si>
    <t>Specchio Double Music con laccatura lucida Black - Cornice interna Deep Black</t>
  </si>
  <si>
    <t>EFSPDOMUSICFA</t>
  </si>
  <si>
    <t>Fango inner frame</t>
  </si>
  <si>
    <t>Double Music Mirror glossy Black lacquering - Fango inner frame</t>
  </si>
  <si>
    <t>Specchio Double Music con laccatura lucida Black - Cornice interna Fango</t>
  </si>
  <si>
    <t>EFSPDOMUSICPW</t>
  </si>
  <si>
    <t>Pure white inner frame</t>
  </si>
  <si>
    <t>Double Music Mirror glossy Black lacquering - Pure white inner frame</t>
  </si>
  <si>
    <t>Specchio Double Music con laccatura lucida Black - Cornice interna Pure White</t>
  </si>
  <si>
    <t>EFSPDOMUSICWG</t>
  </si>
  <si>
    <t>Warm grey inner frame</t>
  </si>
  <si>
    <t>Double Music Mirror glossy Black lacquering - Warm grey inner frame</t>
  </si>
  <si>
    <t>Specchio Double Music con laccatura lucida Black - Cornice interna Warm Grey</t>
  </si>
  <si>
    <t>EFSPHARRYJR/CR</t>
  </si>
  <si>
    <t>Harry Mirror</t>
  </si>
  <si>
    <t>Harry Mirror - Cream</t>
  </si>
  <si>
    <t>Specchio Harry - Cream</t>
  </si>
  <si>
    <t>cm L: 50 x H: 65 x D: 2,8</t>
  </si>
  <si>
    <t>L: 19 2/3” x H: 25 3/5” x D: 1 1/9”</t>
  </si>
  <si>
    <t>EFSPHARRYJR/DB</t>
  </si>
  <si>
    <t>Harry Mirror - Deep black</t>
  </si>
  <si>
    <t>Specchio Harry - Deep Black</t>
  </si>
  <si>
    <t>EFSPHARRYJR/PW</t>
  </si>
  <si>
    <t>Harry Mirror - Pure white</t>
  </si>
  <si>
    <t>Specchio Harry - Pure White</t>
  </si>
  <si>
    <t>EFSPHARRYJR/WG</t>
  </si>
  <si>
    <t>Harry Mirror - Warm grey</t>
  </si>
  <si>
    <t>Specchio Harry - Warm Grey</t>
  </si>
  <si>
    <t>EFSPMUSICALLEAF</t>
  </si>
  <si>
    <t>Antiqued Aluminium Leaf</t>
  </si>
  <si>
    <t>Music Mirror</t>
  </si>
  <si>
    <t>Music Mirror - Antiqued Aluminium Leaf</t>
  </si>
  <si>
    <t>Specchio Music - Antiqued Aluminium Leaf</t>
  </si>
  <si>
    <t>cm L: 100 x H: 80 x D: 9</t>
  </si>
  <si>
    <t>L: 39 3/8” x H: 31 1/2” x D: 1 4/7”</t>
  </si>
  <si>
    <t>EFSPMUSICCR</t>
  </si>
  <si>
    <t>Music Mirror - Cream</t>
  </si>
  <si>
    <t>Specchio Music - Cream</t>
  </si>
  <si>
    <t>cm L: 100 x H: 80 x D: 6</t>
  </si>
  <si>
    <t>EFSPMUSICDB</t>
  </si>
  <si>
    <t xml:space="preserve">Music Mirror in Deep Black lacquered wood </t>
  </si>
  <si>
    <t>Specchio Music - Deep Black</t>
  </si>
  <si>
    <t>cm L: 100 x H: 80 x D: 4</t>
  </si>
  <si>
    <t>EFSPMUSICFA</t>
  </si>
  <si>
    <t>Music Mirror - Fango</t>
  </si>
  <si>
    <t>Specchio Music - Fango</t>
  </si>
  <si>
    <t>cm L: 100 x H: 80 x D: 8</t>
  </si>
  <si>
    <t>EFSPMUSICPW</t>
  </si>
  <si>
    <t>Music Mirror - Pure white</t>
  </si>
  <si>
    <t>Specchio Music - Pure White</t>
  </si>
  <si>
    <t>cm L: 100 x H: 80 x D: 5</t>
  </si>
  <si>
    <t>EFSPMUSICWG</t>
  </si>
  <si>
    <t>Music Mirror - Warm grey</t>
  </si>
  <si>
    <t>Specchio Music - Warm Grey</t>
  </si>
  <si>
    <t>cm L: 100 x H: 80 x D: 7</t>
  </si>
  <si>
    <t>EFSPSUMMER-BL</t>
  </si>
  <si>
    <t>Summer Mirror with wooden inlays in black lacquered wood</t>
  </si>
  <si>
    <t>Summer - Specchio con intarsi in legno laccato Deep Black</t>
  </si>
  <si>
    <t>cm L: 105,5 x H: 81 x D: 2,6</t>
  </si>
  <si>
    <t>L: 41 5/9” x H: 31 8/9” x D: 1”</t>
  </si>
  <si>
    <t>FLPLAZA</t>
  </si>
  <si>
    <t>Plaza Mirror</t>
  </si>
  <si>
    <t>Specchio Plaza</t>
  </si>
  <si>
    <t>cm L: 77 x H: 87 x D: 3,5</t>
  </si>
  <si>
    <t>L: 30 1/3” x H: 34 1/4” x D: 1 3/8”</t>
  </si>
  <si>
    <t>FLWHMADAME</t>
  </si>
  <si>
    <t>White Madame Mirror</t>
  </si>
  <si>
    <t>Specchio White Madame</t>
  </si>
  <si>
    <t>cm L: 74 x H: 94 x D: 4,5</t>
  </si>
  <si>
    <t>L: 29 1/8” x H: 37” x D: 1 7/9”</t>
  </si>
  <si>
    <t>GEM701-14K</t>
  </si>
  <si>
    <t>Gemstone</t>
  </si>
  <si>
    <t>Gemstone - Soap dish - 14k Gold</t>
  </si>
  <si>
    <t>Gemstone - Porta-sapone - Oro 14k</t>
  </si>
  <si>
    <t>GEM701-GK</t>
  </si>
  <si>
    <t>Gemstone - Soap dish - 24k Gold</t>
  </si>
  <si>
    <t>Gemstone - Porta-sapone - Oro 24k</t>
  </si>
  <si>
    <t>GEM701BR</t>
  </si>
  <si>
    <t>Gemstone - Soap dish - Bronze</t>
  </si>
  <si>
    <t>Gemstone - Porta-sapone - Bronzo</t>
  </si>
  <si>
    <t>GEM701CR</t>
  </si>
  <si>
    <t>Gemstone - Soap dish - Chrome</t>
  </si>
  <si>
    <t>Gemstone - Porta-sapone - Cromo</t>
  </si>
  <si>
    <t>GEM701NK</t>
  </si>
  <si>
    <t>Gemstone - Soap dish - Polished nickel</t>
  </si>
  <si>
    <t>Gemstone - Porta-sapone - Nickel lucido</t>
  </si>
  <si>
    <t>GEM703-14K</t>
  </si>
  <si>
    <t>Gemstone - Toothbrush holder with ceramic cup - 14k Gold</t>
  </si>
  <si>
    <t>Gemstone - Porta-spazzolino con bicchiere in ceramica - Oro 14k</t>
  </si>
  <si>
    <t>cm L: 7,5 x H: 14,8 x D: 13</t>
  </si>
  <si>
    <t>L: 3” x H: 5 5/6” x D: 5 1/8”</t>
  </si>
  <si>
    <t>GEM703-GK</t>
  </si>
  <si>
    <t>Gemstone - Toothbrush holder with ceramic cup - 24k Gold</t>
  </si>
  <si>
    <t>Gemstone - Porta-spazzolino con bicchiere in ceramica - Oro 24k</t>
  </si>
  <si>
    <t>GEM703BR</t>
  </si>
  <si>
    <t>Gemstone - Toothbrush holder with ceramic cup - Bronze</t>
  </si>
  <si>
    <t>Gemstone - Porta-spazzolino con bicchiere in ceramica - Bronzo</t>
  </si>
  <si>
    <t>GEM703CR</t>
  </si>
  <si>
    <t>Gemstone - Toothbrush holder with ceramic cup - Chrome</t>
  </si>
  <si>
    <t>Gemstone - Porta-spazzolino con bicchiere in ceramica - Cromo</t>
  </si>
  <si>
    <t>GEM703NK</t>
  </si>
  <si>
    <t>Gemstone - Toothbrush holder with ceramic cup - Polished nickel</t>
  </si>
  <si>
    <t>Gemstone - Porta-spazzolino con bicchiere in ceramica - Nickel lucido</t>
  </si>
  <si>
    <t>GEM707-14K</t>
  </si>
  <si>
    <t>Gemstone - Towel ring - 14k Gold</t>
  </si>
  <si>
    <t>Gemstone - Anello porta-asciugamano - Oro 14k</t>
  </si>
  <si>
    <t>cm L: 21 x H: 25,4 x D: 8,5</t>
  </si>
  <si>
    <t>L: 8 1/4” x H: 10” x D: 3 1/3”</t>
  </si>
  <si>
    <t>GEM707-GK</t>
  </si>
  <si>
    <t>Gemstone - Towel ring - 24k Gold</t>
  </si>
  <si>
    <t>Gemstone - Anello porta-asciugamano - Oro 24k</t>
  </si>
  <si>
    <t>GEM707BR</t>
  </si>
  <si>
    <t>Gemstone - Towel ring - Bronze</t>
  </si>
  <si>
    <t>Gemstone - Anello porta-asciugamano - Bronzo</t>
  </si>
  <si>
    <t>GEM707CR</t>
  </si>
  <si>
    <t>Gemstone - Towel ring - Chrome</t>
  </si>
  <si>
    <t>Gemstone - Anello porta-asciugamano - Cromo</t>
  </si>
  <si>
    <t>GEM707NK</t>
  </si>
  <si>
    <t>Gemstone - Towel ring - Polished nickel</t>
  </si>
  <si>
    <t>Gemstone - Anello porta-asciugamano - Nickel lucido</t>
  </si>
  <si>
    <t>GEM708-14K</t>
  </si>
  <si>
    <t>Gemstone - Towel-rail - 14k Gold</t>
  </si>
  <si>
    <t>Gemstone - Asta porta-asciugamano - Oro 14k</t>
  </si>
  <si>
    <t>cm L: 61,7 x H: 7,6 x D: 8,5</t>
  </si>
  <si>
    <t>L: 24 2/7” x H: 3” x D: 3 1/3”</t>
  </si>
  <si>
    <t>GEM708-GK</t>
  </si>
  <si>
    <t>Gemstone - Towel-rail - 24k Gold</t>
  </si>
  <si>
    <t>Gemstone - Asta porta-asciugamano - Oro 24k</t>
  </si>
  <si>
    <t>GEM708BR</t>
  </si>
  <si>
    <t>Gemstone - Towel-rail - Bronze</t>
  </si>
  <si>
    <t>Gemstone - Asta porta-asciugamano - Bronzo</t>
  </si>
  <si>
    <t>GEM708CR</t>
  </si>
  <si>
    <t>Gemstone - Towel-rail - Chrome</t>
  </si>
  <si>
    <t>Gemstone - Asta porta-asciugamano - Cromo</t>
  </si>
  <si>
    <t>GEM708NK</t>
  </si>
  <si>
    <t>Gemstone - Towel-rail - Polished nickel</t>
  </si>
  <si>
    <t>Gemstone - Asta porta-asciugamano - Nickel lucido</t>
  </si>
  <si>
    <t>GEM709-14K</t>
  </si>
  <si>
    <t>cm L: 41,7 x H: 7,6 x D: 8,5</t>
  </si>
  <si>
    <t>L: 16 3/7” x H: 3” x D: 3 1/3”</t>
  </si>
  <si>
    <t>GEM709-GK</t>
  </si>
  <si>
    <t>GEM709CR</t>
  </si>
  <si>
    <t>GEM709BR</t>
  </si>
  <si>
    <t>GEM709NK</t>
  </si>
  <si>
    <t>GEM710-14K</t>
  </si>
  <si>
    <t>Gemstone - Glass shelf - 14k Gold</t>
  </si>
  <si>
    <t>Gemstone - Mensola in cristallo - Oro 14k</t>
  </si>
  <si>
    <t>GEM710-GK</t>
  </si>
  <si>
    <t>Gemstone - Glass shelf - 24k Gold</t>
  </si>
  <si>
    <t>Gemstone - Mensola in cristallo - Oro 24k</t>
  </si>
  <si>
    <t>GEM710BR</t>
  </si>
  <si>
    <t>Gemstone - Glass shelf - Bronze</t>
  </si>
  <si>
    <t>Gemstone - Mensola in cristallo - Bronzo</t>
  </si>
  <si>
    <t>GEM710CR</t>
  </si>
  <si>
    <t>Gemstone - Glass shelf - Chrome</t>
  </si>
  <si>
    <t>Gemstone - Mensola in cristallo - Cromo</t>
  </si>
  <si>
    <t>GEM710NK</t>
  </si>
  <si>
    <t>Gemstone - Glass shelf - Polished nickel</t>
  </si>
  <si>
    <t>Gemstone - Mensola in cristallo - Nickel lucido</t>
  </si>
  <si>
    <t>GEM711-14K</t>
  </si>
  <si>
    <t>Gemstone - Toilet roll holder - 14k Gold</t>
  </si>
  <si>
    <t>Gemstone - Porta rotolo - Oro 14k</t>
  </si>
  <si>
    <t>cm L: 23 x H: 7,6 x D: 8,5</t>
  </si>
  <si>
    <t>L: 9” x H: 3” x D: 3 1/3”</t>
  </si>
  <si>
    <t>GEM711-GK</t>
  </si>
  <si>
    <t>Gemstone - Toilet roll holder - 24k Gold</t>
  </si>
  <si>
    <t>Gemstone - Porta rotolo - Oro 24k</t>
  </si>
  <si>
    <t>GEM711BR</t>
  </si>
  <si>
    <t>Gemstone - Toilet roll holder - Bronze</t>
  </si>
  <si>
    <t>Gemstone - Porta rotolo - Bronzo</t>
  </si>
  <si>
    <t>GEM711/PS-14K</t>
  </si>
  <si>
    <t>Gemstone - Spare toilet roll holder - 14k Gold</t>
  </si>
  <si>
    <t>Gemstone - Porta rotolo di scorta - Oro 14k</t>
  </si>
  <si>
    <t>cm L: 7,6 x H: 25,4 x D: 10</t>
  </si>
  <si>
    <t>L: 3” x H: 10” x D: 3 8/9”</t>
  </si>
  <si>
    <t>GEM711/PS-GK</t>
  </si>
  <si>
    <t>Gemstone - Spare toilet roll holder - 24k Gold</t>
  </si>
  <si>
    <t>Gemstone - Porta rotolo di scorta - Oro 24k</t>
  </si>
  <si>
    <t>GEM711/PSBR</t>
  </si>
  <si>
    <t>Gemstone - Spare toilet roll holder - Bronze</t>
  </si>
  <si>
    <t>Gemstone - Porta rotolo di scorta - Bronzo</t>
  </si>
  <si>
    <t>GEM711CR</t>
  </si>
  <si>
    <t>Gemstone - Toilet roll holder - Chrome</t>
  </si>
  <si>
    <t>Gemstone - Porta rotolo - Cromo</t>
  </si>
  <si>
    <t>GEM711CR/PS</t>
  </si>
  <si>
    <t>Gemstone - Spare toilet roll holder - Chrome</t>
  </si>
  <si>
    <t>Gemstone - Porta rotolo di scorta - Cromo</t>
  </si>
  <si>
    <t>GEM711NK</t>
  </si>
  <si>
    <t>Gemstone - Toilet roll holder - Polished nickel</t>
  </si>
  <si>
    <t>Gemstone - Porta rotolo - Nickel lucido</t>
  </si>
  <si>
    <t>GEM711NK/PS</t>
  </si>
  <si>
    <t>Gemstone - Spare toilet roll holder - Polished nickel</t>
  </si>
  <si>
    <t>Gemstone - Porta rotolo di scorta - Nickel lucido</t>
  </si>
  <si>
    <t>GEM720-14K</t>
  </si>
  <si>
    <t>Gemstone - Toilet brush holder - 14k Gold</t>
  </si>
  <si>
    <t>Gemstone - Portascopino - Oro 14k</t>
  </si>
  <si>
    <t>GEM720-GK</t>
  </si>
  <si>
    <t>Gemstone - Toilet brush holder - 24k Gold</t>
  </si>
  <si>
    <t>Gemstone - Portascopino - Oro 24k</t>
  </si>
  <si>
    <t>GEM720BR</t>
  </si>
  <si>
    <t>Gemstone - Toilet brush holder - Bronze</t>
  </si>
  <si>
    <t>Gemstone - Portascopino - Bronzo</t>
  </si>
  <si>
    <t>GEM720CR</t>
  </si>
  <si>
    <t>Gemstone - Toilet brush holder - Chrome</t>
  </si>
  <si>
    <t>Gemstone - Portascopino - Cromo</t>
  </si>
  <si>
    <t>GEM720NK</t>
  </si>
  <si>
    <t>Gemstone - Toilet brush holder - Polished nickel</t>
  </si>
  <si>
    <t>Gemstone - Portascopino - Nickel lucido</t>
  </si>
  <si>
    <t>GEM722-14K</t>
  </si>
  <si>
    <t>Gemstone - Robe hook - 14k Gold</t>
  </si>
  <si>
    <t>Gemstone - Appendiabito - Oro 14k</t>
  </si>
  <si>
    <t>GEM722-GK</t>
  </si>
  <si>
    <t>Gemstone - Robe hook - 24k Gold</t>
  </si>
  <si>
    <t>Gemstone - Appendiabito - Oro 24k</t>
  </si>
  <si>
    <t>GEM722CR</t>
  </si>
  <si>
    <t>Gemstone - Robe hook - Chrome</t>
  </si>
  <si>
    <t>Gemstone - Appendiabito - Cromo</t>
  </si>
  <si>
    <t>GEM722BR</t>
  </si>
  <si>
    <t>Gemstone - Robe hook - Bronze</t>
  </si>
  <si>
    <t>Gemstone - Appendiabito - Bronzo</t>
  </si>
  <si>
    <t>GEM722NK</t>
  </si>
  <si>
    <t>Gemstone - Robe hook - Polished nickel</t>
  </si>
  <si>
    <t>Gemstone - Appendiabito - Nickel lucido</t>
  </si>
  <si>
    <t>GEM723BR</t>
  </si>
  <si>
    <t xml:space="preserve">Gemstone lamp, Classification - IP20 </t>
  </si>
  <si>
    <t>Gemstone lamp, Classification - IP20 - Bronze</t>
  </si>
  <si>
    <t>Lampada Gemstone classificazione IP20 - Bronzo</t>
  </si>
  <si>
    <t>GEM723CR</t>
  </si>
  <si>
    <t>Gemstone lamp, Classification - IP20 - Chrome</t>
  </si>
  <si>
    <t>Lampada Gemstone classificazione IP20 - Cromo</t>
  </si>
  <si>
    <t>GEM723NK</t>
  </si>
  <si>
    <t>Gemstone lamp, Classification - IP20 - Polished nickel</t>
  </si>
  <si>
    <t>Lampada Gemstone classificazione IP20 - Nickel lucido</t>
  </si>
  <si>
    <t>GEM730-14K</t>
  </si>
  <si>
    <t>Gemstone - Soap dispenser - 14k Gold</t>
  </si>
  <si>
    <t>Gemstone - Dispenser portasapone - Oro 14k</t>
  </si>
  <si>
    <t>GEM730-GK</t>
  </si>
  <si>
    <t>Gemstone - Soap dispenser - 24k Gold</t>
  </si>
  <si>
    <t>Gemstone - Dispenser portasapone - Oro 24k</t>
  </si>
  <si>
    <t>GEM730BR</t>
  </si>
  <si>
    <t>Gemstone - Soap dispenser - Bronze</t>
  </si>
  <si>
    <t>Gemstone - Dispenser portasapone - Bronzo</t>
  </si>
  <si>
    <t>GEM730CR</t>
  </si>
  <si>
    <t>Gemstone - Soap dispenser - Chrome</t>
  </si>
  <si>
    <t>Gemstone - Dispenser portasapone - Cromo</t>
  </si>
  <si>
    <t>GEM730NK</t>
  </si>
  <si>
    <t>Gemstone - Soap dispenser - Polished nickel</t>
  </si>
  <si>
    <t>Gemstone - Dispenser portasapone - Nickel lucido</t>
  </si>
  <si>
    <t>GR14BR</t>
  </si>
  <si>
    <t>Bath rack</t>
  </si>
  <si>
    <t>First Class - Bath rack - Bronze</t>
  </si>
  <si>
    <t>First Class - Traversa vasca - Bronzo</t>
  </si>
  <si>
    <t>cm L: 77,5/95 x H: 6 x D: 15</t>
  </si>
  <si>
    <t>L: 30 1/2” - 37 2/5” x H: 2 3/8” x D: 5 8/9”</t>
  </si>
  <si>
    <t>GR14CR</t>
  </si>
  <si>
    <t>First Class - Bath rack - Chrome</t>
  </si>
  <si>
    <t>First Class - Traversa vasca - Cromo</t>
  </si>
  <si>
    <t>GR14NK</t>
  </si>
  <si>
    <t>First Class - Bath rack - Polished nickel</t>
  </si>
  <si>
    <t>First Class - Traversa vasca - Nickel lucido</t>
  </si>
  <si>
    <t>GR14OT</t>
  </si>
  <si>
    <t>First Class - Bath rack - Light gold</t>
  </si>
  <si>
    <t>First Class - Traversa vasca - Oro chiaro</t>
  </si>
  <si>
    <t>HBRACKBR</t>
  </si>
  <si>
    <t>Rack Shelf and towel holder with tilting mirror in brass, aluminium and steel</t>
  </si>
  <si>
    <t>Rack Shelf and towel holder with tilting mirror in brass, aluminium and steel - Bronze</t>
  </si>
  <si>
    <t>Mensola porta asciugamani Rack con specchio basculante in ottone, alluminio e acciaio - Bronzo</t>
  </si>
  <si>
    <t>cm L: 60,2 x H: 49,7 x D: 26</t>
  </si>
  <si>
    <t>L: 23 5/7” x H: 19 4/7” x D: 10 1/4”</t>
  </si>
  <si>
    <t>HBRACKCR</t>
  </si>
  <si>
    <t>Rack Shelf and towel holder with tilting mirror in brass, aluminium and steel - Chrome</t>
  </si>
  <si>
    <t>Mensola porta asciugamani Rack con specchio basculante in ottone, alluminio e acciaio - Cromo</t>
  </si>
  <si>
    <t>HBRACKNK</t>
  </si>
  <si>
    <t>Rack Shelf and towel holder with tilting mirror in brass, aluminium and steel - Polished nickel</t>
  </si>
  <si>
    <t>Mensola porta asciugamani Rack con specchio basculante in ottone, alluminio e acciaio - Nickel lucido</t>
  </si>
  <si>
    <t>HBRACKOT</t>
  </si>
  <si>
    <t>Rack Shelf and towel holder with tilting mirror in brass, aluminium and steel - Light Gold</t>
  </si>
  <si>
    <t>Mensola porta asciugamani Rack con specchio basculante in ottone, alluminio e acciaio - Oro chiaro</t>
  </si>
  <si>
    <t>JB101BR</t>
  </si>
  <si>
    <t>Jubilee</t>
  </si>
  <si>
    <t xml:space="preserve">Soap dish </t>
  </si>
  <si>
    <t>Jubilee - Soap dish - Bronze</t>
  </si>
  <si>
    <t>Jubilee - Porta-sapone - Bronzo</t>
  </si>
  <si>
    <t>cm L: 12 x H: 7 x D: 14,5</t>
  </si>
  <si>
    <t>L: 4 5/7” x H: 2 3/4” x D: 5 5/7”</t>
  </si>
  <si>
    <t>JB101CR</t>
  </si>
  <si>
    <t>Jubilee - Soap dish - Chrome</t>
  </si>
  <si>
    <t>Jubilee - Porta-sapone - Cromo</t>
  </si>
  <si>
    <t>JB101NK</t>
  </si>
  <si>
    <t>Jubilee - Soap dish - Polished nickel</t>
  </si>
  <si>
    <t>Jubilee - Porta-sapone - Nickel lucido</t>
  </si>
  <si>
    <t>JB101OT</t>
  </si>
  <si>
    <t>Jubilee - Soap dish - Light gold</t>
  </si>
  <si>
    <t>Jubilee - Porta-sapone - Oro chiaro</t>
  </si>
  <si>
    <t>JB103BR</t>
  </si>
  <si>
    <t xml:space="preserve">Toothbrush holder with ceramic cup </t>
  </si>
  <si>
    <t>Jubilee - Toothbrush holder with ceramic cup - Bronze</t>
  </si>
  <si>
    <t>Jubilee - Porta-spazzolino con bicchiere in ceramica - Bronzo</t>
  </si>
  <si>
    <t>cm L: 8 x H: 12 x D: 12</t>
  </si>
  <si>
    <t>L: 3 1/7” x H: 4 5/7” x D: 4 5/7”</t>
  </si>
  <si>
    <t>JB103CR</t>
  </si>
  <si>
    <t>Jubilee - Toothbrush holder with ceramic cup - Chrome</t>
  </si>
  <si>
    <t>Jubilee - Porta-spazzolino con bicchiere in ceramica - Cromo</t>
  </si>
  <si>
    <t>JB103NK</t>
  </si>
  <si>
    <t>Jubilee - Toothbrush holder with ceramic cup - Polished nickel</t>
  </si>
  <si>
    <t>Jubilee - Porta-spazzolino con bicchiere in ceramica - Nickel lucido</t>
  </si>
  <si>
    <t>JB103OT</t>
  </si>
  <si>
    <t>Jubilee - Toothbrush holder with ceramic cup - Light gold</t>
  </si>
  <si>
    <t>Jubilee - Porta-spazzolino con bicchiere in ceramica - Oro chiaro</t>
  </si>
  <si>
    <t>JB107BR</t>
  </si>
  <si>
    <t xml:space="preserve">Towel ring </t>
  </si>
  <si>
    <t>Jubilee - Towel ring - Bronze</t>
  </si>
  <si>
    <t>Jubilee - Anello porta-asciugamano - Bronzo</t>
  </si>
  <si>
    <t>cm L: 20 x H: 21,6 x D: 6,6</t>
  </si>
  <si>
    <t>L: 7 7/8” x H: 8 1/2” x D: 2 3/5”</t>
  </si>
  <si>
    <t>JB107CR</t>
  </si>
  <si>
    <t>Jubilee - Towel ring - Chrome</t>
  </si>
  <si>
    <t>Jubilee - Anello porta-asciugamano - Cromo</t>
  </si>
  <si>
    <t>JB107NK</t>
  </si>
  <si>
    <t>Jubilee - Towel ring - Polished nickel</t>
  </si>
  <si>
    <t>Jubilee - Anello porta-asciugamano - Nickel lucido</t>
  </si>
  <si>
    <t>JB107OT</t>
  </si>
  <si>
    <t>Jubilee - Towel ring - Light gold</t>
  </si>
  <si>
    <t>Jubilee - Anello porta-asciugamano - Oro chiaro</t>
  </si>
  <si>
    <t>JB108BR</t>
  </si>
  <si>
    <t xml:space="preserve">Towel-rail </t>
  </si>
  <si>
    <t>Jubilee - Towel-rail - Bronze</t>
  </si>
  <si>
    <t>Jubilee - Asta porta-asciugamano - Bronzo</t>
  </si>
  <si>
    <t>cm L: 60 x H: 5 x D: 7,7</t>
  </si>
  <si>
    <t>L: 23 5/8” x H: 2” x D: 3”</t>
  </si>
  <si>
    <t>JB108CR</t>
  </si>
  <si>
    <t>Jubilee - Towel-rail - Chrome</t>
  </si>
  <si>
    <t>Jubilee - Asta porta-asciugamano - Cromo</t>
  </si>
  <si>
    <t>JB108NK</t>
  </si>
  <si>
    <t>Jubilee - Towel-rail - Polished nickel</t>
  </si>
  <si>
    <t>Jubilee - Asta porta-asciugamano - Nickel lucido</t>
  </si>
  <si>
    <t>JB108OT</t>
  </si>
  <si>
    <t>Jubilee - Towel-rail - Light gold</t>
  </si>
  <si>
    <t>Jubilee - Asta porta-asciugamano - Oro chiaro</t>
  </si>
  <si>
    <t>JB109BR</t>
  </si>
  <si>
    <t>cm L: 33 x H: 5 x D: 7,7</t>
  </si>
  <si>
    <t>L: 13” x H: 2” x D: 3”</t>
  </si>
  <si>
    <t>JB109CR</t>
  </si>
  <si>
    <t>JB109NK</t>
  </si>
  <si>
    <t>JB109OT</t>
  </si>
  <si>
    <t>JB110BR</t>
  </si>
  <si>
    <t xml:space="preserve">Glass shelf </t>
  </si>
  <si>
    <t>Jubilee - Glass shelf - Bronze</t>
  </si>
  <si>
    <t>Jubilee - Mensola in cristallo - Bronzo</t>
  </si>
  <si>
    <t>cm L: 61 x H: 5 x D: 15,5</t>
  </si>
  <si>
    <t>L: 24” x H: 2” x D: 6 1/9”</t>
  </si>
  <si>
    <t>JB110CR</t>
  </si>
  <si>
    <t>Jubilee - Glass shelf - Chrome</t>
  </si>
  <si>
    <t>Jubilee - Mensola in cristallo - Cromo</t>
  </si>
  <si>
    <t>JB110NK</t>
  </si>
  <si>
    <t>Jubilee - Glass shelf - Polished nickel</t>
  </si>
  <si>
    <t>Jubilee - Mensola in cristallo - Nickel lucido</t>
  </si>
  <si>
    <t>JB110OT</t>
  </si>
  <si>
    <t>Jubilee - Glass shelf - Light gold</t>
  </si>
  <si>
    <t>Jubilee - Mensola in cristallo - Oro chiaro</t>
  </si>
  <si>
    <t>JB111BR</t>
  </si>
  <si>
    <t xml:space="preserve">Toilet roll holder </t>
  </si>
  <si>
    <t>Jubilee - Toilet roll holder - Bronze</t>
  </si>
  <si>
    <t>Jubilee - Porta rotolo - Bronzo</t>
  </si>
  <si>
    <t>cm L: 20 x H: 5 x D: 6,5</t>
  </si>
  <si>
    <t>L: 7 7/8” x H: 2” x D: 2 5/9”</t>
  </si>
  <si>
    <t>JB111BR/PS</t>
  </si>
  <si>
    <t xml:space="preserve">Spare toilet roll holder </t>
  </si>
  <si>
    <t>Jubilee - Spare toilet roll holder - Bronze</t>
  </si>
  <si>
    <t>Jubilee - Porta rotolo di scorta - Bronzo</t>
  </si>
  <si>
    <t>cm L: 8 x H: 20 x D: 11,6</t>
  </si>
  <si>
    <t>L: 3 1/7” x H: 7 7/8” x D: 4 4/7”</t>
  </si>
  <si>
    <t>JB111CR</t>
  </si>
  <si>
    <t>Jubilee - Toilet roll holder - Chrome</t>
  </si>
  <si>
    <t>Jubilee - Porta rotolo - Cromo</t>
  </si>
  <si>
    <t>JB111CR/PS</t>
  </si>
  <si>
    <t>Jubilee - Spare toilet roll holder - Chrome</t>
  </si>
  <si>
    <t>Jubilee - Porta rotolo di scorta - Cromo</t>
  </si>
  <si>
    <t>JB111NK</t>
  </si>
  <si>
    <t>Jubilee - Toilet roll holder - Polished nickel</t>
  </si>
  <si>
    <t>Jubilee - Porta rotolo - Nickel lucido</t>
  </si>
  <si>
    <t>JB111NK/PS</t>
  </si>
  <si>
    <t>Jubilee - Spare toilet roll holder - Polished nickel</t>
  </si>
  <si>
    <t>Jubilee - Porta rotolo di scorta - Nickel lucido</t>
  </si>
  <si>
    <t>JB111OT</t>
  </si>
  <si>
    <t>Jubilee - Toilet roll holder - Light gold</t>
  </si>
  <si>
    <t>Jubilee - Porta rotolo - Oro chiaro</t>
  </si>
  <si>
    <t>JB111OT/PS</t>
  </si>
  <si>
    <t>Jubilee - Spare toilet roll holder - Light gold</t>
  </si>
  <si>
    <t>Jubilee - Porta rotolo di scorta - Oro chiaro</t>
  </si>
  <si>
    <t>JB113BR</t>
  </si>
  <si>
    <t xml:space="preserve">Robe hook </t>
  </si>
  <si>
    <t>Jubilee - Robe hook - Bronze</t>
  </si>
  <si>
    <t>Jubilee - Appendiabito - Bronzo</t>
  </si>
  <si>
    <t>cm L: 7,3 x H: 9 x D: 7,5</t>
  </si>
  <si>
    <t>L: 2 7/8” x H: 3 5/9” x D: 3”</t>
  </si>
  <si>
    <t>JB113CR</t>
  </si>
  <si>
    <t>Jubilee - Robe hook - Chrome</t>
  </si>
  <si>
    <t>Jubilee - Appendiabito - Cromo</t>
  </si>
  <si>
    <t>JB113NK</t>
  </si>
  <si>
    <t>Jubilee - Robe hook - Polished nickel</t>
  </si>
  <si>
    <t>Jubilee - Appendiabito - Nickel lucido</t>
  </si>
  <si>
    <t>JB113OT</t>
  </si>
  <si>
    <t>Jubilee - Robe hook - Light gold</t>
  </si>
  <si>
    <t>Jubilee - Appendiabito - Oro chiaro</t>
  </si>
  <si>
    <t>JB120BR</t>
  </si>
  <si>
    <t>Jubilee - Toilet brush holder - Bronze</t>
  </si>
  <si>
    <t>Jubilee - Portascopino - Bronzo</t>
  </si>
  <si>
    <t>cm L: 12 x H: 40 x D: 16,2</t>
  </si>
  <si>
    <t>L: 4 5/7” x H: 15 3/4” x D: 6 3/8”</t>
  </si>
  <si>
    <t>JB120CR</t>
  </si>
  <si>
    <t>Jubilee - Toilet brush holder - Chrome</t>
  </si>
  <si>
    <t>Jubilee - Portascopino - Cromo</t>
  </si>
  <si>
    <t>JB120NK</t>
  </si>
  <si>
    <t>Jubilee - Toilet brush holder - Polished nickel</t>
  </si>
  <si>
    <t>Jubilee - Portascopino - Nickel lucido</t>
  </si>
  <si>
    <t>JB120OT</t>
  </si>
  <si>
    <t>Jubilee - Toilet brush holder - Light gold</t>
  </si>
  <si>
    <t>Jubilee - Portascopino - Oro chiaro</t>
  </si>
  <si>
    <t>JB130BR</t>
  </si>
  <si>
    <t>Jubilee - Soap dispenser - Bronze</t>
  </si>
  <si>
    <t>Jubilee - Dispenser portasapone - Bronzo</t>
  </si>
  <si>
    <t>L: 8 x H: 17,3 x D: 12,8</t>
  </si>
  <si>
    <t>L: 3 1/7" x H: 6 4/5"  x D: 5"</t>
  </si>
  <si>
    <t>JB130CR</t>
  </si>
  <si>
    <t>Jubilee - Soap dispenser - Chrome</t>
  </si>
  <si>
    <t>Jubilee - Dispenser portasapone - Cromo</t>
  </si>
  <si>
    <t>JB130NK</t>
  </si>
  <si>
    <t>Jubilee - Soap dispenser - Polished nickel</t>
  </si>
  <si>
    <t>Jubilee - Dispenser portasapone - Nickel lucido</t>
  </si>
  <si>
    <t>JB130OT</t>
  </si>
  <si>
    <t>Jubilee - Soap dispenser - Light gold</t>
  </si>
  <si>
    <t>Jubilee - Dispenser portasapone - Oro chiaro</t>
  </si>
  <si>
    <t>KLS107CR</t>
  </si>
  <si>
    <t>Kalos - Anello porta-asciugamano - Cromo</t>
  </si>
  <si>
    <t>cm L: 22,5 x H: 20 x D: 8,2</t>
  </si>
  <si>
    <t>L: 8 7/8" x H: 7 7/8" x D: 3 1/4"</t>
  </si>
  <si>
    <t>KLS107OT</t>
  </si>
  <si>
    <t>Kalos - Anello porta-asciugamano - Oro chiaro</t>
  </si>
  <si>
    <t>KLS107NK</t>
  </si>
  <si>
    <t>Kalos - Anello porta-asciugamano - Nickel lucido</t>
  </si>
  <si>
    <t>KLS103CR</t>
  </si>
  <si>
    <t>Kalos - Porta-spazzolino con bicchiere in ceramica - Cromo</t>
  </si>
  <si>
    <t>cm L: 7,5 x H: 8,8 x D: 12,7</t>
  </si>
  <si>
    <t>L: 3" x H: 3 1/2" x D: 5"</t>
  </si>
  <si>
    <t>KLS103OT</t>
  </si>
  <si>
    <t>Kalos - Porta-spazzolino con bicchiere in ceramica - Oro chiaro</t>
  </si>
  <si>
    <t>KLS103NK</t>
  </si>
  <si>
    <t>Kalos - Porta-spazzolino con bicchiere in ceramica - Nickel lucido</t>
  </si>
  <si>
    <t>KLS111CR</t>
  </si>
  <si>
    <t>Kalos - Porta rotolo - Cromo</t>
  </si>
  <si>
    <t>cm L: 19,5 x H: 7,4 x D: 8,1</t>
  </si>
  <si>
    <t>L: 7 3/4" x H: 2 7/8" x D: 3 1/4"</t>
  </si>
  <si>
    <t>KLS111OT</t>
  </si>
  <si>
    <t>Kalos - Porta rotolo - Oro chiaro</t>
  </si>
  <si>
    <t>KLS111NK</t>
  </si>
  <si>
    <t>Kalos - Porta rotolo - Nickel lucido</t>
  </si>
  <si>
    <t>KLS111CR/PS</t>
  </si>
  <si>
    <t>Kalos - Porta rotolo di scorta - Cromo</t>
  </si>
  <si>
    <t>cm L: 7,4 x H: 21,8 x D: 9,9</t>
  </si>
  <si>
    <t>L: 2 7/8" x H: 8 5/8" x D: 3 7/8"</t>
  </si>
  <si>
    <t>KLS111OT/PS</t>
  </si>
  <si>
    <t>Kalos - Porta rotolo di scorta - Oro chiaro</t>
  </si>
  <si>
    <t>KLS111NK/PS</t>
  </si>
  <si>
    <t>Kalos - Porta rotolo di scorta - Nickel lucido</t>
  </si>
  <si>
    <t>KLS120CR</t>
  </si>
  <si>
    <t>Kalos - Portascopino - Cromo</t>
  </si>
  <si>
    <t>cm L: 11,5 x H: 43,7 x D: 16,8</t>
  </si>
  <si>
    <t>L: 4 1/2" x H: 17 1/4" x D: 6 5/8"</t>
  </si>
  <si>
    <t>KLS120OT</t>
  </si>
  <si>
    <t>Kalos - Portascopino - Oro chiaro</t>
  </si>
  <si>
    <t>KLS120NK</t>
  </si>
  <si>
    <t>Kalos - Portascopino - Nickel lucido</t>
  </si>
  <si>
    <t>KLS130CR</t>
  </si>
  <si>
    <t>Kalos - Dispenser portasapone - Cromo</t>
  </si>
  <si>
    <t>cm L: 7,6 x H: 17,2 x D: 13,7</t>
  </si>
  <si>
    <t>L: 3" x H: 6 3/4" x D: 5 3/8"</t>
  </si>
  <si>
    <t>KLS130OT</t>
  </si>
  <si>
    <t>Kalos - Dispenser portasapone - Oro chiaro</t>
  </si>
  <si>
    <t>KLS130NK</t>
  </si>
  <si>
    <t>Kalos - Dispenser portasapone - Nickel lucido</t>
  </si>
  <si>
    <t>KLS101CR</t>
  </si>
  <si>
    <t>Kalos - Porta-sapone - Cromo</t>
  </si>
  <si>
    <t>cm L: 14,4 x H: 7,4 x D: 13,6</t>
  </si>
  <si>
    <t>L: 5 5/8" x H: 2 7/8" x D: 5 3/8"</t>
  </si>
  <si>
    <t>KLS101OT</t>
  </si>
  <si>
    <t>Kalos - Porta-sapone - Oro chiaro</t>
  </si>
  <si>
    <t>KLS101NK</t>
  </si>
  <si>
    <t>Kalos - Porta-sapone - Nickel lucido</t>
  </si>
  <si>
    <t>KLS109CR</t>
  </si>
  <si>
    <t>Kalos - Asta porta-asciugamano - Cromo</t>
  </si>
  <si>
    <t>cm L: 38,5 x H: 7,4 x D: 8,2</t>
  </si>
  <si>
    <t>L: 15 1/8" x H: 2 7/8" x D: 3 1/4"</t>
  </si>
  <si>
    <t>KLS109OT</t>
  </si>
  <si>
    <t>Kalos - Asta porta-asciugamano - Oro chiaro</t>
  </si>
  <si>
    <t>KLS109NK</t>
  </si>
  <si>
    <t>Kalos - Asta porta-asciugamano - Nickel lucido</t>
  </si>
  <si>
    <t>KLS108CR</t>
  </si>
  <si>
    <t>cm L: 58,5 x H: 7,4 x D: 8,2</t>
  </si>
  <si>
    <t>L: 23" x H: 2 7/8" x D: 3 1/4"</t>
  </si>
  <si>
    <t>KLS108OT</t>
  </si>
  <si>
    <t>KLS108NK</t>
  </si>
  <si>
    <t>KLS110CR</t>
  </si>
  <si>
    <t>Kalos - Mensola in cristallo - Cromo</t>
  </si>
  <si>
    <t>cm L: 60 x H: 9,2 x D: 18,2</t>
  </si>
  <si>
    <t>L: 23 5/8" x H: 3 5/8" x D: 7 1/8"</t>
  </si>
  <si>
    <t>KLS110OT</t>
  </si>
  <si>
    <t>Kalos - Mensola in cristallo - Oro chiaro</t>
  </si>
  <si>
    <t>KLS110NK</t>
  </si>
  <si>
    <t>Kalos - Mensola in cristallo - Nickel lucido</t>
  </si>
  <si>
    <t>KLS113CR</t>
  </si>
  <si>
    <t>Kalos - Appendiabito - Cromo</t>
  </si>
  <si>
    <t>cm L: 7,4 x H: 7,4 x D: 8,2</t>
  </si>
  <si>
    <t>L: 2 7/8" x H: 2 7/8" x D: 3 1/4"</t>
  </si>
  <si>
    <t>KLS113OT</t>
  </si>
  <si>
    <t>Kalos - Appendiabito - Oro chiaro</t>
  </si>
  <si>
    <t>KLS113NK</t>
  </si>
  <si>
    <t>Kalos - Appendiabito - Nickel lucido</t>
  </si>
  <si>
    <t>KLS121CR</t>
  </si>
  <si>
    <t>cm L: 13 x H: 42 x D: 13</t>
  </si>
  <si>
    <t>L: 5 1/8" x H: 16 1/2" x D: 5 1/8"</t>
  </si>
  <si>
    <t>KLS121OT</t>
  </si>
  <si>
    <t>KLS121NK</t>
  </si>
  <si>
    <t>KLS123CR</t>
  </si>
  <si>
    <t>Kalos Lamp, Classification</t>
  </si>
  <si>
    <t>Kalos Lamp, Classification - Chrome</t>
  </si>
  <si>
    <t>KalosLampada Kalos, classificazione - Cromo</t>
  </si>
  <si>
    <t>cm L: 15,8 x H: 14,7 x D: 26</t>
  </si>
  <si>
    <t>L: 6 1/4" x H: 5 3/4" x D: 10 1/4"</t>
  </si>
  <si>
    <t>KLS123OT</t>
  </si>
  <si>
    <t>Kalos Lamp, Classification - Light gold</t>
  </si>
  <si>
    <t>KalosLampada Kalos, classificazione - Oro chiaro</t>
  </si>
  <si>
    <t>KLS123NK</t>
  </si>
  <si>
    <t>Kalos Lamp, Classification - Polished nickel</t>
  </si>
  <si>
    <t>KalosLampada Kalos, classificazione - Nickel lucido</t>
  </si>
  <si>
    <t>LIBERTYSP_DB</t>
  </si>
  <si>
    <t>Liberty Mirror</t>
  </si>
  <si>
    <t>Specchio Liberty - Deep Black</t>
  </si>
  <si>
    <t>cm L: 124,5 x H: 75,5 x D: 2,5</t>
  </si>
  <si>
    <t>L: 49” x H: 29 3/4” x D: 1”</t>
  </si>
  <si>
    <t>LIBERTYSP_PW</t>
  </si>
  <si>
    <t>Specchio Liberty - Pure White</t>
  </si>
  <si>
    <t>LIBERTYSP_CR</t>
  </si>
  <si>
    <t>Specchio Liberty - Cream</t>
  </si>
  <si>
    <t>LIBERTYSP_WG</t>
  </si>
  <si>
    <t>Specchio Liberty - Warm Grey</t>
  </si>
  <si>
    <t>MARD62BR</t>
  </si>
  <si>
    <t>First class</t>
  </si>
  <si>
    <t xml:space="preserve">Multiple soap holder  </t>
  </si>
  <si>
    <t>Multiple soap holder  - Bronze</t>
  </si>
  <si>
    <t>First Class - Portasapone multiplo da doccia - Bronzo</t>
  </si>
  <si>
    <t>cm L: 19,8 x H: 48,2 x D: 13</t>
  </si>
  <si>
    <t>L: 7 4/5” x H: 19” x D: 5 1/8”</t>
  </si>
  <si>
    <t>MARD62</t>
  </si>
  <si>
    <t>Multiple soap holder  - Light gold</t>
  </si>
  <si>
    <t>First Class - Portasapone multiplo da doccia - Oro chiaro</t>
  </si>
  <si>
    <t>MARD62AR</t>
  </si>
  <si>
    <t xml:space="preserve">Antique copper </t>
  </si>
  <si>
    <t xml:space="preserve">Multiple soap holder   - Antique copper </t>
  </si>
  <si>
    <t xml:space="preserve">First Class - Portasapone multiplo da doccia - Antico rame </t>
  </si>
  <si>
    <t>Multiple soap holder   - Bronze</t>
  </si>
  <si>
    <t>MARD62CR</t>
  </si>
  <si>
    <t>Multiple soap holder  - Chrome</t>
  </si>
  <si>
    <t>First Class - Portasapone multiplo da doccia - Cromo</t>
  </si>
  <si>
    <t>MARD62NKS</t>
  </si>
  <si>
    <t>Multiple soap holder  - Polished nickel</t>
  </si>
  <si>
    <t>First Class - Portasapone multiplo da doccia - Nickel lucido</t>
  </si>
  <si>
    <t>MARD62NKSA</t>
  </si>
  <si>
    <t xml:space="preserve">Multiple soap holder   - Satin nickel </t>
  </si>
  <si>
    <t xml:space="preserve">First Class - Portasapone multiplo da doccia - Nickel satinato </t>
  </si>
  <si>
    <t>MARD62NNE</t>
  </si>
  <si>
    <t>Multiple soap holder   - Black nickel</t>
  </si>
  <si>
    <t>First Class - Portasapone multiplo da doccia - Nickel nero</t>
  </si>
  <si>
    <t>MARD62OR</t>
  </si>
  <si>
    <t>Multiple soap holder   - Rose gold</t>
  </si>
  <si>
    <t>First Class - Portasapone multiplo da doccia - Oro rosa</t>
  </si>
  <si>
    <t>MIL602BR</t>
  </si>
  <si>
    <t>Old Navy</t>
  </si>
  <si>
    <t>Old Navy - Glass shelf - Bronze</t>
  </si>
  <si>
    <t>Old Navy - Mensola in cristallo - Bronzo</t>
  </si>
  <si>
    <t>cm L: 53,8 x H: 6,1 x D: 15</t>
  </si>
  <si>
    <t>L: 21 1/6” x H: 2 2/5” x D: 5 8/9”</t>
  </si>
  <si>
    <t>MIL602CR</t>
  </si>
  <si>
    <t>Old Navy - Glass shelf - Chrome</t>
  </si>
  <si>
    <t>Old Navy - Mensola in cristallo - Cromo</t>
  </si>
  <si>
    <t>MIL602NK</t>
  </si>
  <si>
    <t>Old Navy - Glass shelf - Polished nickel</t>
  </si>
  <si>
    <t>Old Navy - Mensola in cristallo - Nickel lucido</t>
  </si>
  <si>
    <t>MIL602OT</t>
  </si>
  <si>
    <t>Old Navy - Glass shelf - Light gold</t>
  </si>
  <si>
    <t>Old Navy - Mensola in cristallo - Oro chiaro</t>
  </si>
  <si>
    <t>MIL604BR</t>
  </si>
  <si>
    <t>Old Navy - Soap dish - Bronze</t>
  </si>
  <si>
    <t>Old Navy - Porta-sapone - Bronzo</t>
  </si>
  <si>
    <t>cm L: 11,8 x H: 9 x D: 12,5</t>
  </si>
  <si>
    <t>L: 4 5/8” x H: 3 5/9” x D: 4 8/9”</t>
  </si>
  <si>
    <t>MIL604CR</t>
  </si>
  <si>
    <t>Old Navy - Soap dish - Chrome</t>
  </si>
  <si>
    <t>Old Navy - Porta-sapone - Cromo</t>
  </si>
  <si>
    <t>MIL604NK</t>
  </si>
  <si>
    <t>Old Navy - Soap dish - Polished nickel</t>
  </si>
  <si>
    <t>Old Navy - Porta-sapone - Nickel lucido</t>
  </si>
  <si>
    <t>MIL604OT</t>
  </si>
  <si>
    <t>Old Navy - Soap dish - Light gold</t>
  </si>
  <si>
    <t>Old Navy - Porta-sapone - Oro chiaro</t>
  </si>
  <si>
    <t>MIL605BR</t>
  </si>
  <si>
    <t>Old Navy - Towel ring - Bronze</t>
  </si>
  <si>
    <t>Old Navy - Anello porta-asciugamano - Bronzo</t>
  </si>
  <si>
    <t>cm L: 16,5 x H: 19 x D: 7,8</t>
  </si>
  <si>
    <t>L: 6 1/2” x H: 7 1/2” x D: 3 1/9”</t>
  </si>
  <si>
    <t>MIL605CR</t>
  </si>
  <si>
    <t>Old Navy - Towel ring - Chrome</t>
  </si>
  <si>
    <t>Old Navy - Anello porta-asciugamano - Cromo</t>
  </si>
  <si>
    <t>MIL605NK</t>
  </si>
  <si>
    <t>Old Navy - Towel ring - Polished nickel</t>
  </si>
  <si>
    <t>Old Navy - Anello porta-asciugamano - Nickel lucido</t>
  </si>
  <si>
    <t>MIL605OT</t>
  </si>
  <si>
    <t>Old Navy - Towel ring - Light gold</t>
  </si>
  <si>
    <t>Old Navy - Anello porta-asciugamano - Oro chiaro</t>
  </si>
  <si>
    <t>MIL606BR</t>
  </si>
  <si>
    <t>Old Navy - Towel-rail - Bronze</t>
  </si>
  <si>
    <t>Old Navy - Asta porta-asciugamano - Bronzo</t>
  </si>
  <si>
    <t>cm L: 55,5 x H: 5,9 x D: 7,8</t>
  </si>
  <si>
    <t>L: 21 6/7” x H: 2 1/3” x D: 3 1/9”</t>
  </si>
  <si>
    <t>MIL606CR</t>
  </si>
  <si>
    <t>Old Navy - Towel-rail - Chrome</t>
  </si>
  <si>
    <t>Old Navy - Asta porta-asciugamano - Cromo</t>
  </si>
  <si>
    <t>MIL606NK</t>
  </si>
  <si>
    <t>Old Navy - Towel-rail - Polished nickel</t>
  </si>
  <si>
    <t>Old Navy - Asta porta-asciugamano - Nickel lucido</t>
  </si>
  <si>
    <t>MIL606OT</t>
  </si>
  <si>
    <t>Old Navy - Towel-rail - Light gold</t>
  </si>
  <si>
    <t>Old Navy - Asta porta-asciugamano - Oro chiaro</t>
  </si>
  <si>
    <t>MIL609BR</t>
  </si>
  <si>
    <t>Old Navy - Toothbrush holder with ceramic cup - Bronze</t>
  </si>
  <si>
    <t>Old Navy - Porta-spazzolino con bicchiere in ceramica - Bronzo</t>
  </si>
  <si>
    <t>cm L: 7,6 x H: 8,7 x D: 11,5</t>
  </si>
  <si>
    <t>L: 3” x H: 3 3/7” x D: 4 1/2”</t>
  </si>
  <si>
    <t>MIL609CR</t>
  </si>
  <si>
    <t>Old Navy - Toothbrush holder with ceramic cup - Chrome</t>
  </si>
  <si>
    <t>Old Navy - Porta-spazzolino con bicchiere in ceramica - Cromo</t>
  </si>
  <si>
    <t>MIL609NK</t>
  </si>
  <si>
    <t>Old Navy - Toothbrush holder with ceramic cup - Polished nickel</t>
  </si>
  <si>
    <t>Old Navy - Porta-spazzolino con bicchiere in ceramica - Nickel lucido</t>
  </si>
  <si>
    <t>MIL609OT</t>
  </si>
  <si>
    <t>Old Navy - Toothbrush holder with ceramic cup - Light gold</t>
  </si>
  <si>
    <t>Old Navy - Porta-spazzolino con bicchiere in ceramica - Oro chiaro</t>
  </si>
  <si>
    <t>MIL610BR</t>
  </si>
  <si>
    <t>Old Navy - Toilet roll holder - Bronze</t>
  </si>
  <si>
    <t>Old Navy - Porta rotolo - Bronzo</t>
  </si>
  <si>
    <t>cm L: 17,7 x H: 10,2 x D: 7,8</t>
  </si>
  <si>
    <t>L: 7” x H: 4” x D: 3 1/9”</t>
  </si>
  <si>
    <t>MIL610BR/PS</t>
  </si>
  <si>
    <t>Old Navy - Spare toilet roll holder - Bronze</t>
  </si>
  <si>
    <t>Old Navy - Porta rotolo di scorta - Bronzo</t>
  </si>
  <si>
    <t>cm L: 6 x H: 21,8 x D: 9,6</t>
  </si>
  <si>
    <t>L: 2 3/8” x H: 8 4/7” x D: 3 7/9”</t>
  </si>
  <si>
    <t>MIL610CR</t>
  </si>
  <si>
    <t>Old Navy - Toilet roll holder - Chrome</t>
  </si>
  <si>
    <t>Old Navy - Porta rotolo - Cromo</t>
  </si>
  <si>
    <t>MIL610CR/PS</t>
  </si>
  <si>
    <t>Old Navy - Spare toilet roll holder - Chrome</t>
  </si>
  <si>
    <t>Old Navy - Porta rotolo di scorta - Cromo</t>
  </si>
  <si>
    <t>MIL610NK</t>
  </si>
  <si>
    <t>Old Navy - Toilet roll holder - Polished nickel</t>
  </si>
  <si>
    <t>Old Navy - Porta rotolo - Nickel lucido</t>
  </si>
  <si>
    <t>MIL610NK/PS</t>
  </si>
  <si>
    <t>Old Navy - Spare toilet roll holder - Polished nickel</t>
  </si>
  <si>
    <t>Old Navy - Porta rotolo di scorta - Nickel lucido</t>
  </si>
  <si>
    <t>MIL610OT</t>
  </si>
  <si>
    <t>Old Navy - Toilet roll holder - Light gold</t>
  </si>
  <si>
    <t>Old Navy - Porta rotolo - Oro chiaro</t>
  </si>
  <si>
    <t>MIL610OT/PS</t>
  </si>
  <si>
    <t>Old Navy - Spare toilet roll holder - Light gold</t>
  </si>
  <si>
    <t>Old Navy - Porta rotolo di scorta - Oro chiaro</t>
  </si>
  <si>
    <t>MIL612BR</t>
  </si>
  <si>
    <t xml:space="preserve">Double robe hook </t>
  </si>
  <si>
    <t>Old Navy - Double robe hook - Bronze</t>
  </si>
  <si>
    <t>Old Navy - Appendiabito doppio - Bronzo</t>
  </si>
  <si>
    <t>cm L: 5,9 x H: 11,7 x D: 8,2</t>
  </si>
  <si>
    <t>L: 2 1/3” x H: 4 3/5” x D: 3 2/9”</t>
  </si>
  <si>
    <t>MIL612CR</t>
  </si>
  <si>
    <t>Old Navy - Double robe hook - Chrome</t>
  </si>
  <si>
    <t>Old Navy - Appendiabito doppio - Cromo</t>
  </si>
  <si>
    <t>MIL612NK</t>
  </si>
  <si>
    <t>Old Navy - Double robe hook - Polished nickel</t>
  </si>
  <si>
    <t>Old Navy - Appendiabito doppio - Nickel lucido</t>
  </si>
  <si>
    <t>MIL612OT</t>
  </si>
  <si>
    <t>Old Navy - Double robe hook - Light gold</t>
  </si>
  <si>
    <t>Old Navy - Appendiabito doppio - Oro chiaro</t>
  </si>
  <si>
    <t>MIL630BR</t>
  </si>
  <si>
    <t>Old Navy - Soap dispenser - Bronze</t>
  </si>
  <si>
    <t>Old Navy - Dispenser portasapone - Bronzo</t>
  </si>
  <si>
    <t>cm L: 7,6x H: 17,2 x D: 12,4</t>
  </si>
  <si>
    <t>L: 3" x H: 6 7/9" x D: 4 7/8"</t>
  </si>
  <si>
    <t>MIL630CR</t>
  </si>
  <si>
    <t>Old Navy - Soap dispenser - Chrome</t>
  </si>
  <si>
    <t>Old Navy - Dispenser portasapone - Cromo</t>
  </si>
  <si>
    <t>MIL630NK</t>
  </si>
  <si>
    <t>Old Navy - Soap dispenser - Polished nickel</t>
  </si>
  <si>
    <t>Old Navy - Dispenser portasapone - Nickel lucido</t>
  </si>
  <si>
    <t>MIL630OT</t>
  </si>
  <si>
    <t>Old Navy - Soap dispenser - Light gold</t>
  </si>
  <si>
    <t>Old Navy - Dispenser portasapone - Oro chiaro</t>
  </si>
  <si>
    <t>NOBEL_LAMPBR</t>
  </si>
  <si>
    <t>Nobel Applique, Classification - IP44</t>
  </si>
  <si>
    <t>Applique Nobel, classificazione - IP44 - Bronzo</t>
  </si>
  <si>
    <t>cm L: 16 x H: 29,7 x D: 22</t>
  </si>
  <si>
    <t>L: 6 1/4” x H: 11 3/4” x D: 8 5/8”</t>
  </si>
  <si>
    <t>NOBEL_LAMPCR</t>
  </si>
  <si>
    <t>Applique Nobel, classificazione - IP44 - Cromo</t>
  </si>
  <si>
    <t>NOBEL_LAMPNK</t>
  </si>
  <si>
    <t>Applique Nobel, classificazione - IP44 - Polished nickel</t>
  </si>
  <si>
    <t>NOBEL_LAMPOT</t>
  </si>
  <si>
    <t>Applique Nobel, classificazione - IP44 - Light gold</t>
  </si>
  <si>
    <t>NY103BR</t>
  </si>
  <si>
    <t>New York</t>
  </si>
  <si>
    <t>New York - Toothbrush holder with ceramic cup - Bronze</t>
  </si>
  <si>
    <t>New York - Porta-spazzolino con bicchiere in ceramica - Bronzo</t>
  </si>
  <si>
    <t>cm L: 7,1 x H: 15 x D: 10</t>
  </si>
  <si>
    <t>L: 2 4/5” x H: 5 8/9” x D: 3 8/9”</t>
  </si>
  <si>
    <t>NY103CR</t>
  </si>
  <si>
    <t>New York - Toothbrush holder with ceramic cup - Chrome</t>
  </si>
  <si>
    <t>New York - Porta-spazzolino con bicchiere in ceramica - Cromo</t>
  </si>
  <si>
    <t>NY103NKS</t>
  </si>
  <si>
    <t>New York - Toothbrush holder with ceramic cup - Polished nickel</t>
  </si>
  <si>
    <t>New York - Porta-spazzolino con bicchiere in ceramica - Nickel lucido</t>
  </si>
  <si>
    <t>NY103OT</t>
  </si>
  <si>
    <t>New York - Toothbrush holder with ceramic cup - Light gold</t>
  </si>
  <si>
    <t>New York - Porta-spazzolino con bicchiere in ceramica - Oro chiaro</t>
  </si>
  <si>
    <t>NY107BR</t>
  </si>
  <si>
    <t>New York - Towel ring - Bronze</t>
  </si>
  <si>
    <t>New York - Anello porta-asciugamano - Bronzo</t>
  </si>
  <si>
    <t>cm L: 21 x H: 22,6 x D: 8</t>
  </si>
  <si>
    <t>L: 8 1/4” x H: 8 8/9” x D: 3 1/7”</t>
  </si>
  <si>
    <t>NY107CR</t>
  </si>
  <si>
    <t>New York - Towel ring - Chrome</t>
  </si>
  <si>
    <t>New York - Anello porta-asciugamano - Cromo</t>
  </si>
  <si>
    <t>NY107NKS</t>
  </si>
  <si>
    <t>New York - Towel ring - Polished nickel</t>
  </si>
  <si>
    <t>New York - Anello porta-asciugamano - Nickel lucido</t>
  </si>
  <si>
    <t>NY107OT</t>
  </si>
  <si>
    <t>New York - Towel ring - Light gold</t>
  </si>
  <si>
    <t>New York - Anello porta-asciugamano - Oro chiaro</t>
  </si>
  <si>
    <t>NY108BR</t>
  </si>
  <si>
    <t>New York - Towel-rail - Bronze</t>
  </si>
  <si>
    <t>New York - Asta porta-asciugamano - Bronzo</t>
  </si>
  <si>
    <t>cm L: 58,5 x H: 5,4 x D: 8</t>
  </si>
  <si>
    <t>L: 23” x H: 2 1/8” x D: 3 1/7”</t>
  </si>
  <si>
    <t>NY108CR</t>
  </si>
  <si>
    <t>New York - Towel-rail - Chrome</t>
  </si>
  <si>
    <t>New York - Asta porta-asciugamano - Cromo</t>
  </si>
  <si>
    <t>NY108NKS</t>
  </si>
  <si>
    <t>New York - Towel-rail - Polished nickel</t>
  </si>
  <si>
    <t>New York - Asta porta-asciugamano - Nickel lucido</t>
  </si>
  <si>
    <t>NY108OT</t>
  </si>
  <si>
    <t>New York - Towel-rail - Light gold</t>
  </si>
  <si>
    <t>New York - Asta porta-asciugamano - Oro chiaro</t>
  </si>
  <si>
    <t>NY109BR</t>
  </si>
  <si>
    <t>cm L: 38,5 x H: 5,4 x D: 8</t>
  </si>
  <si>
    <t>L: 15 1/6” x H: 2 1/8” x D: 3 1/7”</t>
  </si>
  <si>
    <t>NY109CR</t>
  </si>
  <si>
    <t>NY109NK</t>
  </si>
  <si>
    <t>NY109OT</t>
  </si>
  <si>
    <t>NY110BR</t>
  </si>
  <si>
    <t>New York - Glass shelf - Bronze</t>
  </si>
  <si>
    <t>New York - Mensola in cristallo - Bronzo</t>
  </si>
  <si>
    <t>cm L: 60 x H: 6 x D: 15</t>
  </si>
  <si>
    <t>L: 23 5/8” x H: 2 3/8” x D: 5 8/9”</t>
  </si>
  <si>
    <t>NY110CR</t>
  </si>
  <si>
    <t>New York - Glass shelf - Chrome</t>
  </si>
  <si>
    <t>New York - Mensola in cristallo - Cromo</t>
  </si>
  <si>
    <t>NY110NKS</t>
  </si>
  <si>
    <t>New York - Glass shelf - Polished nickel</t>
  </si>
  <si>
    <t>New York - Mensola in cristallo - Nickel lucido</t>
  </si>
  <si>
    <t>NY110OT</t>
  </si>
  <si>
    <t>New York - Glass shelf - Light gold</t>
  </si>
  <si>
    <t>New York - Mensola in cristallo - Oro chiaro</t>
  </si>
  <si>
    <t>NY111BR</t>
  </si>
  <si>
    <t>New York - Toilet roll holder - Bronze</t>
  </si>
  <si>
    <t>New York - Porta rotolo - Bronzo</t>
  </si>
  <si>
    <t>cm L: 21,5 x H: 5,4 x D: 8</t>
  </si>
  <si>
    <t>L: 8 4/9” x H: 2 1/8” x D: 3 1/7”</t>
  </si>
  <si>
    <t>NY111BR/PS</t>
  </si>
  <si>
    <t>New York - Spare toilet roll holder - Bronze</t>
  </si>
  <si>
    <t>New York - Porta rotolo di scorta - Bronzo</t>
  </si>
  <si>
    <t>cm L: 6,5 x H: 21,5 x D: 9,8</t>
  </si>
  <si>
    <t>L: 2 5/9” x H: 8 4/9” x D: 3 6/7”</t>
  </si>
  <si>
    <t>NY111CR</t>
  </si>
  <si>
    <t>New York - Toilet roll holder - Chrome</t>
  </si>
  <si>
    <t>New York - Porta rotolo - Cromo</t>
  </si>
  <si>
    <t>NY111CR/PS</t>
  </si>
  <si>
    <t>New York - Spare toilet roll holder - Chrome</t>
  </si>
  <si>
    <t>New York - Porta rotolo di scorta - Cromo</t>
  </si>
  <si>
    <t>NY111NK/PS</t>
  </si>
  <si>
    <t>New York - Spare toilet roll holder - Polished nickel</t>
  </si>
  <si>
    <t>New York - Porta rotolo di scorta - Nickel lucido</t>
  </si>
  <si>
    <t>NY111NKS</t>
  </si>
  <si>
    <t>New York - Toilet roll holder - Polished nickel</t>
  </si>
  <si>
    <t>New York - Porta rotolo - Nickel lucido</t>
  </si>
  <si>
    <t>NY111OT</t>
  </si>
  <si>
    <t>New York - Toilet roll holder - Light gold</t>
  </si>
  <si>
    <t>New York - Porta rotolo - Oro chiaro</t>
  </si>
  <si>
    <t>NY111OT/PS</t>
  </si>
  <si>
    <t>New York - Spare toilet roll holder - Light gold</t>
  </si>
  <si>
    <t>New York - Porta rotolo di scorta - Oro chiaro</t>
  </si>
  <si>
    <t>NY113BR</t>
  </si>
  <si>
    <t>New York - Robe hook - Bronze</t>
  </si>
  <si>
    <t>New York - Appendiabito - Bronzo</t>
  </si>
  <si>
    <t>cm L: 5,4 x H: 5,4 x D: 8</t>
  </si>
  <si>
    <t>L: 2 1/8” x H: 2 1/8” x D: 3 1/7”</t>
  </si>
  <si>
    <t>NY113CR</t>
  </si>
  <si>
    <t>New York - Robe hook - Chrome</t>
  </si>
  <si>
    <t>New York - Appendiabito - Cromo</t>
  </si>
  <si>
    <t>NY113NKS</t>
  </si>
  <si>
    <t>New York - Robe hook - Polished nickel</t>
  </si>
  <si>
    <t>New York - Appendiabito - Nickel lucido</t>
  </si>
  <si>
    <t>NY113OT</t>
  </si>
  <si>
    <t>New York - Robe hook - Light gold</t>
  </si>
  <si>
    <t>New York - Appendiabito - Oro chiaro</t>
  </si>
  <si>
    <t>NY120BR</t>
  </si>
  <si>
    <t>New York - Toilet brush holder - Bronze</t>
  </si>
  <si>
    <t>New York - Portascopino - Bronzo</t>
  </si>
  <si>
    <t>cm L: 13 x H: 38,3 x D: 13</t>
  </si>
  <si>
    <t>L: 5 1/8” x H: 15 1/9” x D: 5 1/8”</t>
  </si>
  <si>
    <t>NY120CR</t>
  </si>
  <si>
    <t>New York - Toilet brush holder - Chrome</t>
  </si>
  <si>
    <t>New York - Portascopino - Cromo</t>
  </si>
  <si>
    <t>NY120NK</t>
  </si>
  <si>
    <t>New York - Toilet brush holder - Polished nickel</t>
  </si>
  <si>
    <t>New York - Portascopino - Nickel lucido</t>
  </si>
  <si>
    <t>NY120OT</t>
  </si>
  <si>
    <t>New York - Toilet brush holder - Light gold</t>
  </si>
  <si>
    <t>New York - Portascopino - Oro chiaro</t>
  </si>
  <si>
    <t>NY121BR</t>
  </si>
  <si>
    <t xml:space="preserve">New York 121 Tilting mirror </t>
  </si>
  <si>
    <t>New York 121 Tilting mirror - Bronze</t>
  </si>
  <si>
    <t>Specchio basculante New York 121 - Bronzo</t>
  </si>
  <si>
    <t>cm L: 62,5 x H: 51 x D: 8</t>
  </si>
  <si>
    <t>L: 24 3/5” x H: 20 1/9” x D: 3 1/7”</t>
  </si>
  <si>
    <t>NY121CR</t>
  </si>
  <si>
    <t>New York 121 Tilting mirror - Chrome</t>
  </si>
  <si>
    <t>Specchio basculante New York 121 - Cromo</t>
  </si>
  <si>
    <t>NY121NKL</t>
  </si>
  <si>
    <t>New York 121 Tilting mirror - Polished nickel</t>
  </si>
  <si>
    <t>Specchio basculante New York 121 - Nickel lucido</t>
  </si>
  <si>
    <t>NY121OT</t>
  </si>
  <si>
    <t>New York 121 Tilting mirror - Light Gold</t>
  </si>
  <si>
    <t>Specchio basculante New York 121 - Oro chiaro</t>
  </si>
  <si>
    <t>NY123BR</t>
  </si>
  <si>
    <t xml:space="preserve">New York 123 Tilting mirror </t>
  </si>
  <si>
    <t>New York 123 Tilting mirror - Bronze</t>
  </si>
  <si>
    <t>Specchio basculante New York 123 - Bronze</t>
  </si>
  <si>
    <t>cm L: 151,5 x H: 65 x D: 8</t>
  </si>
  <si>
    <t>L: 59 5/8” x H: 25 3/5” x D: 3 1/7”</t>
  </si>
  <si>
    <t>NY123CR</t>
  </si>
  <si>
    <t>New York 123 Tilting mirror - Chrome</t>
  </si>
  <si>
    <t>Specchio basculante New York 123 - Cromo</t>
  </si>
  <si>
    <t>NY123NK</t>
  </si>
  <si>
    <t>New York 123 Tilting mirror - Polished nickel</t>
  </si>
  <si>
    <t>Specchio basculante New York 123 - Nickel lucido</t>
  </si>
  <si>
    <t>NY123OT</t>
  </si>
  <si>
    <t>New York 123 Tilting mirror - Light Gold</t>
  </si>
  <si>
    <t>Specchio basculante New York 123 - Oro chiaro</t>
  </si>
  <si>
    <t>NY130BR</t>
  </si>
  <si>
    <t>New York - Soap dispenser - Bronze</t>
  </si>
  <si>
    <t>New York - Dispenser portasapone - Bronzo</t>
  </si>
  <si>
    <t>cm L: 7,6x H: 17,2 x D: 11,8</t>
  </si>
  <si>
    <t>L: 3" x H: 6 7/9" x D: 4 2/3"</t>
  </si>
  <si>
    <t>NY130CR</t>
  </si>
  <si>
    <t>New York - Soap dispenser - Chrome</t>
  </si>
  <si>
    <t>New York - Dispenser portasapone - Cromo</t>
  </si>
  <si>
    <t>NY130NK</t>
  </si>
  <si>
    <t>New York - Soap dispenser - Polished nickel</t>
  </si>
  <si>
    <t>New York - Dispenser portasapone - Nickel lucido</t>
  </si>
  <si>
    <t>NY130OT</t>
  </si>
  <si>
    <t>New York - Soap dispenser - Light gold</t>
  </si>
  <si>
    <t>New York - Dispenser portasapone - Oro chiaro</t>
  </si>
  <si>
    <t>PAPILLON</t>
  </si>
  <si>
    <t>Papillon</t>
  </si>
  <si>
    <t>Papillon Mirror</t>
  </si>
  <si>
    <t>Specchio Papillon</t>
  </si>
  <si>
    <t>cm L: 55 x H: 80 x D: 2,1</t>
  </si>
  <si>
    <t>L: 21 5/8” x H: 31 1/2” x D: 7/8”</t>
  </si>
  <si>
    <t>PAPILLON_CAB</t>
  </si>
  <si>
    <t>Papillon Cabinet Mirror</t>
  </si>
  <si>
    <t>Specchio Papillon Cabinet</t>
  </si>
  <si>
    <t>cm L: 55 x H: 80 x D: 14</t>
  </si>
  <si>
    <t>L: 21 5/8” x H: 31 1/2” x D: 5 1/2”</t>
  </si>
  <si>
    <t>PAPILLON_L</t>
  </si>
  <si>
    <t>Papillon L Mirror</t>
  </si>
  <si>
    <t>Specchio Papillon L</t>
  </si>
  <si>
    <t>cm L: 80 x H: 80 x D: 2,1</t>
  </si>
  <si>
    <t>L: 31 1/2” x H: 31 1/2” x D: 7/8”</t>
  </si>
  <si>
    <t>PRB4BRELDX/BI</t>
  </si>
  <si>
    <t>Bronze - White right thermostatic</t>
  </si>
  <si>
    <t xml:space="preserve">Baccus 4 Electric towel warmer  </t>
  </si>
  <si>
    <t>Baccus 4 Electric towel warmer - Bronze - White right thermostatic</t>
  </si>
  <si>
    <t>Scaldasalviette elettrico Baccus 4 - Bronzo - Termostatico destro bianco</t>
  </si>
  <si>
    <t>cm L: 74 x H: 95,2 x D: 15,7</t>
  </si>
  <si>
    <t>L: 29 1/8” x H: 37 1/2” x D: 6 1/6”</t>
  </si>
  <si>
    <t>With electric only operation at 220v. Class 2 supplied complete with liquid heat exchanger, electric heater, thermostat control panel, power cord and plug for connection to the building’s main electrical system. Requires only the specification of connection and mounting from the wall and/or floor the main electrical system. Please specify the finish and relative code of the thermostat when placing the order. All of our towel warmers are supplied with only white or chrome thermostats.</t>
  </si>
  <si>
    <t>PRB4CRELDX/BI</t>
  </si>
  <si>
    <t>Chrome - White right thermostatic</t>
  </si>
  <si>
    <t>Baccus 4 Electric towel warmer - Chrome - White right thermostatic</t>
  </si>
  <si>
    <t>Scaldasalviette elettrico Baccus 4 - Cromo - Termostatico destro bianco</t>
  </si>
  <si>
    <t>PRB4BRELDX/CF</t>
  </si>
  <si>
    <t>Bronze - Right arm casing</t>
  </si>
  <si>
    <t xml:space="preserve">Baccus 4 Electric towel warmer </t>
  </si>
  <si>
    <t>Baccus 4 Electric towel warmer - Bronze - Right arm casing</t>
  </si>
  <si>
    <t>Scaldasalviette elettrico Baccus 4 - Bronzo - Braccetto coprifilo destro</t>
  </si>
  <si>
    <t>cm L: 80,5 x H: 95,2 x D: 15,7</t>
  </si>
  <si>
    <t>L: 31 5/7” x H: 37 1/2” x D: 6 1/6”</t>
  </si>
  <si>
    <t>With electric only operation at 220V. Class 2 equipped with liquid exchanger, electric resistance, plugless lead and arm casing</t>
  </si>
  <si>
    <t>PRB4CRELDX/CF</t>
  </si>
  <si>
    <t>Chrome - Right arm casing</t>
  </si>
  <si>
    <t>Baccus 4 Electric towel warmer - Chrome - Right arm casing</t>
  </si>
  <si>
    <t>Scaldasalviette elettrico Baccus 4 - Cromo - Braccetto coprifilo destro</t>
  </si>
  <si>
    <t>PRB4CRELDX/CR</t>
  </si>
  <si>
    <t>Chrome - Chrome right thermostatic</t>
  </si>
  <si>
    <t>Baccus 4 Electric towel warmer  - Chrome - Chrome thermostatic</t>
  </si>
  <si>
    <t>Scaldasalviette elettrico Baccus 4 - Cromo - Termostatico destro cromo</t>
  </si>
  <si>
    <t>PRB4BRELSX/BI</t>
  </si>
  <si>
    <t>Bronze - Chrome left  thermostatic</t>
  </si>
  <si>
    <t>Baccus 4 Electric towel warmer - Bronze - White thermostatic</t>
  </si>
  <si>
    <t>Scaldasalviette elettrico Baccus 4 - Bronzo - Termostatico sinistro bianco</t>
  </si>
  <si>
    <t>PRB4CRELSX/BI</t>
  </si>
  <si>
    <t>Chrome - White left  thermostatic</t>
  </si>
  <si>
    <t>Baccus 4 Electric towel warmer - Chrome - White left thermostatic</t>
  </si>
  <si>
    <t>Scaldasalviette elettrico Baccus 4 - Cromo - Termostatico sinistro bianco</t>
  </si>
  <si>
    <t>PRB4BRELSX/CF</t>
  </si>
  <si>
    <t>Bronze - Left arm casing</t>
  </si>
  <si>
    <t>Baccus 4 Electric towel warmer - Bronze - Left arm casing</t>
  </si>
  <si>
    <t>Scaldasalviette elettrico Baccus 4 - Bronzo - Braccetto coprifilo sinistro</t>
  </si>
  <si>
    <t>PRB4CRELSX/CF</t>
  </si>
  <si>
    <t>Chrome - Left arm casing</t>
  </si>
  <si>
    <t>Baccus 4 Electric towel warmer - Chrome - Left arm casing</t>
  </si>
  <si>
    <t>Scaldasalviette elettrico Baccus 4 - Cromo - Braccetto coprifilo sinistro</t>
  </si>
  <si>
    <t>PRB4CRELSX/CR</t>
  </si>
  <si>
    <t>Chrome - Chrome left  thermostatic</t>
  </si>
  <si>
    <t>Baccus 4 Electric towel warmer - Chrome - White thermostatic</t>
  </si>
  <si>
    <t>Scaldasalviette elettrico Baccus 4 - Cromo - Termostatico sinistro cromo</t>
  </si>
  <si>
    <t>PRB4ELDX/BI</t>
  </si>
  <si>
    <t>Light gold - White right thermostatic</t>
  </si>
  <si>
    <t>Baccus 4 Electric towel warmer - Light gold - White right thermostatic</t>
  </si>
  <si>
    <t>Scaldasalviette elettrico Baccus 4 - Oro chiaro - Termostatico destro bianco</t>
  </si>
  <si>
    <t>PRB4ELDX/CF</t>
  </si>
  <si>
    <t>Light gold - Right arm casing</t>
  </si>
  <si>
    <t>Baccus 4 Electric towel warmer - Light gold - Right arm casing</t>
  </si>
  <si>
    <t>Scaldasalviette elettrico Baccus 4 - Oro chiaro - Braccetto coprifilo destro</t>
  </si>
  <si>
    <t>PRB4ELDX/CR</t>
  </si>
  <si>
    <t>Light gold - Chrome right thermostatic</t>
  </si>
  <si>
    <t>Baccus 4 Electric towel warmer - Light gold - Chrome thermostatic</t>
  </si>
  <si>
    <t>Scaldasalviette elettrico Baccus 4 - Oro chiaro - Termostatico destro cromo</t>
  </si>
  <si>
    <t>PRB4ELSX/BI</t>
  </si>
  <si>
    <t>Light gold - White left  thermostatic</t>
  </si>
  <si>
    <t>Baccus 4 Electric towel warmer - Light gold - White left thermostatic</t>
  </si>
  <si>
    <t>Scaldasalviette elettrico Baccus 4 - Oro chiaro - Termostatico sinistro bianco</t>
  </si>
  <si>
    <t>PRB4ELSX/CF</t>
  </si>
  <si>
    <t>Light gold - Left arm casing</t>
  </si>
  <si>
    <t>Baccus 4 Electric towel warmer - Light gold - Left arm casing</t>
  </si>
  <si>
    <t>Scaldasalviette elettrico Baccus 4 - Oro chiaro - Braccetto coprifilo sinistro</t>
  </si>
  <si>
    <t>PRB4ELSX/CR</t>
  </si>
  <si>
    <t>Light gold - Chrome left  thermostatic</t>
  </si>
  <si>
    <t>Baccus 4 Electric towel warmer - Light gold - White thermostatic</t>
  </si>
  <si>
    <t>Scaldasalviette elettrico Baccus 4 - Oro chiaro - Termostatico sinistro cromo</t>
  </si>
  <si>
    <t>PRB4NKELDX/BI</t>
  </si>
  <si>
    <t>Polished nickel - White right thermostatic</t>
  </si>
  <si>
    <t>Baccus 4 Electric towel warmer - Polished nickel - White right thermostatic</t>
  </si>
  <si>
    <t>Scaldasalviette elettrico Baccus 4 - Nickel lucido - Termostatico destro bianco</t>
  </si>
  <si>
    <t>PRB4NKELDX/CF</t>
  </si>
  <si>
    <t>Polished nickel - Right arm casing</t>
  </si>
  <si>
    <t>Baccus 4 Electric towel warmer - Polished nickel - Right arm casing</t>
  </si>
  <si>
    <t>Scaldasalviette elettrico Baccus 4 - Nickel lucido - Braccetto coprifilo destro</t>
  </si>
  <si>
    <t>PRB4NKELDX/CR</t>
  </si>
  <si>
    <t>Polished nickel - Chrome right thermostatic</t>
  </si>
  <si>
    <t>Baccus 4 Electric towel warmer - Polished nickel - Chrome thermostatic</t>
  </si>
  <si>
    <t>Scaldasalviette elettrico Baccus 4 - Nickel lucido - Termostatico destro cromo</t>
  </si>
  <si>
    <t>PRB4NKELSX/BI</t>
  </si>
  <si>
    <t>Polished nickel - White left  thermostatic</t>
  </si>
  <si>
    <t>Baccus 4 Electric towel warmer - Polished nickel - White left thermostatic</t>
  </si>
  <si>
    <t>Scaldasalviette elettrico Baccus 4 - Nickel lucido - Termostatico sinistro bianco</t>
  </si>
  <si>
    <t>PRB4NKELSX/CF</t>
  </si>
  <si>
    <t>Polished nickel - Left arm casing</t>
  </si>
  <si>
    <t>Baccus 4 Electric towel warmer - Polished nickel - Left arm casing</t>
  </si>
  <si>
    <t>Scaldasalviette elettrico Baccus 4 - Nickel lucido - Braccetto coprifilo sinistro</t>
  </si>
  <si>
    <t>PRB4NKELSX/CR</t>
  </si>
  <si>
    <t>Polished nickel - Chrome left  thermostatic</t>
  </si>
  <si>
    <t>Baccus 4 Electric towel warmer - Polished nickel - White thermostatic</t>
  </si>
  <si>
    <t>Scaldasalviette elettrico Baccus 4 - Nickel lucido - Termostatico sinistro cromo</t>
  </si>
  <si>
    <t>PRB7BRELDX/BI</t>
  </si>
  <si>
    <t>Bronze - White right  thermostatic</t>
  </si>
  <si>
    <t xml:space="preserve">Baccus 7 Electric towel warmer  </t>
  </si>
  <si>
    <t>Baccus 7 Electric towel warmer - Bronze - White right thermostatic</t>
  </si>
  <si>
    <t>Scaldasalviette elettrico Baccus 7 - Bronzo - Termostatico destro bianco</t>
  </si>
  <si>
    <t>cm L: 75 x H: 155,7 x D: 15,7</t>
  </si>
  <si>
    <t>L: 29 1/2” x H: 61 2/7” x D: 6 1/6”</t>
  </si>
  <si>
    <t>PRB7CRELDX/BI</t>
  </si>
  <si>
    <t>Chrome - White right  thermostatic</t>
  </si>
  <si>
    <t>Baccus 7 Electric towel warmer - Chrome - White right thermostatic</t>
  </si>
  <si>
    <t>Scaldasalviette elettrico Baccus 7 - Cromo - Termostatico destro bianco</t>
  </si>
  <si>
    <t>PRB7BRELDX/CF</t>
  </si>
  <si>
    <t xml:space="preserve">Baccus 7 Electric towel warmer </t>
  </si>
  <si>
    <t>Baccus 7 Electric towel warmer - Bronze - Right arm casing</t>
  </si>
  <si>
    <t>Scaldasalviette elettrico Baccus 7 - Bronzo - Braccetto coprifilo destro</t>
  </si>
  <si>
    <t>cm L: 80,5 x H: 155,7 x D: 15,7</t>
  </si>
  <si>
    <t>L: 31 5/7” x H: 61 2/7” x D: 6 1/6"</t>
  </si>
  <si>
    <t>PRB7CRELDX/CF</t>
  </si>
  <si>
    <t>Baccus 7 Electric towel warmer - Chrome - Right arm casing</t>
  </si>
  <si>
    <t>Scaldasalviette elettrico Baccus 7 - Cromo - Braccetto coprifilo destro</t>
  </si>
  <si>
    <t>PRB7CRELDX/CR</t>
  </si>
  <si>
    <t>Baccus 7 Electric towel warmer - Chrome - White thermostatic</t>
  </si>
  <si>
    <t>Scaldasalviette elettrico Baccus 7 - Cromo - Termostatico destro cromo</t>
  </si>
  <si>
    <t>PRB7BRELSX/BI</t>
  </si>
  <si>
    <t>Bronze - White left thermostatic</t>
  </si>
  <si>
    <t>Baccus 7 Electric towel warmer - Bronze - White left thermostatic</t>
  </si>
  <si>
    <t>Scaldasalviette elettrico Baccus 7 - Bronzo - Termostatico sinistro bianco</t>
  </si>
  <si>
    <t>PRB7CRELSX/BI</t>
  </si>
  <si>
    <t>Chrome - White left thermostatic</t>
  </si>
  <si>
    <t>Baccus 7 Electric towel warmer - Chrome - White left thermostatic</t>
  </si>
  <si>
    <t>Scaldasalviette elettrico Baccus 7 - Cromo - Termostatico sinistro bianco</t>
  </si>
  <si>
    <t>PRB7BRELSX/CF</t>
  </si>
  <si>
    <t>Baccus 7 Electric towel warmer - Bronze - Left arm casing</t>
  </si>
  <si>
    <t>Scaldasalviette elettrico Baccus 7 - Bronzo - Braccetto coprifilo sinistro</t>
  </si>
  <si>
    <t>cm L: 80,5 x H: 155,7 x D: 15,10</t>
  </si>
  <si>
    <t>L: 31 5/7” x H: 61 2/7” x D: 6 1/9"</t>
  </si>
  <si>
    <t>PRB7CRELSX/CF</t>
  </si>
  <si>
    <t>Baccus 7 Electric towel warmer - Chrome - Left arm casing</t>
  </si>
  <si>
    <t>Scaldasalviette elettrico Baccus 7 - Cromo - Braccetto coprifilo sinistro</t>
  </si>
  <si>
    <t>PRB7CRELSX/CR</t>
  </si>
  <si>
    <t>Chrome - Chrome left thermostatic</t>
  </si>
  <si>
    <t>Baccus 7 Electric towel warmer - Chrome - Chrome thermostatic</t>
  </si>
  <si>
    <t>Scaldasalviette elettrico Baccus 7 - Cromo - Termostatico sinistro cromo</t>
  </si>
  <si>
    <t>PRB7ELDX/BI</t>
  </si>
  <si>
    <t>Light gold - White right  thermostatic</t>
  </si>
  <si>
    <t>Baccus 7 Electric towel warmer - Light gold - White right thermostatic</t>
  </si>
  <si>
    <t>Scaldasalviette elettrico Baccus 7 - Oro chiaro - Termostatico destro bianco</t>
  </si>
  <si>
    <t>PRB7ELDX/CF</t>
  </si>
  <si>
    <t>Baccus 7 Electric towel warmer - Light gold - Right arm casing</t>
  </si>
  <si>
    <t>Scaldasalviette elettrico Baccus 7 - Oro chiaro - Braccetto coprifilo destro</t>
  </si>
  <si>
    <t>PRB7ELDX/CR</t>
  </si>
  <si>
    <t>Light gold - Chrome right  thermostatic</t>
  </si>
  <si>
    <t>Baccus 7 Electric towel warmer - Light gold - White thermostatic</t>
  </si>
  <si>
    <t>Scaldasalviette elettrico Baccus 7 - Oro chiaro - Termostatico destro cromo</t>
  </si>
  <si>
    <t>PRB7ELSX/BI</t>
  </si>
  <si>
    <t>Light gold - White left thermostatic</t>
  </si>
  <si>
    <t>Baccus 7 Electric towel warmer - Light gold - White left thermostatic</t>
  </si>
  <si>
    <t>Scaldasalviette elettrico Baccus 7 - Oro chiaro - Termostatico sinistro bianco</t>
  </si>
  <si>
    <t>PRB7ELSX/CF</t>
  </si>
  <si>
    <t>Baccus 7 Electric towel warmer - Light gold - Left arm casing</t>
  </si>
  <si>
    <t>Scaldasalviette elettrico Baccus 7 - Oro chiaro - Braccetto coprifilo sinistro</t>
  </si>
  <si>
    <t>cm L: 80,5 x H: 155,7 x D: 15,11</t>
  </si>
  <si>
    <t>PRB7ELSX/CR</t>
  </si>
  <si>
    <t>Light gold - Chrome left thermostatic</t>
  </si>
  <si>
    <t>Baccus 7 Electric towel warmer - Light gold - Chrome thermostatic</t>
  </si>
  <si>
    <t>Scaldasalviette elettrico Baccus 7 - Oro chiaro - Termostatico sinistro cromo</t>
  </si>
  <si>
    <t>PRB7NKELDX/BI</t>
  </si>
  <si>
    <t>Polished nickel - White right  thermostatic</t>
  </si>
  <si>
    <t>Baccus 7 Electric towel warmer - Polished nickel - White right thermostatic</t>
  </si>
  <si>
    <t>Scaldasalviette elettrico Baccus 7 - Nickel lucido - Termostatico destro bianco</t>
  </si>
  <si>
    <t>PRB7NKELDX/CF</t>
  </si>
  <si>
    <t>Baccus 7 Electric towel warmer - Polished nickel - Right arm casing</t>
  </si>
  <si>
    <t>Scaldasalviette elettrico Baccus 7 - Nickel lucido - Braccetto coprifilo destro</t>
  </si>
  <si>
    <t>PRB7NKELDX/CR</t>
  </si>
  <si>
    <t>Polished nickel - Chrome right  thermostatic</t>
  </si>
  <si>
    <t>Baccus 7 Electric towel warmer - Polished nickel - White thermostatic</t>
  </si>
  <si>
    <t>Scaldasalviette elettrico Baccus 7 - Nickel lucido - Termostatico destro cromo</t>
  </si>
  <si>
    <t>PRB7NKELSX/BI</t>
  </si>
  <si>
    <t>Polished nickel - White left thermostatic</t>
  </si>
  <si>
    <t>Baccus 7 Electric towel warmer - Polished nickel - White left thermostatic</t>
  </si>
  <si>
    <t>Scaldasalviette elettrico Baccus 7 - Nickel lucido - Termostatico sinistro bianco</t>
  </si>
  <si>
    <t>PRB7NKELSX/CF</t>
  </si>
  <si>
    <t>Baccus 7 Electric towel warmer - Polished nickel - Left arm casing</t>
  </si>
  <si>
    <t>Scaldasalviette elettrico Baccus 7 - Nickel lucido - Braccetto coprifilo sinistro</t>
  </si>
  <si>
    <t>cm L: 80,5 x H: 155,7 x D: 15,12</t>
  </si>
  <si>
    <t>PRB7NKELSX/CR</t>
  </si>
  <si>
    <t>Polished nickel - Chrome left thermostatic</t>
  </si>
  <si>
    <t>Baccus 7 Electric towel warmer - Polished nickel - Chrome thermostatic</t>
  </si>
  <si>
    <t>Scaldasalviette elettrico Baccus 7 - Nickel lucido - Termostatico sinistro cromo</t>
  </si>
  <si>
    <t>PRI5BRELDX/BI</t>
  </si>
  <si>
    <t xml:space="preserve">Iside 5 Electric towel warmer  </t>
  </si>
  <si>
    <t>Iside 5 Electric towel warmer - Bronze - White thermostatic</t>
  </si>
  <si>
    <t>Scaldasalviette elettrico Iside 5 - Bronzo - Termostatico destro bianco</t>
  </si>
  <si>
    <t>cm L: 66 x H: 61,5 x D: 14,3</t>
  </si>
  <si>
    <t>L: 26” x H: 24 2/9” x D: 5 5/8”</t>
  </si>
  <si>
    <t>PRI5CRELDX/BI</t>
  </si>
  <si>
    <t>Iside 5 Electric towel warmer - Chrome - White thermostatic</t>
  </si>
  <si>
    <t>Scaldasalviette elettrico Iside 5 - Cromo - Termostatico destro bianco</t>
  </si>
  <si>
    <t>PRI5BRELDX/CF</t>
  </si>
  <si>
    <t xml:space="preserve">Iside 5 Electric towel warmer </t>
  </si>
  <si>
    <t>Iside 5 Electric towel warmer - Bronze - Right arm casing</t>
  </si>
  <si>
    <t>Scaldasalviette elettrico Iside 5 - Bronzo - Braccetto coprifilo destro</t>
  </si>
  <si>
    <t>cm L: 72,5 x H: 61,5 x D: 14,3</t>
  </si>
  <si>
    <t>L: 28 5/9” x H: 24 2/9” x D: 5 5/8”</t>
  </si>
  <si>
    <t>PRI5CRELDX/CF</t>
  </si>
  <si>
    <t>Iside 5 Electric towel warmer - Chrome - Right arm casing</t>
  </si>
  <si>
    <t>Scaldasalviette elettrico Iside 5 - Cromo - Braccetto coprifilo destro</t>
  </si>
  <si>
    <t>PRI5CRELDX/CR</t>
  </si>
  <si>
    <t>Scaldasalviette elettrico Iside 5 - Cromo - Termostatico destro cromo</t>
  </si>
  <si>
    <t>PRI5BRELSX/BI</t>
  </si>
  <si>
    <t>Scaldasalviette elettrico Iside 5 - Bronzo - Termostatico sinistro bianco</t>
  </si>
  <si>
    <t>PRI5CRELSX/BI</t>
  </si>
  <si>
    <t>Scaldasalviette elettrico Iside 5 - Cromo - Termostatico sinistro bianco</t>
  </si>
  <si>
    <t>PRI5BRELSX/CF</t>
  </si>
  <si>
    <t>Iside 5 Electric towel warmer - Bronze - Left arm casing</t>
  </si>
  <si>
    <t>Scaldasalviette elettrico Iside 5 - Bronzo - Braccetto coprifilo sinistro</t>
  </si>
  <si>
    <t>PRI5CRELSX/CF</t>
  </si>
  <si>
    <t>Iside 5 Electric towel warmer - Chrome - Left arm casing</t>
  </si>
  <si>
    <t>Scaldasalviette elettrico Iside 5 - Cromo - Braccetto coprifilo sinistro</t>
  </si>
  <si>
    <t>PRI5CRELSX/CR</t>
  </si>
  <si>
    <t>Iside 5 Electric towel warmer - Chrome - Chrome thermostatic</t>
  </si>
  <si>
    <t>Scaldasalviette elettrico Iside 5 - Cromo - Termostatico sinistro cromo</t>
  </si>
  <si>
    <t>PRI5ELDX/BI</t>
  </si>
  <si>
    <t>Iside 5 Electric towel warmer - Light gold - White thermostatic</t>
  </si>
  <si>
    <t>Scaldasalviette elettrico Iside 5 - Oro chiaro - Termostatico destro bianco</t>
  </si>
  <si>
    <t>PRI5ELDX/CF</t>
  </si>
  <si>
    <t>Iside 5 Electric towel warmer - Light gold - Right arm casing</t>
  </si>
  <si>
    <t>Scaldasalviette elettrico Iside 5 - Oro chiaro - Braccetto coprifilo destro</t>
  </si>
  <si>
    <t>PRI5ELDX/CR</t>
  </si>
  <si>
    <t>Scaldasalviette elettrico Iside 5 - Oro chiaro - Termostatico destro cromo</t>
  </si>
  <si>
    <t>PRI5ELSX/BI</t>
  </si>
  <si>
    <t>Iside 5 Electric towel warmer - Light gold - Chrome thermostatic</t>
  </si>
  <si>
    <t>Scaldasalviette elettrico Iside 5 - Oro chiaro - Termostatico sinistro bianco</t>
  </si>
  <si>
    <t>PRI5ELSX/CF</t>
  </si>
  <si>
    <t>Iside 5 Electric towel warmer - Light gold - Left arm casing</t>
  </si>
  <si>
    <t>Scaldasalviette elettrico Iside 5 - Oro chiaro - Braccetto coprifilo sinistro</t>
  </si>
  <si>
    <t>PRI5ELSX/CR</t>
  </si>
  <si>
    <t>Scaldasalviette elettrico Iside 5 - Oro chiaro - Termostatico sinistro cromo</t>
  </si>
  <si>
    <t>PRI5NKELDX/BI</t>
  </si>
  <si>
    <t>Iside 5 Electric towel warmer - Polished nickel - White thermostatic</t>
  </si>
  <si>
    <t>Scaldasalviette elettrico Iside 5 - Nickel lucido - Termostatico destro bianco</t>
  </si>
  <si>
    <t>PRI5NKELDX/CF</t>
  </si>
  <si>
    <t>Iside 5 Electric towel warmer - Polished nickel - Right arm casing</t>
  </si>
  <si>
    <t>Scaldasalviette elettrico Iside 5 - Nickel lucido - Braccetto coprifilo destro</t>
  </si>
  <si>
    <t>PRI5NKELDX/CR</t>
  </si>
  <si>
    <t>Scaldasalviette elettrico Iside 5 - Nickel lucido - Termostatico destro cromo</t>
  </si>
  <si>
    <t>PRI5NKELSX/BI</t>
  </si>
  <si>
    <t>Iside 5 Electric towel warmer - Polished nickel - Chrome thermostatic</t>
  </si>
  <si>
    <t>Scaldasalviette elettrico Iside 5 - Nickel lucido - Termostatico sinistro bianco</t>
  </si>
  <si>
    <t>PRI5NKELSX/CF</t>
  </si>
  <si>
    <t>Iside 5 Electric towel warmer - Polished nickel - Left arm casing</t>
  </si>
  <si>
    <t>Scaldasalviette elettrico Iside 5 - Nickel lucido - Braccetto coprifilo sinistro</t>
  </si>
  <si>
    <t>PRI5NKELSX/CR</t>
  </si>
  <si>
    <t>Scaldasalviette elettrico Iside 5 - Nickel lucido - Termostatico sinistro cromo</t>
  </si>
  <si>
    <t>PRJ3BRELDX/BI</t>
  </si>
  <si>
    <t xml:space="preserve">Jupiter 3 Electric towel warmer  </t>
  </si>
  <si>
    <t>Jupiter 3 Electric towel warmer - Bronze - White thermostatic</t>
  </si>
  <si>
    <t>Scaldasalviette elettrico Jupiter 3 - Bronzo - Termostatico destro bianco</t>
  </si>
  <si>
    <t>cm L: 66 x H: 68,5 x D: 14,3</t>
  </si>
  <si>
    <t>L: 26” x H: 27” x D: 5 5/8”</t>
  </si>
  <si>
    <t>PRJ3CRELDX/BI</t>
  </si>
  <si>
    <t>Jupiter 3 Electric towel warmer - Chrome - White thermostatic</t>
  </si>
  <si>
    <t>Scaldasalviette elettrico Jupiter 3 - Cromo - Termostatico destro bianco</t>
  </si>
  <si>
    <t>PRJ3BRELDX/CF</t>
  </si>
  <si>
    <t xml:space="preserve">Jupiter 3 Electric towel warmer </t>
  </si>
  <si>
    <t>Jupiter 3 Electric towel warmer - Bronze - Right arm casing</t>
  </si>
  <si>
    <t>Scaldasalviette elettrico Jupiter 3 - Bronzo - Braccetto coprifilo destro</t>
  </si>
  <si>
    <t>cm L: 72,5 x H: 68,5 x D: 14,3</t>
  </si>
  <si>
    <t>L: 28 5/9” x H: 27” x D: 5 5/8”</t>
  </si>
  <si>
    <t>PRJ3CRELDX/CF</t>
  </si>
  <si>
    <t>Jupiter 3 Electric towel warmer - Chrome - Right arm casing</t>
  </si>
  <si>
    <t>Scaldasalviette elettrico Jupiter 3 - Cromo - Braccetto coprifilo destro</t>
  </si>
  <si>
    <t>PRJ3CRELDX/CR</t>
  </si>
  <si>
    <t>Scaldasalviette elettrico Jupiter 3 - Cromo - Termostatico destro cromo</t>
  </si>
  <si>
    <t>PRJ3CRELSX/BI</t>
  </si>
  <si>
    <t>Jupiter 3 Electric towel warmer - Chrome - Chrome thermostatic</t>
  </si>
  <si>
    <t>Scaldasalviette elettrico Jupiter 3 - Cromo - Termostatico sinistro bianco</t>
  </si>
  <si>
    <t>PRJ3BRELSX/CF</t>
  </si>
  <si>
    <t>Jupiter 3 Electric towel warmer - Bronze - Left arm casing</t>
  </si>
  <si>
    <t>Scaldasalviette elettrico Jupiter 3 - Bronzo - Braccetto coprifilo sinistro</t>
  </si>
  <si>
    <t>PRJ3CRELSX/CF</t>
  </si>
  <si>
    <t>Jupiter 3 Electric towel warmer - Chrome - Left arm casing</t>
  </si>
  <si>
    <t>Scaldasalviette elettrico Jupiter 3 - Cromo - Braccetto coprifilo sinistro</t>
  </si>
  <si>
    <t>PRJ3CRELSX/CR</t>
  </si>
  <si>
    <t>Scaldasalviette elettrico Jupiter 3 - Cromo - Termostatico sinistro cromo</t>
  </si>
  <si>
    <t>PRJ3ELDX/BI</t>
  </si>
  <si>
    <t>Jupiter 3 Electric towel warmer - Light gold - White thermostatic</t>
  </si>
  <si>
    <t>Scaldasalviette elettrico Jupiter 3 - Oro chiaro - Termostatico destro bianco</t>
  </si>
  <si>
    <t>PRJ3ELDX/CF</t>
  </si>
  <si>
    <t>Jupiter 3 Electric towel warmer - Light gold - Right arm casing</t>
  </si>
  <si>
    <t>Scaldasalviette elettrico Jupiter 3 - Oro chiaro - Braccetto coprifilo destro</t>
  </si>
  <si>
    <t>PRJ3ELDX/CR</t>
  </si>
  <si>
    <t>Scaldasalviette elettrico Jupiter 3 - Oro chiaro - Termostatico destro cromo</t>
  </si>
  <si>
    <t>PRJ3ELSX/BI</t>
  </si>
  <si>
    <t>Jupiter 3 Electric towel warmer - Light gold - Chrome thermostatic</t>
  </si>
  <si>
    <t>Scaldasalviette elettrico Jupiter 3 - Oro chiaro - Termostatico sinistro bianco</t>
  </si>
  <si>
    <t>PRJ3ELSX/CF</t>
  </si>
  <si>
    <t>Jupiter 3 Electric towel warmer - Light gold - Left arm casing</t>
  </si>
  <si>
    <t>Scaldasalviette elettrico Jupiter 3 - Oro chiaro - Braccetto coprifilo sinistro</t>
  </si>
  <si>
    <t>PRJ3ELSX/CR</t>
  </si>
  <si>
    <t>Scaldasalviette elettrico Jupiter 3 - Oro chiaro - Termostatico sinistro cromo</t>
  </si>
  <si>
    <t>PRJ3NKELDX/BI</t>
  </si>
  <si>
    <t>Jupiter 3 Electric towel warmer - Polished nickel - White thermostatic</t>
  </si>
  <si>
    <t>Scaldasalviette elettrico Jupiter 3 - Nickel lucido - Termostatico destro bianco</t>
  </si>
  <si>
    <t>PRJ3NKELDX/CF</t>
  </si>
  <si>
    <t>Jupiter 3 Electric towel warmer - Polished nickel - Right arm casing</t>
  </si>
  <si>
    <t>Scaldasalviette elettrico Jupiter 3 - Nickel lucido - Braccetto coprifilo destro</t>
  </si>
  <si>
    <t>PRJ3NKELDX/CR</t>
  </si>
  <si>
    <t>Scaldasalviette elettrico Jupiter 3 - Nickel lucido - Termostatico destro cromo</t>
  </si>
  <si>
    <t>PRJ3NKELSX/BI</t>
  </si>
  <si>
    <t>Jupiter 3 Electric towel warmer - Polished nickel - Chrome thermostatic</t>
  </si>
  <si>
    <t>Scaldasalviette elettrico Jupiter 3 - Nickel lucido - Termostatico sinistro bianco</t>
  </si>
  <si>
    <t>PRJ3NKELSX/CF</t>
  </si>
  <si>
    <t>Jupiter 3 Electric towel warmer - Polished nickel - Left arm casing</t>
  </si>
  <si>
    <t>Scaldasalviette elettrico Jupiter 3 - Nickel lucido - Braccetto coprifilo sinistro</t>
  </si>
  <si>
    <t>PRJ3NKELSX/CR</t>
  </si>
  <si>
    <t>Scaldasalviette elettrico Jupiter 3 - Nickel lucido - Termostatico sinistro cromo</t>
  </si>
  <si>
    <t>1PRI5BR</t>
  </si>
  <si>
    <t>Iside 5 Brass Towel warmer</t>
  </si>
  <si>
    <t>Iside 5 Brass Towel warmer - Bronze</t>
  </si>
  <si>
    <t>Scaldasalviette Iside 5 Brass - Bronzo</t>
  </si>
  <si>
    <t>cm L: 60 x H: 66,4 x D: 13,3</t>
  </si>
  <si>
    <t>L: 23 5/8" x H:  26 1/8" x D:  5 1/4"</t>
  </si>
  <si>
    <t>1PRJ3BR</t>
  </si>
  <si>
    <t xml:space="preserve">Jupiter 3 Brass Towel warmer </t>
  </si>
  <si>
    <t>Jupiter 3 Brass Towel warmer - Bronze</t>
  </si>
  <si>
    <t>Scaldasalviette Jupiter 3 Brass - Bronzo</t>
  </si>
  <si>
    <t>cm L: 60 x H: 75 x D: 14,3</t>
  </si>
  <si>
    <t>L: 23 5/8" x H:  29 1/2" x D: 5 5/8"</t>
  </si>
  <si>
    <t>SL11BR</t>
  </si>
  <si>
    <t xml:space="preserve">Freestanding clothes hanger with towel rail and ceramic storage tray </t>
  </si>
  <si>
    <t>Single - Freestanding clothes hanger with towel rail and ceramic storage tray - Bronze</t>
  </si>
  <si>
    <t>Single - Porta-asciugamano con porta abiti e porta oggetti in ceramica su piedistallo - Bronzo</t>
  </si>
  <si>
    <t>cm L: 60 x H: 162,5 x D: 33,1</t>
  </si>
  <si>
    <t>L: 23 5/8” x H: 64” x D: 13”</t>
  </si>
  <si>
    <t>SL11CR</t>
  </si>
  <si>
    <t>Single - Freestanding clothes hanger with towel rail and ceramic storage tray - Chrome</t>
  </si>
  <si>
    <t>Single - Porta-asciugamano con porta abiti e porta oggetti in ceramica su piedistallo - Cromo</t>
  </si>
  <si>
    <t>SL11NKS</t>
  </si>
  <si>
    <t>Single - Freestanding clothes hanger with towel rail and ceramic storage tray - Polished nickel</t>
  </si>
  <si>
    <t>Single - Porta-asciugamano con porta abiti e porta oggetti in ceramica su piedistallo - Nickel lucido</t>
  </si>
  <si>
    <t>SL11OT</t>
  </si>
  <si>
    <t>Single - Freestanding clothes hanger with towel rail and ceramic storage tray - Light gold</t>
  </si>
  <si>
    <t>Single - Porta-asciugamano con porta abiti e porta oggetti in ceramica su piedistallo - Oro chiaro</t>
  </si>
  <si>
    <t>SL12BR</t>
  </si>
  <si>
    <t xml:space="preserve">Freestanding toilet roll and toilet brush holder </t>
  </si>
  <si>
    <t>Single - Freestanding toilet roll and toilet brush holder - Bronze</t>
  </si>
  <si>
    <t>Single - Portarotolo e portascopino su piedistallo - Bronzo</t>
  </si>
  <si>
    <t>cm L: 32 x H: 71 x D: 26</t>
  </si>
  <si>
    <t>L: 12 3/5” x H: 28” x D: 10 1/4”</t>
  </si>
  <si>
    <t>SL12CR</t>
  </si>
  <si>
    <t>Single - Freestanding toilet roll and toilet brush holder - Chrome</t>
  </si>
  <si>
    <t>Single - Portarotolo e portascopino su piedistallo - Cromo</t>
  </si>
  <si>
    <t>SL12NKS</t>
  </si>
  <si>
    <t>Single - Freestanding toilet roll and toilet brush holder - Polished nickel</t>
  </si>
  <si>
    <t>Single - Portarotolo e portascopino su piedistallo - Nickel lucido</t>
  </si>
  <si>
    <t>SL12OT</t>
  </si>
  <si>
    <t>Single - Freestanding toilet roll and toilet brush holder - Light gold</t>
  </si>
  <si>
    <t>Single - Portarotolo e portascopino su piedistallo - Oro chiaro</t>
  </si>
  <si>
    <t>SL13BR</t>
  </si>
  <si>
    <t xml:space="preserve">Towel holder stand </t>
  </si>
  <si>
    <t>Single - Towel holder stand - Bronze</t>
  </si>
  <si>
    <t>Single - Porta-asciugamano su piedistallo - Bronzo</t>
  </si>
  <si>
    <t>cm L: 50,2 x H: 111,5 x D: 26</t>
  </si>
  <si>
    <t>L: 19 3/4” x H: 43 8/9” x D: 10 1/4”</t>
  </si>
  <si>
    <t>SL13CR</t>
  </si>
  <si>
    <t>Single - Towel holder stand - Chrome</t>
  </si>
  <si>
    <t>Single - Porta-asciugamano su piedistallo - Cromo</t>
  </si>
  <si>
    <t>SL13NKS</t>
  </si>
  <si>
    <t>Single - Towel holder stand - Polished nickel</t>
  </si>
  <si>
    <t>Single - Porta-asciugamano su piedistallo - Nickel lucido</t>
  </si>
  <si>
    <t>SL13OT</t>
  </si>
  <si>
    <t>Single - Towel holder stand - Light gold</t>
  </si>
  <si>
    <t>Single - Porta-asciugamano su piedistallo - Oro chiaro</t>
  </si>
  <si>
    <t>TM301BR</t>
  </si>
  <si>
    <t>Time - Soap dish - Bronze</t>
  </si>
  <si>
    <t>Time - Porta-sapone - Bronzo</t>
  </si>
  <si>
    <t>cm L: 14,5 x H: 6 x D: 17,2</t>
  </si>
  <si>
    <t>L: 5 5/7” x H: 2 3/8” x D: 6 7/9”</t>
  </si>
  <si>
    <t>TM301CR</t>
  </si>
  <si>
    <t>Time - Soap dish - Chrome</t>
  </si>
  <si>
    <t>Time - Porta-sapone - Cromo</t>
  </si>
  <si>
    <t>TM301NK</t>
  </si>
  <si>
    <t>Time - Soap dish - Polished nickel</t>
  </si>
  <si>
    <t>Time - Porta-sapone - Nickel lucido</t>
  </si>
  <si>
    <t>TM301OT</t>
  </si>
  <si>
    <t>Time - Soap dish - Light gold</t>
  </si>
  <si>
    <t>Time - Porta-sapone - Oro chiaro</t>
  </si>
  <si>
    <t>TM303BR</t>
  </si>
  <si>
    <t>Time - Toothbrush holder with ceramic cup - Bronze</t>
  </si>
  <si>
    <t>Time - Porta-spazzolino con bicchiere in ceramica - Bronzo</t>
  </si>
  <si>
    <t>cm L: 7,5 x H: 11 x D: 15</t>
  </si>
  <si>
    <t>L: 3” x H: 4 1/3” x D: 5 8/9”</t>
  </si>
  <si>
    <t>TM303CR</t>
  </si>
  <si>
    <t>Time - Toothbrush holder with ceramic cup - Chrome</t>
  </si>
  <si>
    <t>Time - Porta-spazzolino con bicchiere in ceramica - Cromo</t>
  </si>
  <si>
    <t>TM303NK</t>
  </si>
  <si>
    <t>Time - Toothbrush holder with ceramic cup - Polished nickel</t>
  </si>
  <si>
    <t>Time - Porta-spazzolino con bicchiere in ceramica - Nickel lucido</t>
  </si>
  <si>
    <t>TM303OT</t>
  </si>
  <si>
    <t>Time - Toothbrush holder with ceramic cup - Light gold</t>
  </si>
  <si>
    <t>Time - Porta-spazzolino con bicchiere in ceramica - Oro chiaro</t>
  </si>
  <si>
    <t>TM307BR</t>
  </si>
  <si>
    <t>Time - Towel ring - Bronze</t>
  </si>
  <si>
    <t>Time - Anello porta-asciugamano - Bronzo</t>
  </si>
  <si>
    <t>cm L: 16,5 x H: 21 x D: 9,2</t>
  </si>
  <si>
    <t>L: 6 1/2” x H: 8 1/4” x D: 3 5/8”</t>
  </si>
  <si>
    <t>TM307CR</t>
  </si>
  <si>
    <t>Time - Towel ring - Chrome</t>
  </si>
  <si>
    <t>Time - Anello porta-asciugamano - Cromo</t>
  </si>
  <si>
    <t>TM307NKL</t>
  </si>
  <si>
    <t>Time - Towel ring - Polished nickel</t>
  </si>
  <si>
    <t>Time - Anello porta-asciugamano - Nickel lucido</t>
  </si>
  <si>
    <t>TM307OT</t>
  </si>
  <si>
    <t>Time - Towel ring - Light gold</t>
  </si>
  <si>
    <t>Time - Anello porta-asciugamano - Oro chiaro</t>
  </si>
  <si>
    <t>TM308BR</t>
  </si>
  <si>
    <t>Time - Towel-rail - Bronze</t>
  </si>
  <si>
    <t>Time - Asta porta-asciugamano - Bronzo</t>
  </si>
  <si>
    <t>cm L: 60 x H: 5,5 x D: 9,2</t>
  </si>
  <si>
    <t>L: 23 5/8” x H: 2 1/6” x D: 3 5/8”</t>
  </si>
  <si>
    <t>TM308CR</t>
  </si>
  <si>
    <t>Time - Towel-rail - Chrome</t>
  </si>
  <si>
    <t>Time - Asta porta-asciugamano - Cromo</t>
  </si>
  <si>
    <t>TM308NKL</t>
  </si>
  <si>
    <t>Time - Towel-rail - Polished nickel</t>
  </si>
  <si>
    <t>Time - Asta porta-asciugamano - Nickel lucido</t>
  </si>
  <si>
    <t>TM308OT</t>
  </si>
  <si>
    <t>Time - Towel-rail - Light gold</t>
  </si>
  <si>
    <t>Time - Asta porta-asciugamano - Oro chiaro</t>
  </si>
  <si>
    <t>TM309BR</t>
  </si>
  <si>
    <t>cm L: 41,5 x H: 5,5 x D: 9,2</t>
  </si>
  <si>
    <t>L: 16 1/3” x H: 2 1/6” x D: 3 5/8”</t>
  </si>
  <si>
    <t>TM309CR</t>
  </si>
  <si>
    <t>TM309NKL</t>
  </si>
  <si>
    <t>TM309OT</t>
  </si>
  <si>
    <t>TM310BR</t>
  </si>
  <si>
    <t>Time - Glass shelf - Bronze</t>
  </si>
  <si>
    <t>Time - Mensola in cristallo - Bronzo</t>
  </si>
  <si>
    <t>cm L: 61 x H: 5,5 x D: 18,8</t>
  </si>
  <si>
    <t>L: 24” x H: 2 1/6” x D: 7 2/5”</t>
  </si>
  <si>
    <t>TM310CR</t>
  </si>
  <si>
    <t>Time - Glass shelf - Chrome</t>
  </si>
  <si>
    <t>Time - Mensola in cristallo - Cromo</t>
  </si>
  <si>
    <t>TM310NKL</t>
  </si>
  <si>
    <t>Time - Glass shelf - Polished nickel</t>
  </si>
  <si>
    <t>Time - Mensola in cristallo - Nickel lucido</t>
  </si>
  <si>
    <t>TM310OT</t>
  </si>
  <si>
    <t>Time - Glass shelf - Light gold</t>
  </si>
  <si>
    <t>Time - Mensola in cristallo - Oro chiaro</t>
  </si>
  <si>
    <t>TM311BR</t>
  </si>
  <si>
    <t>Time - Toilet roll holder - Bronze</t>
  </si>
  <si>
    <t>Time - Porta rotolo - Bronzo</t>
  </si>
  <si>
    <t>cm L: 17,5 x H: 5,5 x D: 9</t>
  </si>
  <si>
    <t>L: 6 8/9” x H: 2 1/6” x D: 3 5/9”</t>
  </si>
  <si>
    <t>TM311BR/PS</t>
  </si>
  <si>
    <t>Time - Spare toilet roll holder - Bronze</t>
  </si>
  <si>
    <t>Time - Porta rotolo di scorta - Bronzo</t>
  </si>
  <si>
    <t>cm L: 6 x H: 19,6 x D: 10,8</t>
  </si>
  <si>
    <t>L: 2 3/8” x H: 7 5/7” x D: 4 1/4”</t>
  </si>
  <si>
    <t>TM311CR</t>
  </si>
  <si>
    <t>Time - Toilet roll holder - Chrome</t>
  </si>
  <si>
    <t>Time - Porta rotolo - Cromo</t>
  </si>
  <si>
    <t>TM311CR/PS</t>
  </si>
  <si>
    <t>Time - Spare toilet roll holder - Chrome</t>
  </si>
  <si>
    <t>Time - Porta rotolo di scorta - Cromo</t>
  </si>
  <si>
    <t>TM311NKL</t>
  </si>
  <si>
    <t>Time - Toilet roll holder - Polished nickel</t>
  </si>
  <si>
    <t>Time - Porta rotolo - Nickel lucido</t>
  </si>
  <si>
    <t>TM311NKL/PS</t>
  </si>
  <si>
    <t>Time - Spare toilet roll holder - Polished nickel</t>
  </si>
  <si>
    <t>Time - Porta rotolo di scorta - Nickel lucido</t>
  </si>
  <si>
    <t>TM311OT</t>
  </si>
  <si>
    <t>Time - Toilet roll holder - Light gold</t>
  </si>
  <si>
    <t>Time - Porta rotolo - Oro chiaro</t>
  </si>
  <si>
    <t>TM311OT/PS</t>
  </si>
  <si>
    <t>Time - Spare toilet roll holder - Light gold</t>
  </si>
  <si>
    <t>Time - Porta rotolo di scorta - Oro chiaro</t>
  </si>
  <si>
    <t>TM320BR</t>
  </si>
  <si>
    <t>Toilet brush holder, wall mounted</t>
  </si>
  <si>
    <t>Time - Toilet brush holder, wall mounted - Bronze</t>
  </si>
  <si>
    <t>Time - Portascopino con sostegno - Bronzo</t>
  </si>
  <si>
    <t xml:space="preserve">cm L: 11,5 x H: 38,1 x D: 18,2 </t>
  </si>
  <si>
    <t>L: 4 1/2"  x H: 15” x D: 7 1/6”</t>
  </si>
  <si>
    <t>TM320CR</t>
  </si>
  <si>
    <t>Time - Toilet brush holder, wall mounted - Chrome</t>
  </si>
  <si>
    <t>Time - Portascopino con sostegno - Cromo</t>
  </si>
  <si>
    <r>
      <t xml:space="preserve">cm L: </t>
    </r>
    <r>
      <rPr>
        <sz val="11"/>
        <color theme="1"/>
        <rFont val="Calibri"/>
        <family val="2"/>
        <scheme val="minor"/>
      </rPr>
      <t xml:space="preserve">11,5 x H: 38,1 x D: 18,2 </t>
    </r>
  </si>
  <si>
    <t>TM320NKL</t>
  </si>
  <si>
    <t>Time - Toilet brush holder, wall mounted - Polished nickel</t>
  </si>
  <si>
    <t>Time - Portascopino con sostegno - Nickel lucido</t>
  </si>
  <si>
    <t>TM320OT</t>
  </si>
  <si>
    <t>Time - Toilet brush holder, wall mounted - Light gold</t>
  </si>
  <si>
    <t>Time - Portascopino con sostegno - Oro chiaro</t>
  </si>
  <si>
    <t>TM321BR</t>
  </si>
  <si>
    <t xml:space="preserve">Time Tilting mirror </t>
  </si>
  <si>
    <t>Time Tilting mirror - Bronze</t>
  </si>
  <si>
    <t>Specchio basculante Time - Bronzo</t>
  </si>
  <si>
    <t xml:space="preserve">cm L: 70 x H: 58 x D: 9,2 </t>
  </si>
  <si>
    <t>L: 27 5/9” x H: 22 5/6” x D: 3 5/8”</t>
  </si>
  <si>
    <t>TM321CR</t>
  </si>
  <si>
    <t>Time Tilting mirror - Chrome</t>
  </si>
  <si>
    <t>Specchio basculante Time - Cromo</t>
  </si>
  <si>
    <t>TM321NK</t>
  </si>
  <si>
    <t>Time Tilting mirror - Polished nickel</t>
  </si>
  <si>
    <t>Specchio basculante Time - Nickel lucido</t>
  </si>
  <si>
    <t>cm L: 70 x H: 58 x D: 9,2</t>
  </si>
  <si>
    <t>TM321OT</t>
  </si>
  <si>
    <t>Time Tilting mirror - Light Gold</t>
  </si>
  <si>
    <t>Specchio basculante Time - Oro chiaro</t>
  </si>
  <si>
    <t>TM322BR</t>
  </si>
  <si>
    <t>Time - Double robe hook - Bronze</t>
  </si>
  <si>
    <t>Time - Appendiabito doppio - Bronzo</t>
  </si>
  <si>
    <t>cm L: 8,8 x H: 5,5 x D: 8</t>
  </si>
  <si>
    <t>L: 3 4/9” x H: 2 1/6” x D: 3 1/7”</t>
  </si>
  <si>
    <t>TM322CR</t>
  </si>
  <si>
    <t>Time - Double robe hook - Chrome</t>
  </si>
  <si>
    <t>Time - Appendiabito doppio - Cromo</t>
  </si>
  <si>
    <t>TM322NKL</t>
  </si>
  <si>
    <t>Time - Double robe hook - Polished nickel</t>
  </si>
  <si>
    <t>Time - Appendiabito doppio - Nickel lucido</t>
  </si>
  <si>
    <t>TM322OT</t>
  </si>
  <si>
    <t>Time - Double robe hook - Light gold</t>
  </si>
  <si>
    <t>Time - Appendiabito doppio - Oro chiaro</t>
  </si>
  <si>
    <t>TM323BR</t>
  </si>
  <si>
    <t xml:space="preserve">Time Lamp, Classification - IP20 </t>
  </si>
  <si>
    <t>Time Lamp, Classification - IP20 - Bronze</t>
  </si>
  <si>
    <t>Lampada Time classificazione IP20 - Bronzo</t>
  </si>
  <si>
    <t>cm L: 15 x H: 28,5 x D: 19,5</t>
  </si>
  <si>
    <t>L: 5 8/9” x H: 11 2/9” x D: 7 2/3”</t>
  </si>
  <si>
    <t>TM323CR</t>
  </si>
  <si>
    <t>Time Lamp, Classification - IP20 - Chrome</t>
  </si>
  <si>
    <t>Lampada Time classificazione IP20 - Cromo</t>
  </si>
  <si>
    <t>TM323NK</t>
  </si>
  <si>
    <t>Time Lamp, Classification - IP20 - Polished nickel</t>
  </si>
  <si>
    <t>Lampada Time classificazione IP20 - Nickel lucido</t>
  </si>
  <si>
    <t>TM323OT</t>
  </si>
  <si>
    <t>Time Lamp, Classification - IP20 - Light Gold</t>
  </si>
  <si>
    <t>Lampada Time classificazione IP20 - Oro chiaro</t>
  </si>
  <si>
    <t>TM330BR</t>
  </si>
  <si>
    <t>Time - Soap dispenser - Bronze</t>
  </si>
  <si>
    <t>Time - Dispenser portasapone - Bronzo</t>
  </si>
  <si>
    <t>cm L: 7,2x H: 17,3 x D: 15,9</t>
  </si>
  <si>
    <t>L: 2 5/6" x H: 6 4/5" x D: 6 1/4"</t>
  </si>
  <si>
    <t>TM330CR</t>
  </si>
  <si>
    <t>Time - Soap dispenser - Chrome</t>
  </si>
  <si>
    <t>Time - Dispenser portasapone - Cromo</t>
  </si>
  <si>
    <t>TM330NK</t>
  </si>
  <si>
    <t>Time - Soap dispenser - Polished nickel</t>
  </si>
  <si>
    <t>Time - Dispenser portasapone - Nickel lucido</t>
  </si>
  <si>
    <t>TM330OT</t>
  </si>
  <si>
    <t>Time - Soap dispenser - Light gold</t>
  </si>
  <si>
    <t>Time - Dispenser portasapone - Oro chiaro</t>
  </si>
  <si>
    <t>VANITYSP</t>
  </si>
  <si>
    <t>Vanity Mirror</t>
  </si>
  <si>
    <t>Specchio Vanity</t>
  </si>
  <si>
    <t>cm L: 54 x H: 115,5 x D: 2,6</t>
  </si>
  <si>
    <t>L: 21 1/4” x H: 45 1/2” x D: 1”</t>
  </si>
  <si>
    <t>VANITYSP_LED</t>
  </si>
  <si>
    <t>Vanity Mirror - Back-lit anti-fog mirror - Classification - IP 44</t>
  </si>
  <si>
    <t>Specchio Vanity - Retro illuminato e anti appannamento - Classificazione IP44</t>
  </si>
  <si>
    <t>WHD501BRBI</t>
  </si>
  <si>
    <t>Diamond - Soap dish - Bronze</t>
  </si>
  <si>
    <t>Diamond - Porta-sapone - Bronzo</t>
  </si>
  <si>
    <t>WHD501CRBI</t>
  </si>
  <si>
    <t>Diamond - Soap dish - Chrome</t>
  </si>
  <si>
    <t>Diamond - Porta-sapone - Cromo</t>
  </si>
  <si>
    <t>WHD501NKBI</t>
  </si>
  <si>
    <t>Diamond - Soap dish - Polished nickel</t>
  </si>
  <si>
    <t>Diamond - Porta-sapone - Nickel lucido</t>
  </si>
  <si>
    <t>WHD501OTBI</t>
  </si>
  <si>
    <t>Diamond - Soap dish - Light gold</t>
  </si>
  <si>
    <t>Diamond - Porta-sapone - Oro chiaro</t>
  </si>
  <si>
    <t>WHD503BRBI</t>
  </si>
  <si>
    <t>Diamond - Toothbrush holder with ceramic cup - Bronze</t>
  </si>
  <si>
    <t>Diamond - Porta-spazzolino con bicchiere in ceramica - Bronzo</t>
  </si>
  <si>
    <t>WHD503CRBI</t>
  </si>
  <si>
    <t>Diamond - Toothbrush holder with ceramic cup - Chrome</t>
  </si>
  <si>
    <t>Diamond - Porta-spazzolino con bicchiere in ceramica - Cromo</t>
  </si>
  <si>
    <t>WHD503NKBI</t>
  </si>
  <si>
    <t>Diamond - Toothbrush holder with ceramic cup - Polished nickel</t>
  </si>
  <si>
    <t>Diamond - Porta-spazzolino con bicchiere in ceramica - Nickel lucido</t>
  </si>
  <si>
    <t>WHD503OTBI</t>
  </si>
  <si>
    <t>Diamond - Toothbrush holder with ceramic cup - Light gold</t>
  </si>
  <si>
    <t>Diamond - Porta-spazzolino con bicchiere in ceramica - Oro chiaro</t>
  </si>
  <si>
    <t>WHD507BR</t>
  </si>
  <si>
    <t>Diamond - Towel ring - Bronze</t>
  </si>
  <si>
    <t>Diamond - Anello porta-asciugamano - Bronzo</t>
  </si>
  <si>
    <t>WHD507CR</t>
  </si>
  <si>
    <t>Diamond - Towel ring - Chrome</t>
  </si>
  <si>
    <t>Diamond - Anello porta-asciugamano - Cromo</t>
  </si>
  <si>
    <t>WHD507NK</t>
  </si>
  <si>
    <t>Diamond - Towel ring - Polished nickel</t>
  </si>
  <si>
    <t>Diamond - Anello porta-asciugamano - Nickel lucido</t>
  </si>
  <si>
    <t>WHD507OT</t>
  </si>
  <si>
    <t>Diamond - Towel ring - Light gold</t>
  </si>
  <si>
    <t>Diamond - Anello porta-asciugamano - Oro chiaro</t>
  </si>
  <si>
    <t>WHD508BR</t>
  </si>
  <si>
    <t>Diamond - Towel-rail - Bronze</t>
  </si>
  <si>
    <t>Diamond - Asta porta-asciugamano - Bronzo</t>
  </si>
  <si>
    <t>WHD508CR</t>
  </si>
  <si>
    <t>Diamond - Towel-rail - Chrome</t>
  </si>
  <si>
    <t>Diamond - Asta porta-asciugamano - Cromo</t>
  </si>
  <si>
    <t>WHD508NK</t>
  </si>
  <si>
    <t>Diamond - Towel-rail - Polished nickel</t>
  </si>
  <si>
    <t>Diamond - Asta porta-asciugamano - Nickel lucido</t>
  </si>
  <si>
    <t>WHD508OT</t>
  </si>
  <si>
    <t>Diamond - Towel-rail - Light gold</t>
  </si>
  <si>
    <t>Diamond - Asta porta-asciugamano - Oro chiaro</t>
  </si>
  <si>
    <t>WHD509BR</t>
  </si>
  <si>
    <t>WHD509CR</t>
  </si>
  <si>
    <t>WHD509NK</t>
  </si>
  <si>
    <t>WHD509OT</t>
  </si>
  <si>
    <t>WHD510BR</t>
  </si>
  <si>
    <t>Diamond - Glass shelf - Bronze</t>
  </si>
  <si>
    <t>Diamond -  Mensola in cristallo - Bronzo</t>
  </si>
  <si>
    <t>WHD510CR</t>
  </si>
  <si>
    <t>Diamond - Glass shelf - Chrome</t>
  </si>
  <si>
    <t>Diamond -  Mensola in cristallo - Cromo</t>
  </si>
  <si>
    <t>WHD510NK</t>
  </si>
  <si>
    <t>Diamond - Glass shelf - Polished nickel</t>
  </si>
  <si>
    <t>Diamond -  Mensola in cristallo - Nickel lucido</t>
  </si>
  <si>
    <t>WHD510OT</t>
  </si>
  <si>
    <t>Diamond - Glass shelf - Light gold</t>
  </si>
  <si>
    <t>Diamond -  Mensola in cristallo - Oro chiaro</t>
  </si>
  <si>
    <t>WHD511BR</t>
  </si>
  <si>
    <t>Diamond - Toilet roll holder - Bronze</t>
  </si>
  <si>
    <t>Diamond - Porta rotolo - Bronzo</t>
  </si>
  <si>
    <t>L: 8 6/7” x H: 3 ” x D: 3 1/3”</t>
  </si>
  <si>
    <t>WHD511BR/PS</t>
  </si>
  <si>
    <t>Diamond - Spare toilet roll holder - Bronze</t>
  </si>
  <si>
    <t>Diamond - Porta rotolo di scorta - Bronzo</t>
  </si>
  <si>
    <t>L: 3” x H: 9 5/8” x D: 3 15/16”</t>
  </si>
  <si>
    <t>WHD511CR</t>
  </si>
  <si>
    <t>Diamond - Toilet roll holder - Chrome</t>
  </si>
  <si>
    <t>Diamond - Porta rotolo - Cromo</t>
  </si>
  <si>
    <t>WHD511CR/PS</t>
  </si>
  <si>
    <t>Diamond - Spare toilet roll holder - Chrome</t>
  </si>
  <si>
    <t>Diamond - Porta rotolo di scorta - Cromo</t>
  </si>
  <si>
    <t>WHD511NK</t>
  </si>
  <si>
    <t>Diamond - Toilet roll holder - Polished nickel</t>
  </si>
  <si>
    <t>Diamond - Porta rotolo - Nickel lucido</t>
  </si>
  <si>
    <t>WHD511NK/PS</t>
  </si>
  <si>
    <t>Diamond - Spare toilet roll holder - Polished nickel</t>
  </si>
  <si>
    <t>Diamond - Porta rotolo di scorta - Nickel lucido</t>
  </si>
  <si>
    <t>WHD511OT</t>
  </si>
  <si>
    <t>Diamond - Toilet roll holder - Light gold</t>
  </si>
  <si>
    <t>Diamond - Porta rotolo - Oro chiaro</t>
  </si>
  <si>
    <t>WHD511OT/PS</t>
  </si>
  <si>
    <t>Diamond - Spare toilet roll holder - Light gold</t>
  </si>
  <si>
    <t>Diamond - Porta rotolo di scorta - Oro chiaro</t>
  </si>
  <si>
    <t>WHD520BRBI</t>
  </si>
  <si>
    <t>Diamond - Toilet brush holder - Bronze</t>
  </si>
  <si>
    <t>Diamond - Portascopino - Bronzo</t>
  </si>
  <si>
    <t>WHD520CRBI</t>
  </si>
  <si>
    <t>Diamond - Toilet brush holder - Chrome</t>
  </si>
  <si>
    <t>Diamond - Portascopino - Cromo</t>
  </si>
  <si>
    <t>WHD520NKBI</t>
  </si>
  <si>
    <t>Diamond - Toilet brush holder - Polished nickel</t>
  </si>
  <si>
    <t>Diamond - Portascopino - Nickel lucido</t>
  </si>
  <si>
    <t>WHD520OTBI</t>
  </si>
  <si>
    <t>Diamond - Toilet brush holder - Light gold</t>
  </si>
  <si>
    <t>Diamond - Portascopino - Oro chiaro</t>
  </si>
  <si>
    <t>WHD522BR</t>
  </si>
  <si>
    <t>Diamond - Robe hook - Bronze</t>
  </si>
  <si>
    <t>Diamond - Appendiabito - Bronzo</t>
  </si>
  <si>
    <t>WHD522CR</t>
  </si>
  <si>
    <t>Diamond - Robe hook - Chrome</t>
  </si>
  <si>
    <t>Diamond - Appendiabito - Cromo</t>
  </si>
  <si>
    <t>WHD522NK</t>
  </si>
  <si>
    <t>Diamond - Robe hook - Polished nickel</t>
  </si>
  <si>
    <t>Diamond - Appendiabito - Nickel lucido</t>
  </si>
  <si>
    <t>WHD522OT</t>
  </si>
  <si>
    <t>Diamond - Robe hook - Light gold</t>
  </si>
  <si>
    <t>Diamond - Appendiabito - Oro chiaro</t>
  </si>
  <si>
    <t>WHD523BR</t>
  </si>
  <si>
    <t xml:space="preserve">Diamond lamp, Classification - IP20 </t>
  </si>
  <si>
    <t>Diamond lamp, Classification - IP20 - Bronze</t>
  </si>
  <si>
    <t>Lampada Diamond classificazione IP20 - Bronzo</t>
  </si>
  <si>
    <t>WHD523CR</t>
  </si>
  <si>
    <t>Diamond lamp, Classification - IP20 - Chrome</t>
  </si>
  <si>
    <t>Lampada Diamond classificazione IP20 - Cromo</t>
  </si>
  <si>
    <t>WHD523NK</t>
  </si>
  <si>
    <t>Diamond lamp, Classification - IP20 - Polished nickel</t>
  </si>
  <si>
    <t>Lampada Diamond classificazione IP20 - Nickel lucido</t>
  </si>
  <si>
    <t>WHD523OT</t>
  </si>
  <si>
    <t>Diamond lamp, Classification - IP20 - Light Gold</t>
  </si>
  <si>
    <t>Lampada Diamond classificazione IP20 - Oro chiaro</t>
  </si>
  <si>
    <t>WHD530BRBI</t>
  </si>
  <si>
    <t>Diamond - Dispenser portasapone - Bronzo</t>
  </si>
  <si>
    <t>WHD530CRBI</t>
  </si>
  <si>
    <t>Diamond - Dispenser portasapone - Cromo</t>
  </si>
  <si>
    <t>WHD530NKBI</t>
  </si>
  <si>
    <t>Diamond - Dispenser portasapone - Nickel lucido</t>
  </si>
  <si>
    <t>WHD530OTBI</t>
  </si>
  <si>
    <t>Diamond - Dispenser portasapone - Oro chiaro</t>
  </si>
  <si>
    <t>WLZ-110-BR</t>
  </si>
  <si>
    <t>Waltz</t>
  </si>
  <si>
    <t>Free-standing Mirror</t>
  </si>
  <si>
    <t>Waltz - Free-standing Mirror - Bronze</t>
  </si>
  <si>
    <t>Waltz - Specchio da appoggio - Bronzo</t>
  </si>
  <si>
    <t>cm L: 22,2 x H: 34,3 x D: 14</t>
  </si>
  <si>
    <t>L: 8 3/4" x H: 13 1/2"  x D: 5 1/2"</t>
  </si>
  <si>
    <t>WLZ-110-CR</t>
  </si>
  <si>
    <t>Waltz - Free-standing Mirror - Chrome</t>
  </si>
  <si>
    <t>Waltz - Specchio da appoggio - Cromo</t>
  </si>
  <si>
    <t>WLZ-110-NK</t>
  </si>
  <si>
    <t>Waltz - Free-standing Mirror - Polished nickel</t>
  </si>
  <si>
    <t>Waltz - Specchio da appoggio - Nickel lucido</t>
  </si>
  <si>
    <t>WLZ-110-OT</t>
  </si>
  <si>
    <t>Waltz - Free-standing Mirror - Light gold</t>
  </si>
  <si>
    <t>Waltz - Specchio da appoggio - Oro chiaro</t>
  </si>
  <si>
    <t>WLZ-110-OTSAT/P</t>
  </si>
  <si>
    <t>Waltz - Free-standing Mirror - Brushed brass</t>
  </si>
  <si>
    <t>Waltz - Specchio da appoggio - Ottone satinato</t>
  </si>
  <si>
    <t>WLZ-120-BR</t>
  </si>
  <si>
    <t>Item holder</t>
  </si>
  <si>
    <t>Waltz - Item holder - Bronze</t>
  </si>
  <si>
    <t>Waltz - Portaoggetti - Bronzo</t>
  </si>
  <si>
    <t>cm Ø 8 x H: 12</t>
  </si>
  <si>
    <t>Ø: 3 1/7"  x H: 4 5/7"</t>
  </si>
  <si>
    <t>WLZ-120-CR</t>
  </si>
  <si>
    <t>Waltz - Item holder - Chrome</t>
  </si>
  <si>
    <t>Waltz - Portaoggetti - Cromo</t>
  </si>
  <si>
    <t>WLZ-120-NK</t>
  </si>
  <si>
    <t>Waltz - Item holder - Polished nickel</t>
  </si>
  <si>
    <t>Waltz - Portaoggetti - Nickel lucido</t>
  </si>
  <si>
    <t>WLZ-120-OT</t>
  </si>
  <si>
    <t>Waltz - Item holder - Light gold</t>
  </si>
  <si>
    <t>Waltz - Portaoggetti - Oro chiaro</t>
  </si>
  <si>
    <t>WLZ-120-OTSAT/P</t>
  </si>
  <si>
    <t>Waltz - Item holder - Brushed brass</t>
  </si>
  <si>
    <t>Waltz - Portaoggetti - Ottone satinato</t>
  </si>
  <si>
    <t>WLZ-130-BR</t>
  </si>
  <si>
    <t>Tissue holder</t>
  </si>
  <si>
    <t>Waltz - Tissue holder - Bronze</t>
  </si>
  <si>
    <t>Waltz - Porta fazzoletti - Bronzo</t>
  </si>
  <si>
    <t>cm L: 12,3 x H: 14,1 x D: 12,3</t>
  </si>
  <si>
    <t>L: 4 5/6" x H: 5 5/9" x D: 4 5/6"</t>
  </si>
  <si>
    <t>WLZ-130-CR</t>
  </si>
  <si>
    <t>Waltz - Tissue holder - Chrome</t>
  </si>
  <si>
    <t>Waltz - Porta fazzoletti - Cromo</t>
  </si>
  <si>
    <t>WLZ-130-NK</t>
  </si>
  <si>
    <t>Waltz - Tissue holder - Polished nickel</t>
  </si>
  <si>
    <t>Waltz - Porta fazzoletti - Nickel lucido</t>
  </si>
  <si>
    <t>WLZ-130-OT</t>
  </si>
  <si>
    <t>Waltz - Tissue holder - Light gold</t>
  </si>
  <si>
    <t>Waltz - Porta fazzoletti - Oro chiaro</t>
  </si>
  <si>
    <t>WLZ-130-OTSAT/P</t>
  </si>
  <si>
    <t>Waltz - Tissue holder - Brushed brass</t>
  </si>
  <si>
    <t>Waltz - Porta fazzoletti - Ottone satinato</t>
  </si>
  <si>
    <t>WLZ-160-BR</t>
  </si>
  <si>
    <t>Wastebasket</t>
  </si>
  <si>
    <t>Waltz - Wastebasket - Bronze</t>
  </si>
  <si>
    <t>Waltz - Cestino - Bronzo</t>
  </si>
  <si>
    <t>cm L: 23,5x H: 31,5 x D: 31</t>
  </si>
  <si>
    <t>L: 9 1/4" x H: 12 2/5" x D: 12 1/5"</t>
  </si>
  <si>
    <t>WLZ-160-CR</t>
  </si>
  <si>
    <t>Waltz - Wastebasket - Chrome</t>
  </si>
  <si>
    <t>Waltz - Cestino - Cromo</t>
  </si>
  <si>
    <t>WLZ-160-NK</t>
  </si>
  <si>
    <t>Waltz - Wastebasket - Polished nickel</t>
  </si>
  <si>
    <t>Waltz - Cestino - Nickel lucido</t>
  </si>
  <si>
    <t>WLZ-160-OT</t>
  </si>
  <si>
    <t>Waltz - Wastebasket - Light gold</t>
  </si>
  <si>
    <t>Waltz - Cestino - Oro chiaro</t>
  </si>
  <si>
    <t>WLZ-160-OTSAT/P</t>
  </si>
  <si>
    <t>Waltz - Wastebasket - Brushed brass</t>
  </si>
  <si>
    <t>Waltz - Cestino - Ottone satinato</t>
  </si>
  <si>
    <t>WM01BR</t>
  </si>
  <si>
    <t>Cavendish</t>
  </si>
  <si>
    <t>Cavendish - Soap dish - Bronze</t>
  </si>
  <si>
    <t>Cavendish - Porta-sapone - Bronzo</t>
  </si>
  <si>
    <t>cm L: 14,5 x H: 6,3 x D: 12,5</t>
  </si>
  <si>
    <t>L: 5 5/7” x H: 2 1/2” x D: 4 8/9”</t>
  </si>
  <si>
    <t>WM01</t>
  </si>
  <si>
    <t>Cavendish - Soap dish - Light gold</t>
  </si>
  <si>
    <t>Cavendish - Porta-sapone - Oro chiaro</t>
  </si>
  <si>
    <t>WM01CR</t>
  </si>
  <si>
    <t>Cavendish - Soap dish - Chrome</t>
  </si>
  <si>
    <t>Cavendish - Porta-sapone - Cromo</t>
  </si>
  <si>
    <t>WM01NKS</t>
  </si>
  <si>
    <t>Cavendish - Soap dish - Polished nickel</t>
  </si>
  <si>
    <t>Cavendish - Porta-sapone - Nickel lucido</t>
  </si>
  <si>
    <t>WM03BR</t>
  </si>
  <si>
    <t>Cavendish - Toothbrush holder with ceramic cup - Bronze</t>
  </si>
  <si>
    <t>Cavendish - Porta-spazzolino con bicchiere in ceramica - Bronzo</t>
  </si>
  <si>
    <t>L: 7,5x H 8,8 x D: 11,3</t>
  </si>
  <si>
    <t>L: 3" x H:  3 1/2" x D: 4 4/9"</t>
  </si>
  <si>
    <t>WM03</t>
  </si>
  <si>
    <t>Cavendish - Toothbrush holder with ceramic cup - Light gold</t>
  </si>
  <si>
    <t>Cavendish - Porta-spazzolino con bicchiere in ceramica - Oro chiaro</t>
  </si>
  <si>
    <t>WM03CR</t>
  </si>
  <si>
    <t>Cavendish - Toothbrush holder with ceramic cup - Chrome</t>
  </si>
  <si>
    <t>Cavendish - Porta-spazzolino con bicchiere in ceramica - Cromo</t>
  </si>
  <si>
    <t>WM03NKS</t>
  </si>
  <si>
    <t>Cavendish - Toothbrush holder with ceramic cup - Polished nickel</t>
  </si>
  <si>
    <t>Cavendish - Porta-spazzolino con bicchiere in ceramica - Nickel lucido</t>
  </si>
  <si>
    <t>WM06</t>
  </si>
  <si>
    <t xml:space="preserve">Toothbrush and cup holder with ceramic cup </t>
  </si>
  <si>
    <t>Cavendish - Toothbrush and cup holder with ceramic cup - Light gold</t>
  </si>
  <si>
    <t>Cavendish - Porta spazzolino con bicchiere e porta spazzolini in ceramica - Oro chiaro</t>
  </si>
  <si>
    <t>cm L: 17,2 x H: 8,8 x D: 10</t>
  </si>
  <si>
    <t>L: 6 7/9” x H: 3 4/9” x D: 3 8/9”</t>
  </si>
  <si>
    <t>WM06BR</t>
  </si>
  <si>
    <t>Cavendish - Toothbrush and cup holder with ceramic cup - Bronze</t>
  </si>
  <si>
    <t>Cavendish - Porta spazzolino con bicchiere e porta spazzolini in ceramica - Bronzo</t>
  </si>
  <si>
    <t>WM06CR</t>
  </si>
  <si>
    <t>Toothbrush and cup holder with ceramic cup</t>
  </si>
  <si>
    <t>Cavendish - Toothbrush and cup holder with ceramic cup - Chrome</t>
  </si>
  <si>
    <t>Cavendish - Porta spazzolino con bicchiere e porta spazzolini in ceramica - Cromo</t>
  </si>
  <si>
    <t>WM06NKS</t>
  </si>
  <si>
    <t>Cavendish - Toothbrush and cup holder with ceramic cup - Polished nickel</t>
  </si>
  <si>
    <t>Cavendish - Porta spazzolino con bicchiere e porta spazzolini in ceramica - Nickel lucido</t>
  </si>
  <si>
    <t>WM07BR</t>
  </si>
  <si>
    <t>Cavendish - Towel ring - Bronze</t>
  </si>
  <si>
    <t>Cavendish - Anello porta-asciugamano - Bronzo</t>
  </si>
  <si>
    <t>cm L: 21,5 x H: 24 x D: 3,4</t>
  </si>
  <si>
    <t>L: 8 4/9” x H: 9 4/9” x D: 1 1/3”</t>
  </si>
  <si>
    <t>WM07</t>
  </si>
  <si>
    <t>Cavendish - Towel ring - Light gold</t>
  </si>
  <si>
    <t>Cavendish - Anello porta-asciugamano - Oro chiaro</t>
  </si>
  <si>
    <t>WM07CR</t>
  </si>
  <si>
    <t>Cavendish - Towel ring - Chrome</t>
  </si>
  <si>
    <t>Cavendish - Anello porta-asciugamano - Cromo</t>
  </si>
  <si>
    <t>WM07NKS</t>
  </si>
  <si>
    <t>Cavendish - Towel ring - Polished nickel</t>
  </si>
  <si>
    <t>Cavendish - Anello porta-asciugamano - Nickel lucido</t>
  </si>
  <si>
    <t>WM08BR</t>
  </si>
  <si>
    <t>Cavendish - Towel-rail - Bronze</t>
  </si>
  <si>
    <t>Cavendish - Asta porta-asciugamano - Bronzo</t>
  </si>
  <si>
    <t>cm L: 56 x H: 6 x D: 7,9</t>
  </si>
  <si>
    <t>L: 22” x H: 2 3/8” x D: 3 1/9”</t>
  </si>
  <si>
    <t>WM08</t>
  </si>
  <si>
    <t>Cavendish - Towel-rail - Light gold</t>
  </si>
  <si>
    <t>Cavendish - Asta porta-asciugamano - Oro chiaro</t>
  </si>
  <si>
    <t>WM08CR</t>
  </si>
  <si>
    <t>Cavendish - Towel-rail - Chrome</t>
  </si>
  <si>
    <t>Cavendish - Asta porta-asciugamano - Cromo</t>
  </si>
  <si>
    <t>WM08NKS</t>
  </si>
  <si>
    <t>Cavendish - Towel-rail - Polished nickel</t>
  </si>
  <si>
    <t>Cavendish - Asta porta-asciugamano - Nickel lucido</t>
  </si>
  <si>
    <t>WM09BR</t>
  </si>
  <si>
    <t>Double Towel-rail</t>
  </si>
  <si>
    <t>Cavendish - Double Towel-rail - Bronze</t>
  </si>
  <si>
    <t>Cavendish - Asta porta asciugamani doppio - Bronzo</t>
  </si>
  <si>
    <t>cm L: 55,5 x H: 17 x D: 14,2</t>
  </si>
  <si>
    <t>L: 21 6/7” x H: 6 5/7” x D: 5 3/5”</t>
  </si>
  <si>
    <t>WM09</t>
  </si>
  <si>
    <t>Cavendish - Double Towel-rail - Light gold</t>
  </si>
  <si>
    <t>Cavendish - Asta porta asciugamani doppio - Oro chiaro</t>
  </si>
  <si>
    <t>WM09CR</t>
  </si>
  <si>
    <t>Cavendish - Double Towel-rail - Chrome</t>
  </si>
  <si>
    <t>Cavendish - Asta porta asciugamani doppio - Cromo</t>
  </si>
  <si>
    <t>WM09NKS</t>
  </si>
  <si>
    <t>Cavendish - Double Towel-rail - Polished nickel</t>
  </si>
  <si>
    <t>Cavendish - Asta porta asciugamani doppio - Nickel lucido</t>
  </si>
  <si>
    <t>WM10BR</t>
  </si>
  <si>
    <t>Cavendish - Glass shelf - Bronze</t>
  </si>
  <si>
    <t>Cavendish - Mensola in cristallo - Bronzo</t>
  </si>
  <si>
    <t>cm L: 57 x H: 6 x D: 16</t>
  </si>
  <si>
    <t>L: 22 4/9” x H: 2 3/8” x D: 6 2/7”</t>
  </si>
  <si>
    <t>WM10</t>
  </si>
  <si>
    <t>Cavendish - Glass shelf - Light gold</t>
  </si>
  <si>
    <t>Cavendish - Mensola in cristallo - Oro chiaro</t>
  </si>
  <si>
    <t>WM10CR</t>
  </si>
  <si>
    <t>Cavendish - Glass shelf - Chrome</t>
  </si>
  <si>
    <t>Cavendish - Mensola in cristallo - Cromo</t>
  </si>
  <si>
    <t>WM10NKS</t>
  </si>
  <si>
    <t>Cavendish - Glass shelf - Polished nickel</t>
  </si>
  <si>
    <t>Cavendish - Mensola in cristallo - Nickel lucido</t>
  </si>
  <si>
    <t>WM11BR</t>
  </si>
  <si>
    <t>Cavendish - Toilet roll holder - Bronze</t>
  </si>
  <si>
    <t>Cavendish - Porta rotolo - Bronzo</t>
  </si>
  <si>
    <t>cm L: 18 x H: 4,1 x D: 7,4</t>
  </si>
  <si>
    <t>L: 7 1/9” x H: 1 5/8” x D: 2 8/9”</t>
  </si>
  <si>
    <t>WM11BR/PS</t>
  </si>
  <si>
    <t>Cavendish - Spare toilet roll holder - Bronze</t>
  </si>
  <si>
    <t>Cavendish - Porta rotolo di scorta - Bronzo</t>
  </si>
  <si>
    <t>cm L: 6 x H: 21,2 x D: 9,6</t>
  </si>
  <si>
    <t>L: 2 3/8” x H: 8 1/3” x D: 3 5/9”</t>
  </si>
  <si>
    <t>WM11</t>
  </si>
  <si>
    <t>Cavendish - Toilet roll holder - Light gold</t>
  </si>
  <si>
    <t>Cavendish - Porta rotolo - Oro chiaro</t>
  </si>
  <si>
    <t>WM11CR</t>
  </si>
  <si>
    <t>Cavendish - Toilet roll holder - Chrome</t>
  </si>
  <si>
    <t>Cavendish - Porta rotolo - Cromo</t>
  </si>
  <si>
    <t>WM11CR/PS</t>
  </si>
  <si>
    <t>Cavendish - Spare toilet roll holder - Chrome</t>
  </si>
  <si>
    <t>Cavendish - Porta rotolo di scorta - Cromo</t>
  </si>
  <si>
    <t>WM11NKS</t>
  </si>
  <si>
    <t>Cavendish - Toilet roll holder - Polished nickel</t>
  </si>
  <si>
    <t>Cavendish - Porta rotolo - Nickel lucido</t>
  </si>
  <si>
    <t>WM11NKS/PS</t>
  </si>
  <si>
    <t>Cavendish - Spare toilet roll holder - Polished nickel</t>
  </si>
  <si>
    <t>Cavendish - Porta rotolo di scorta - Nickel lucido</t>
  </si>
  <si>
    <t>WM11PS</t>
  </si>
  <si>
    <t>Cavendish - Spare toilet roll holder - Light gold</t>
  </si>
  <si>
    <t>Cavendish - Porta rotolo di scorta - Oro chiaro</t>
  </si>
  <si>
    <t>WM12BR</t>
  </si>
  <si>
    <t>Cavendish - Toilet brush holder - Bronze</t>
  </si>
  <si>
    <t>Cavendish - Portascopino - Bronzo</t>
  </si>
  <si>
    <t>cm L: 11,5 x H: 39,5 x D: 15</t>
  </si>
  <si>
    <t>L: 4 1/2” x H: 15 5/9” x D: 5 8/9”</t>
  </si>
  <si>
    <t>WM12</t>
  </si>
  <si>
    <t>Cavendish - Toilet brush holder - Light gold</t>
  </si>
  <si>
    <t>Cavendish - Portascopino - Oro chiaro</t>
  </si>
  <si>
    <t>WM12CR</t>
  </si>
  <si>
    <t>Cavendish - Toilet brush holder - Chrome</t>
  </si>
  <si>
    <t>Cavendish - Portascopino - Cromo</t>
  </si>
  <si>
    <t>WM12NKS</t>
  </si>
  <si>
    <t>Cavendish - Toilet brush holder - Polished nickel</t>
  </si>
  <si>
    <t>Cavendish - Portascopino - Nickel lucido</t>
  </si>
  <si>
    <t>WM13BR</t>
  </si>
  <si>
    <t>Cavendish - Double robe hook - Bronze</t>
  </si>
  <si>
    <t>Cavendish - Appendiabito doppio - Bronzo</t>
  </si>
  <si>
    <t>cm L: 7,4 x H: 6 x D: 6,5</t>
  </si>
  <si>
    <t>L: 2 8/9” x H: 2 3/8” x D: 2 5/9”</t>
  </si>
  <si>
    <t>WM13</t>
  </si>
  <si>
    <t>Cavendish - Double robe hook - Light gold</t>
  </si>
  <si>
    <t>Cavendish - Appendiabito doppio - Oro chiaro</t>
  </si>
  <si>
    <t>WM13CR</t>
  </si>
  <si>
    <t>Cavendish - Double robe hook - Chrome</t>
  </si>
  <si>
    <t>Cavendish - Appendiabito doppio - Cromo</t>
  </si>
  <si>
    <t>WM13NKS</t>
  </si>
  <si>
    <t>Cavendish - Double robe hook - Polished nickel</t>
  </si>
  <si>
    <t>Cavendish - Appendiabito doppio - Nickel lucido</t>
  </si>
  <si>
    <t>WM14BR</t>
  </si>
  <si>
    <t xml:space="preserve">Corner soap dish for shower enclosures - wall mounted </t>
  </si>
  <si>
    <t>Cavendish - Corner soap dish for shower enclosures - wall mounted - Bronze</t>
  </si>
  <si>
    <t>Cavendish - Porta sapone angolare doccia - Bronzo</t>
  </si>
  <si>
    <t>cm L: 18,5 x H: 6 x D: 18,5</t>
  </si>
  <si>
    <t>L: 7 2/7” x H: 2 3/8” x D: 7 2/7”</t>
  </si>
  <si>
    <t>WM14</t>
  </si>
  <si>
    <t>Cavendish - Corner soap dish for shower enclosures - wall mounted - Light gold</t>
  </si>
  <si>
    <t>Cavendish - Porta sapone angolare doccia - Oro chiaro</t>
  </si>
  <si>
    <t>WM14CR</t>
  </si>
  <si>
    <t>Corner soap dish for shower enclosures - wall mounted</t>
  </si>
  <si>
    <t>Cavendish - Corner soap dish for shower enclosures - wall mounted - Chrome</t>
  </si>
  <si>
    <t>Cavendish - Porta sapone angolare doccia - Cromo</t>
  </si>
  <si>
    <t>WM14NKS</t>
  </si>
  <si>
    <t>Cavendish - Corner soap dish for shower enclosures - wall mounted - Polished nickel</t>
  </si>
  <si>
    <t>Cavendish - Porta sapone angolare doccia - Nickel lucido</t>
  </si>
  <si>
    <t>WM22BR</t>
  </si>
  <si>
    <t xml:space="preserve">Extending mirror </t>
  </si>
  <si>
    <t>Cavendish - Extending mirror - Bronze</t>
  </si>
  <si>
    <t>Cavendish - Specchio estensibile - Bronzo</t>
  </si>
  <si>
    <t>cm L: 22,5/ 64,8 x H: 40,3</t>
  </si>
  <si>
    <t>L: 8 6/7" / 25 1/2" x H: 15 6/7"</t>
  </si>
  <si>
    <t>WM22</t>
  </si>
  <si>
    <t>Cavendish - Extending mirror - Light gold</t>
  </si>
  <si>
    <t>Cavendish - Specchio estensibile - Oro chiaro</t>
  </si>
  <si>
    <t>WM22CR</t>
  </si>
  <si>
    <t>Extending mirror</t>
  </si>
  <si>
    <t>Cavendish - Extending mirror - Chrome</t>
  </si>
  <si>
    <t>Cavendish - Specchio estensibile - Cromo</t>
  </si>
  <si>
    <t>WM22NKS</t>
  </si>
  <si>
    <t>Cavendish - Extending mirror - Polished nickel</t>
  </si>
  <si>
    <t>Cavendish - Specchio estensibile - Nickel lucido</t>
  </si>
  <si>
    <t>WM30BR</t>
  </si>
  <si>
    <t>Cavendish - Soap dispenser - Bronze</t>
  </si>
  <si>
    <t>Cavendish - Dispenser portasapone - Bronzo</t>
  </si>
  <si>
    <t>cm L: 7,6x H: 17,2 x D: 11,9</t>
  </si>
  <si>
    <t>WM30</t>
  </si>
  <si>
    <t>Cavendish - Soap dispenser - Light gold</t>
  </si>
  <si>
    <t>Cavendish - Dispenser portasapone - Oro chiaro</t>
  </si>
  <si>
    <t>WM30CR</t>
  </si>
  <si>
    <t>Cavendish - Soap dispenser - Chrome</t>
  </si>
  <si>
    <t>Cavendish - Dispenser portasapone - Cromo</t>
  </si>
  <si>
    <t>WM30NKS</t>
  </si>
  <si>
    <t>Cavendish - Soap dispenser - Polished nickel</t>
  </si>
  <si>
    <t>Cavendish - Dispenser portasapone - Nickel lucido</t>
  </si>
  <si>
    <t>1DDELITE1MCA-NE</t>
  </si>
  <si>
    <t>Surfaces</t>
  </si>
  <si>
    <t>Flooring|Wall covering</t>
  </si>
  <si>
    <t>Elite 1</t>
  </si>
  <si>
    <t>Bianco Carrara - Nero Marquinha</t>
  </si>
  <si>
    <t>Marble flooring and wall covering</t>
  </si>
  <si>
    <t>Elite 1 - Marble flooring and wall covering - Bianco Carrara - Nero Marquinha</t>
  </si>
  <si>
    <t>Elite 1 - Pavimento e rivestimento in marmo - Bianco Carrara - Nero Marquinha</t>
  </si>
  <si>
    <t>mm L: 350 x H: 350 x D: 10</t>
  </si>
  <si>
    <t>L: 13 7/9” x H: 13 7/9” x D: 2/5”</t>
  </si>
  <si>
    <t>mq</t>
  </si>
  <si>
    <t>Marble does not have a protective finish. The designs can be customised by combining the surfaces shown on the page. The elements of the compositions cannot be sold separately. Other types of marble are available upon request.</t>
  </si>
  <si>
    <t>1DDELITE1CRM-NE</t>
  </si>
  <si>
    <t>Crema Marfil - Nero Marquinha</t>
  </si>
  <si>
    <t>Elite 1 - Marble flooring and wall covering - Crema Marfil - Nero Marquinha</t>
  </si>
  <si>
    <t>Elite 1 - Pavimento e rivestimento in marmo - Crema Marfil - Nero Marquinha</t>
  </si>
  <si>
    <t>1DDELITE1EMPL-NE</t>
  </si>
  <si>
    <t>Emperador light - Nero Marquinha</t>
  </si>
  <si>
    <t>Elite 1 - Marble flooring and wall covering - Emperador light - Nero Marquinha</t>
  </si>
  <si>
    <t>Elite 1 - Pavimento e rivestimento in marmo - Emperador Light - Nero Marquinha</t>
  </si>
  <si>
    <t>1DDELITE1MNE-BI</t>
  </si>
  <si>
    <t>Nero Marquinha - Bianco Carrara</t>
  </si>
  <si>
    <t>Elite 1 - Marble flooring and wall covering - Nero Marquinha - Bianco Carrara</t>
  </si>
  <si>
    <t>1DDELITE2MCA-NE</t>
  </si>
  <si>
    <t>Elite 2</t>
  </si>
  <si>
    <t>Elite 2 - Marble flooring and wall covering - Bianco Carrara - Nero Marquinha</t>
  </si>
  <si>
    <t>Elite 2 - Pavimento e rivestimento in marmo - Bianco Carrara - Nero Marquinha</t>
  </si>
  <si>
    <t>mm L: 385 x H: 335 x D: 10</t>
  </si>
  <si>
    <t>L: 15 1/6” x H: 13 1/5” x D: 2/5”</t>
  </si>
  <si>
    <t>1DDELITE2CRM-NE</t>
  </si>
  <si>
    <t>Elite 2 - Marble flooring and wall covering - Crema Marfil - Nero Marquinha</t>
  </si>
  <si>
    <t>Elite 2 - Pavimento e rivestimento in marmo - Crema Marfil - Nero Marquinha</t>
  </si>
  <si>
    <t>1DDELITE2EMPL-NE</t>
  </si>
  <si>
    <t>Elite 2 - Marble flooring and wall covering - Emperador light - Nero Marquinha</t>
  </si>
  <si>
    <t>Elite 2 - Pavimento e rivestimento in marmo - Emperador Light - Nero Marquinha</t>
  </si>
  <si>
    <t>1DDELITE2MNE-CM</t>
  </si>
  <si>
    <t>Nero Marquinha - Crema Marfil</t>
  </si>
  <si>
    <t>Elite 2 - Marble flooring and wall covering - Nero Marquinha - Crema Marfil</t>
  </si>
  <si>
    <t>Elite 2 - Pavimento e rivestimento in marmo - Nero Marquinha - Crema Marfil</t>
  </si>
  <si>
    <t>1DDELITE3MCA-NE</t>
  </si>
  <si>
    <t>Elite 3</t>
  </si>
  <si>
    <t>Elite 3 - Marble flooring and wall covering - Bianco Carrara - Nero Marquinha</t>
  </si>
  <si>
    <t>Elite 3 - Pavimento e rivestimento in marmo - Bianco Carrara - Nero Marquinha</t>
  </si>
  <si>
    <t>1DDELITE3CRM-NE</t>
  </si>
  <si>
    <t>Elite 3 - Marble flooring and wall covering - Crema Marfil - Nero Marquinha</t>
  </si>
  <si>
    <t>Elite 3 - Pavimento e rivestimento in marmo - Crema Marfil - Nero Marquinha</t>
  </si>
  <si>
    <t>1DDELITE3EMPD-CM</t>
  </si>
  <si>
    <t>Emperador dark - Crema Marfil</t>
  </si>
  <si>
    <t>Elite 3 - Marble flooring and wall covering - Emperador dark - Crema Marfil</t>
  </si>
  <si>
    <t>Elite 3 - Pavimento e rivestimento in marmo - Emperador Dark - Crema Marfil</t>
  </si>
  <si>
    <t>1DDELITE3MNE-CM</t>
  </si>
  <si>
    <t>Elite 3 - Marble flooring and wall covering - Nero Marquinha - Crema Marfil</t>
  </si>
  <si>
    <t>Elite 3 - Pavimento e rivestimento in marmo - Nero Marquinha - Crema Marfil</t>
  </si>
  <si>
    <t>1DDELITE4MCA-NE</t>
  </si>
  <si>
    <t>Elite 4</t>
  </si>
  <si>
    <t>Elite 4 - Marble flooring and wall covering - Bianco Carrara - Nero Marquinha</t>
  </si>
  <si>
    <t>Elite 4 - Pavimento e rivestimento in marmo - Bianco Carrara - Nero Marquinha</t>
  </si>
  <si>
    <t>1DDELITE4CRM-NE</t>
  </si>
  <si>
    <t>Elite 4 - Marble flooring and wall covering - Crema Marfil - Nero Marquinha</t>
  </si>
  <si>
    <t>Elite 4 - Pavimento e rivestimento in marmo - Crema Marfil - Nero Marquinha</t>
  </si>
  <si>
    <t>1DDELITE4EMPL-CM</t>
  </si>
  <si>
    <t>Emperador light - Crema Marfil</t>
  </si>
  <si>
    <t>Elite 4 - Marble flooring and wall covering - Emperador light - Crema Marfil</t>
  </si>
  <si>
    <t>Elite 4 - Pavimento e rivestimento in marmo - Emperador Light - Crema Marfil</t>
  </si>
  <si>
    <t>1DDELITE4MNE-CM</t>
  </si>
  <si>
    <t>Elite 4 - Marble flooring and wall covering - Nero Marquinha - Crema Marfil</t>
  </si>
  <si>
    <t>Elite 4 - Pavimento e rivestimento in marmo - Nero Marquinha - Crema Marfil</t>
  </si>
  <si>
    <t>1DDELITE5MCA-NE</t>
  </si>
  <si>
    <t>Elite 5</t>
  </si>
  <si>
    <t>Elite 5 - Marble flooring and wall covering - Bianco Carrara - Nero Marquinha</t>
  </si>
  <si>
    <t>Elite 5 - Pavimento e rivestimento in marmo - Bianco Carrara - Nero Marquinha</t>
  </si>
  <si>
    <t>1DDELITE5EMPL-NE</t>
  </si>
  <si>
    <t>Elite 5 - Marble flooring and wall covering - Emperador light - Nero Marquinha</t>
  </si>
  <si>
    <t>Elite 5 - Pavimento e rivestimento in marmo - Emperador Light - Nero Marquinha</t>
  </si>
  <si>
    <t>1DDELITE5EMPD-CM</t>
  </si>
  <si>
    <t>Elite 5 - Marble flooring and wall covering - Emperador dark - Crema Marfil</t>
  </si>
  <si>
    <t>Elite 5 - Pavimento e rivestimento in marmo - Emperador Dark - Crema Marfil</t>
  </si>
  <si>
    <t>1DDELITE5MNE-BI</t>
  </si>
  <si>
    <t>Elite 5 - Marble flooring and wall covering - Nero Marquinha - Bianco Carrara</t>
  </si>
  <si>
    <t>1DDELITE6MCA-NE</t>
  </si>
  <si>
    <t>Elite 6</t>
  </si>
  <si>
    <t>Elite 6 - Marble flooring and wall covering - Bianco Carrara - Nero Marquinha</t>
  </si>
  <si>
    <t>Elite 6 - Pavimento e rivestimento in marmo - Bianco Carrara - Nero Marquinha</t>
  </si>
  <si>
    <t>1DDELITE6CRM-NE</t>
  </si>
  <si>
    <t>Elite 6 - Marble flooring and wall covering - Crema Marfil - Nero Marquinha</t>
  </si>
  <si>
    <t>Elite 6 - Pavimento e rivestimento in marmo - Crema Marfil - Nero Marquinha</t>
  </si>
  <si>
    <t>1DDELITE6EMPD-CM</t>
  </si>
  <si>
    <t>Elite 6 - Marble flooring and wall covering - Emperador dark - Crema Marfil</t>
  </si>
  <si>
    <t>Elite 6 - Pavimento e rivestimento in marmo - Emperador Light - Crema Marfil</t>
  </si>
  <si>
    <t>1DDELITE6MNE-BI</t>
  </si>
  <si>
    <t>Elite 6 - Marble flooring and wall covering - Nero Marquinha - Bianco Carrara</t>
  </si>
  <si>
    <t>1DDELITE7BGN</t>
  </si>
  <si>
    <t>Elite 7</t>
  </si>
  <si>
    <t>Bianco Carrara - Grigio Bardiglio - Nero Marquinha</t>
  </si>
  <si>
    <t>Elite 7 - Marble flooring and wall covering - Bianco Carrara - Grigio Bardiglio - Nero Marquinha</t>
  </si>
  <si>
    <t>Elite 7 - Pavimento e rivestimento in marmo - Bianco Carrara - Grigio Bardiglio - Nero Marquinha</t>
  </si>
  <si>
    <t>mm L: 345 x H: 345 x D: 10</t>
  </si>
  <si>
    <t>L: 13 4/7” x H: 13 4/7” x D: 2/5”</t>
  </si>
  <si>
    <t>1DDELITE7CEMP</t>
  </si>
  <si>
    <t>Crema Marfil - Emperador light</t>
  </si>
  <si>
    <t>Elite 7 - Marble flooring and wall covering - Crema Marfil - Emperador light</t>
  </si>
  <si>
    <t>Elite 7 - Pavimento e rivestimento in marmo - Crema Marfil - Emperador Light - Nero Marquinha</t>
  </si>
  <si>
    <t>1DDELITE8MNE</t>
  </si>
  <si>
    <t>Elite 8</t>
  </si>
  <si>
    <t>Elite 8 - Marble flooring and wall covering - Nero Marquinha</t>
  </si>
  <si>
    <t>Elite 8 - Pavimento e rivestimento in marmo - Nero Marquinha</t>
  </si>
  <si>
    <t>1DDELITE8CRM</t>
  </si>
  <si>
    <t>Crema Marfil</t>
  </si>
  <si>
    <t>Elite 8 - Marble flooring and wall covering - Crema Marfil</t>
  </si>
  <si>
    <t>Elite 8 - Pavimento e rivestimento in marmo - Crema Marfil</t>
  </si>
  <si>
    <t>1DDELITE8MCA</t>
  </si>
  <si>
    <t>Elite 8 - Marble flooring and wall covering - Bianco Carrara</t>
  </si>
  <si>
    <t>Elite 8 - Pavimento e rivestimento in marmo - Bianco Carrara</t>
  </si>
  <si>
    <t>1DDELITE8MCA-NE</t>
  </si>
  <si>
    <t>Elite 8 - Marble flooring and wall covering - Bianco Carrara - Nero Marquinha</t>
  </si>
  <si>
    <t>Elite 8 - Pavimento e rivestimento in marmo - Bianco Carrara - Nero Marquinha</t>
  </si>
  <si>
    <t>1DDELITE8CRM-NE</t>
  </si>
  <si>
    <t>Elite 8 - Marble flooring and wall covering - Crema Marfil - Nero Marquinha</t>
  </si>
  <si>
    <t>Elite 8 - Pavimento e rivestimento in marmo - Crema Marfil - Nero Marquinha</t>
  </si>
  <si>
    <t>1DDELITE8MNE-BI</t>
  </si>
  <si>
    <t>Elite 8 - Marble flooring and wall covering - Nero Marquinha - Bianco Carrara</t>
  </si>
  <si>
    <t>1DDELITE8MNE-CM</t>
  </si>
  <si>
    <t>Elite 8 - Marble flooring and wall covering - Nero Marquinha - Crema Marfil</t>
  </si>
  <si>
    <t>Elite 8 - Pavimento e rivestimento in marmo - Nero Marquinha - Crema Marfil</t>
  </si>
  <si>
    <t>DDELITE9GMCA-NE</t>
  </si>
  <si>
    <t>Elite 9</t>
  </si>
  <si>
    <t>Elite 9 - Marble flooring and wall covering - Bianco Carrara - Nero Marquinha</t>
  </si>
  <si>
    <t>Elite 9 - Pavimento e rivestimento in marmo - Bianco Carrara - Nero Marquinha</t>
  </si>
  <si>
    <t>DDELITE9GCRM-NE</t>
  </si>
  <si>
    <t>Elite 9 - Marble flooring and wall covering - Crema Marfil - Nero Marquinha</t>
  </si>
  <si>
    <t>Elite 9 - Pavimento e rivestimento in marmo - Crema Marfil - Nero Marquinha</t>
  </si>
  <si>
    <t>DDELITE9GMNE-CM</t>
  </si>
  <si>
    <t>Elite 9 - Marble flooring and wall covering - Nero Marquinha - Crema Marfil</t>
  </si>
  <si>
    <t>Elite 9 - Pavimento e rivestimento in marmo - Nero Marquinha - Crema Marfil</t>
  </si>
  <si>
    <t>DDELITE9GMNE-BI</t>
  </si>
  <si>
    <t>Elite 9 - Marble flooring and wall covering - Nero Marquinha - Bianco Carrara</t>
  </si>
  <si>
    <t>DDELITE10GMCA-NE</t>
  </si>
  <si>
    <t>Elite 10</t>
  </si>
  <si>
    <t>Elite 10 - Marble flooring and wall covering - Bianco Carrara - Nero Marquinha</t>
  </si>
  <si>
    <t>Elite 10 - Pavimento e rivestimento in marmo - Bianco Carrara - Nero Marquinha</t>
  </si>
  <si>
    <t>DDELITE10GCRM-NE</t>
  </si>
  <si>
    <t>Elite 10 - Marble flooring and wall covering - Crema Marfil - Nero Marquinha</t>
  </si>
  <si>
    <t>Elite 10 - Pavimento e rivestimento in marmo - Crema Marfil - Nero Marquinha</t>
  </si>
  <si>
    <t>DDELITE10GMNE-CM</t>
  </si>
  <si>
    <t>Elite 10 - Marble flooring and wall covering - Nero Marquinha - Crema Marfil</t>
  </si>
  <si>
    <t>Elite 10 - Pavimento e rivestimento in marmo - Nero Marquinha - Crema Marfil</t>
  </si>
  <si>
    <t>DDELITE10GMNE-BI</t>
  </si>
  <si>
    <t>Elite 10 - Marble flooring and wall covering - Nero Marquinha - Bianco Carrara</t>
  </si>
  <si>
    <t>DDELITE15GMCA-NE</t>
  </si>
  <si>
    <t>Elite 15</t>
  </si>
  <si>
    <t>Elite 15 - Marble flooring and wall covering - Bianco Carrara - Nero Marquinha</t>
  </si>
  <si>
    <t>Elite 15 - Pavimento e rivestimento in marmo - Bianco Carrara - Nero Marquinha</t>
  </si>
  <si>
    <t>mm L: 354 x H: 402 x D: 10</t>
  </si>
  <si>
    <t>L: 13 8/9” x H: 15 5/6” x D: 2/5”</t>
  </si>
  <si>
    <t>DDELITE15GCRM-NE</t>
  </si>
  <si>
    <t>Elite 15 - Marble flooring and wall covering - Crema Marfil - Nero Marquinha</t>
  </si>
  <si>
    <t>Elite 15 - Pavimento e rivestimento in marmo - Crema Marfil - Nero Marquinha</t>
  </si>
  <si>
    <t>DDELITE15GMNE-CM</t>
  </si>
  <si>
    <t>Elite 15 - Marble flooring and wall covering - Nero Marquinha - Crema Marfil</t>
  </si>
  <si>
    <t>Elite 15 - Pavimento e rivestimento in marmo - Nero Marquinha - Crema Marfil</t>
  </si>
  <si>
    <t>DDELITE15GMNE-BI</t>
  </si>
  <si>
    <t>Elite 15 - Marble flooring and wall covering - Nero Marquinha - Bianco Carrara</t>
  </si>
  <si>
    <t>DDELITE15GMNE</t>
  </si>
  <si>
    <t>Elite 15 - Marble flooring and wall covering - Nero Marquinha</t>
  </si>
  <si>
    <t>Elite 15 - Pavimento e rivestimento in marmo - Nero Marquinha</t>
  </si>
  <si>
    <t>DDELITE15GMCA</t>
  </si>
  <si>
    <t>Elite 15 - Marble flooring and wall covering - Bianco Carrara</t>
  </si>
  <si>
    <t>Elite 15 - Pavimento e rivestimento in marmo - Bianco Carrara</t>
  </si>
  <si>
    <t>DDELITE16GMCA</t>
  </si>
  <si>
    <t>Elite 16</t>
  </si>
  <si>
    <t>Elite 16 - Marble flooring and wall covering - Nero Marquinha</t>
  </si>
  <si>
    <t>Elite 16 - Pavimento e rivestimento in marmo - Nero Marquinha</t>
  </si>
  <si>
    <t>mm L: 305 x H: 266 x D: 10</t>
  </si>
  <si>
    <t>L: 12” x H: 10 1/2” x D: 2/5”</t>
  </si>
  <si>
    <t>DDELITE16GMNE</t>
  </si>
  <si>
    <t>Elite 16 - Marble flooring and wall covering - Bianco Carrara</t>
  </si>
  <si>
    <t>Elite 16 - Pavimento e rivestimento in marmo - Bianco Carrara</t>
  </si>
  <si>
    <t>DDELITE16GCRM</t>
  </si>
  <si>
    <t>Elite 16 - Marble flooring and wall covering - Crema Marfil</t>
  </si>
  <si>
    <t>Elite 16 - Pavimento e rivestimento in marmo - Crema Marfil</t>
  </si>
  <si>
    <t>DDELITE16GEMPD</t>
  </si>
  <si>
    <t>Emperador dark</t>
  </si>
  <si>
    <t>Elite 16 - Marble flooring and wall covering - Emperador dark</t>
  </si>
  <si>
    <t>Elite 16 - Pavimento e rivestimento in marmo - Emperador Dark</t>
  </si>
  <si>
    <t>EL50WT</t>
  </si>
  <si>
    <t>Elite Marble Tiles 50</t>
  </si>
  <si>
    <t>White Tassos</t>
  </si>
  <si>
    <t>Elite Marble Tiles 50 - Marble flooring and wall covering - White Tassos</t>
  </si>
  <si>
    <t>Elite Marble Tiles 50 - Pavimento e rivestimento in marmo - White Tassos</t>
  </si>
  <si>
    <t>mm L: 50 x H: 50 x D: 10</t>
  </si>
  <si>
    <t>L: 2” x H: 2” x D: 2/5”</t>
  </si>
  <si>
    <t>pz</t>
  </si>
  <si>
    <t>Marble does not have a protective finish. The designs can be customised by combining the surfaces shown on the page.</t>
  </si>
  <si>
    <t>EL50CM</t>
  </si>
  <si>
    <t>Elite Marble Tiles 50 - Marble flooring and wall covering - Crema Marfil</t>
  </si>
  <si>
    <t>Elite Marble Tiles 50 - Pavimento e rivestimento in marmo - Crema Marfil</t>
  </si>
  <si>
    <t>EL50NE</t>
  </si>
  <si>
    <t>Elite Marble Tiles 50 - Marble flooring and wall covering - Nero Marquinha</t>
  </si>
  <si>
    <t>Elite Marble Tiles 50 - Pavimento e rivestimento in marmo - Nero Marquinha</t>
  </si>
  <si>
    <t>EL115OTWT</t>
  </si>
  <si>
    <t>Elite Marble Tiles 115</t>
  </si>
  <si>
    <t>Elite Marble Tiles 115 - Marble flooring and wall covering - White Tassos</t>
  </si>
  <si>
    <t>Elite Marble Tiles 115 - Pavimento e rivestimento in marmo - White Tassos</t>
  </si>
  <si>
    <t>mm L: 145 x H: 145 x D: 10</t>
  </si>
  <si>
    <t>L: 5 5/7” x H: 5 5/7” x D: 2/5”</t>
  </si>
  <si>
    <r>
      <t xml:space="preserve">Marble does not have a protective finish. The designs can be customised by combining the surfaces shown on the page. </t>
    </r>
    <r>
      <rPr>
        <b/>
        <sz val="11"/>
        <rFont val="Calibri"/>
        <family val="2"/>
        <scheme val="minor"/>
      </rPr>
      <t xml:space="preserve">Per realizzare composizioni standard, ordinare un tozzetto per ogni ottagono.  Per composizioni personalizzate, contattare l'ufficio commerciale </t>
    </r>
  </si>
  <si>
    <t>EL115OTCM</t>
  </si>
  <si>
    <t>Elite Marble Tiles 115 - Marble flooring and wall covering - Crema Marfil</t>
  </si>
  <si>
    <t>Elite Marble Tiles 115 - Pavimento e rivestimento in marmo - Crema Marfil</t>
  </si>
  <si>
    <t>EL115OTNE</t>
  </si>
  <si>
    <t>Elite Marble Tiles 115 - Marble flooring and wall covering - Nero Marquinha</t>
  </si>
  <si>
    <t>Elite Marble Tiles 115 - Pavimento e rivestimento in marmo - Nero Marquinha</t>
  </si>
  <si>
    <t>EL35WT</t>
  </si>
  <si>
    <t>Elite Marble Tiles 35</t>
  </si>
  <si>
    <t>Elite Marble Tiles 35 - Marble flooring and wall covering - White Tassos</t>
  </si>
  <si>
    <t>Elite Marble Tiles 35 - Pavimento e rivestimento in marmo - White Tassos</t>
  </si>
  <si>
    <t>mm L: 35 x H: 35 x D: 10</t>
  </si>
  <si>
    <t>L: 1 3/8” x H: 1 3/8” x D: 2/5”</t>
  </si>
  <si>
    <t>EL35CM</t>
  </si>
  <si>
    <t>Elite Marble Tiles 35 - Marble flooring and wall covering - Crema Marfil</t>
  </si>
  <si>
    <t>Elite Marble Tiles 35 - Pavimento e rivestimento in marmo - Crema Marfil</t>
  </si>
  <si>
    <t>EL35NE</t>
  </si>
  <si>
    <t>Elite Marble Tiles 35 - Marble flooring and wall covering - Nero Marquinha</t>
  </si>
  <si>
    <t>Elite Marble Tiles 35 - Pavimento e rivestimento in marmo - Nero Marquinha</t>
  </si>
  <si>
    <t>EL110OTWT</t>
  </si>
  <si>
    <t>Elite Marble Tiles 110</t>
  </si>
  <si>
    <t>Elite Marble Tiles 110 - Marble flooring and wall covering - White Tassos</t>
  </si>
  <si>
    <t>Elite Marble Tiles 110 - Pavimento e rivestimento in marmo - White Tassos</t>
  </si>
  <si>
    <t>mm L: 100 x H: 100 x D: 10</t>
  </si>
  <si>
    <t>L: 3 8/9” x H: 3 8/9” x D: 2/5”</t>
  </si>
  <si>
    <t>EL110OTCM</t>
  </si>
  <si>
    <t>Elite Marble Tiles 110 - Marble flooring and wall covering - Crema Marfil</t>
  </si>
  <si>
    <t>Elite Marble Tiles 110 - Pavimento e rivestimento in marmo - Crema Marfil</t>
  </si>
  <si>
    <t>EL110OTNE</t>
  </si>
  <si>
    <t>Elite Marble Tiles 110 - Marble flooring and wall covering - Nero Marquinha</t>
  </si>
  <si>
    <t>Elite Marble Tiles 110 - Pavimento e rivestimento in marmo - Nero Marquinha</t>
  </si>
  <si>
    <t>PREST1MCA-NE/SP10</t>
  </si>
  <si>
    <t>Flooring</t>
  </si>
  <si>
    <t>Prestige 1</t>
  </si>
  <si>
    <t>Marble flooring 60x60</t>
  </si>
  <si>
    <t>Prestige 1 - Marble flooring 60x60 - Bianco Carrara - Nero Marquinha</t>
  </si>
  <si>
    <t>Prestige 1 - Pavimento in marmo 60x60 - Bianco Carrara - Nero Marquinha</t>
  </si>
  <si>
    <t>mm L: 600 x H: 600 x D: 10</t>
  </si>
  <si>
    <t>L: 23 5/8” x H: 23 5/8” x D: 2/5”</t>
  </si>
  <si>
    <t>Marble does not have a protective finish</t>
  </si>
  <si>
    <t>PREST1EMPD-CM/SP10</t>
  </si>
  <si>
    <t>Prestige 1 - Marble flooring 60x60 - Emperador dark - Crema Marfil</t>
  </si>
  <si>
    <t>Prestige 1 - Pavimento in marmo 60x60 - Emperador Dark - Crema Marfil</t>
  </si>
  <si>
    <t>PREST1MNE-BI/SP10</t>
  </si>
  <si>
    <t>Prestige 1 - Marble flooring 60x60 - Nero Marquinha - Bianco Carrara</t>
  </si>
  <si>
    <t>PREST2MCA-NE/SP10</t>
  </si>
  <si>
    <t>Prestige 2</t>
  </si>
  <si>
    <t>Prestige 2 - Marble flooring 60x60 - Bianco Carrara - Nero Marquinha</t>
  </si>
  <si>
    <t>Prestige 2 - Pavimento in marmo 60x60 - Bianco Carrara - Nero Marquinha</t>
  </si>
  <si>
    <t>PREST2CRM-NE/SP10</t>
  </si>
  <si>
    <t>Prestige 2 - Marble flooring 60x60 - Crema Marfil - Nero Marquinha</t>
  </si>
  <si>
    <t>Prestige 2 - Pavimento in marmo 60x60 - Crema Marfil - Nero Marquinha</t>
  </si>
  <si>
    <t>PREST2MNE-BI/SP10</t>
  </si>
  <si>
    <t>Prestige 2 - Marble flooring 60x60 - Nero Marquinha - Bianco Carrara</t>
  </si>
  <si>
    <t>PREST3MCA-NE/SP10</t>
  </si>
  <si>
    <t>Prestige 3</t>
  </si>
  <si>
    <t>Prestige 3 - Marble flooring 60x60 - Bianco Carrara - Nero Marquinha</t>
  </si>
  <si>
    <t>Prestige 3 - Pavimento in marmo 60x60 - Bianco Carrara - Nero Marquinha</t>
  </si>
  <si>
    <t>PREST3CRM-ED/SP10</t>
  </si>
  <si>
    <t>Crema Marfil - Emperador dark</t>
  </si>
  <si>
    <t>Prestige 3 - Marble flooring 60x60 - Crema Marfil - Emperador dark</t>
  </si>
  <si>
    <t>Prestige 3 - Pavimento in marmo 60x60 - Crema Marfil - Emperador Dark</t>
  </si>
  <si>
    <t>PREST3MNE-BI/SP10</t>
  </si>
  <si>
    <t>Prestige 3 - Marble flooring 60x60 - Nero Marquinha - Bianco Carrara</t>
  </si>
  <si>
    <t>PREST4MCA-NE/SP10</t>
  </si>
  <si>
    <t>Prestige 4</t>
  </si>
  <si>
    <t>Prestige 4 - Marble flooring 60x60 - Bianco Carrara - Nero Marquinha</t>
  </si>
  <si>
    <t>Prestige 4 - Pavimento in marmo 60x60 - Bianco Carrara - Nero Marquinha</t>
  </si>
  <si>
    <t>PREST4CRM-NE/SP10</t>
  </si>
  <si>
    <t>Prestige 4 - Marble flooring 60x60 - Crema Marfil - Emperador dark</t>
  </si>
  <si>
    <t>Prestige 4 - Pavimento in marmo 60x60 - Crema Marfil - Emperador Dark</t>
  </si>
  <si>
    <t>PREST4MNE-BI/SP10</t>
  </si>
  <si>
    <t>Prestige 4 - Marble flooring 60x60 - Nero Marquinha - Bianco Carrara</t>
  </si>
  <si>
    <t>PREST5MCA-NE/SP10</t>
  </si>
  <si>
    <t>Prestige 5</t>
  </si>
  <si>
    <t>Prestige 5 - Marble flooring 60x60 - Bianco Carrara - Nero Marquinha</t>
  </si>
  <si>
    <t>Prestige 5 - Pavimento in marmo 60x60 - Bianco Carrara - Nero Marquinha</t>
  </si>
  <si>
    <t>PREST5CRM-NE/SP10</t>
  </si>
  <si>
    <t>Prestige 5 - Marble flooring 60x60 - Crema Marfil - Emperador dark</t>
  </si>
  <si>
    <t>Prestige 5 - Pavimento in marmo 60x60 - Crema Marfil - Emperador Dark</t>
  </si>
  <si>
    <t>PREST5MNE-BI/SP10</t>
  </si>
  <si>
    <t>Prestige 5 - Marble flooring 60x60 - Nero Marquinha - Bianco Carrara</t>
  </si>
  <si>
    <t>PREST6MCA-NE/SP10</t>
  </si>
  <si>
    <t>Prestige 6</t>
  </si>
  <si>
    <t>Prestige 6 - Marble flooring 60x60 - Bianco Carrara - Nero Marquinha</t>
  </si>
  <si>
    <t>Prestige 6 - Pavimento in marmo 60x60 - Bianco Carrara - Nero Marquinha</t>
  </si>
  <si>
    <t>PREST6EMPD-CM/SP10</t>
  </si>
  <si>
    <t>Prestige 6 - Marble flooring 60x60 - Emperador dark - Crema Marfil</t>
  </si>
  <si>
    <t>Prestige 6 - Pavimento in marmo 60x60 - Emperador Dark - Crema Marfil</t>
  </si>
  <si>
    <t>PREST6MNE-BI/SP10</t>
  </si>
  <si>
    <t>Prestige 6 - Marble flooring 60x60 - Nero Marquinha - Bianco Carrara</t>
  </si>
  <si>
    <t>PREST7MCA-NE/SP10</t>
  </si>
  <si>
    <t>Prestige 7</t>
  </si>
  <si>
    <t>Prestige 7 - Marble flooring 60x60 - Bianco Carrara - Nero Marquinha</t>
  </si>
  <si>
    <t>Prestige 7 - Pavimento in marmo 60x60 - Bianco Carrara - Nero Marquinha</t>
  </si>
  <si>
    <t>PREST7CRM-ED/SP10</t>
  </si>
  <si>
    <t>Prestige 7 - Marble flooring 60x60 - Crema Marfil - Emperador dark</t>
  </si>
  <si>
    <t>Prestige 7 - Pavimento in marmo 60x60 - Crema Marfil - Emperador Dark</t>
  </si>
  <si>
    <t>PREST7MNE-BI/SP10</t>
  </si>
  <si>
    <t>Prestige 7 - Marble flooring 60x60 - Nero Marquinha - Bianco Carrara</t>
  </si>
  <si>
    <t>PREST8CRM-NE/SP10</t>
  </si>
  <si>
    <t>Prestige 8</t>
  </si>
  <si>
    <t>Prestige 8 - Marble flooring 60x60 - Crema Marfil - Nero Marquinha</t>
  </si>
  <si>
    <t>Prestige 8 - Pavimento in marmo 60x60 - Crema Marfil - Nero Marquinha</t>
  </si>
  <si>
    <t>PREST8MNE-BI/SP10</t>
  </si>
  <si>
    <t>Prestige 8 - Marble flooring 60x60 - Nero Marquinha - Bianco Carrara</t>
  </si>
  <si>
    <t>Prestige 8 - Pavimento in marmo 60x60 - Bianco Carrara - Nero Marquinha</t>
  </si>
  <si>
    <t>PREST8MNE-CM/SP10</t>
  </si>
  <si>
    <t>Prestige 8 - Marble flooring 60x60 - Nero Marquinha - Crema Marfil</t>
  </si>
  <si>
    <t>Prestige 8 - Pavimento in marmo 60x60 - Nero Marquinha - Crema Marfil</t>
  </si>
  <si>
    <t>PRESTPLBI/SP10</t>
  </si>
  <si>
    <t>Prestige Plain</t>
  </si>
  <si>
    <t>Prestige Plain - Marble flooring 60x60 - Bianco Carrara</t>
  </si>
  <si>
    <t>Prestige Plain - Pavimento in marmo 60x60 - Bianco Carrara</t>
  </si>
  <si>
    <t>PRESTPLCRM/SP10</t>
  </si>
  <si>
    <t>Prestige Plain - Marble flooring 60x60 - Crema Marfil</t>
  </si>
  <si>
    <t>Prestige Plain - Pavimento in marmo 60x60 - Crema Marfil</t>
  </si>
  <si>
    <t>PRESTPLGR/SP10</t>
  </si>
  <si>
    <t>Grigio Bardiglio</t>
  </si>
  <si>
    <t>Prestige Plain - Marble flooring 60x60 - Grigio Bardiglio</t>
  </si>
  <si>
    <t>Prestige Plain - Pavimento in marmo 60x60 - Grigio Bardiglio</t>
  </si>
  <si>
    <t>PRESTPLEMPL/SP10</t>
  </si>
  <si>
    <t>Emperador light</t>
  </si>
  <si>
    <t>Prestige Plain - Marble flooring 60x60 - Emperador light</t>
  </si>
  <si>
    <t>Prestige Plain - Pavimento in marmo 60x60 - Emperador Light</t>
  </si>
  <si>
    <t>PRESTPLEMPD/SP10</t>
  </si>
  <si>
    <t>Prestige Plain - Marble flooring 60x60 - Emperador dark</t>
  </si>
  <si>
    <t>Prestige Plain - Pavimento in marmo 60x60 - Emperador Dark</t>
  </si>
  <si>
    <t>PRESTPLNE/SP10</t>
  </si>
  <si>
    <t>Prestige Plain - Marble flooring 60x60 - Nero Marquinha</t>
  </si>
  <si>
    <t>Prestige Plain - Pavimento in marmo 60x60 - Nero Marquinha</t>
  </si>
  <si>
    <t>PREST1MCA-NE/2020</t>
  </si>
  <si>
    <t>Marble flooring 20x20</t>
  </si>
  <si>
    <t>Prestige 1 - Marble flooring 20x20 - Bianco Carrara - Nero Marquinha</t>
  </si>
  <si>
    <t>Prestige 1 - Pavimento in marmo 20x20 - Bianco Carrara - Nero Marquinha</t>
  </si>
  <si>
    <t>mm L: 200 x H: 200 x D: 10</t>
  </si>
  <si>
    <t>L: 7 7/8” x H: 7 7/8” x D: 2/5”</t>
  </si>
  <si>
    <t>PREST1EMPD-CM/2020</t>
  </si>
  <si>
    <t>Prestige 1 - Marble flooring 20x20 - Emperador dark - Crema Marfil</t>
  </si>
  <si>
    <t>Prestige 1 - Pavimento in marmo 20x20 - Emperador Dark - Crema Marfil</t>
  </si>
  <si>
    <t>PREST1MNE-BI/2020</t>
  </si>
  <si>
    <t>Prestige 1 - Marble flooring 20x20 - Nero Marquinha - Bianco Carrara</t>
  </si>
  <si>
    <t>PREST2MCA-NE/2020</t>
  </si>
  <si>
    <t>Prestige 2 - Marble flooring 20x20 - Bianco Carrara - Nero Marquinha</t>
  </si>
  <si>
    <t>Prestige 2 - Pavimento in marmo 20x20 - Bianco Carrara - Nero Marquinha</t>
  </si>
  <si>
    <t>PREST2CRM-NE/2020</t>
  </si>
  <si>
    <t>Prestige 2 - Marble flooring 20x20 - Crema Marfil - Nero Marquinha</t>
  </si>
  <si>
    <t>Prestige 2 - Pavimento in marmo 20x20 - Crema Marfil - Nero Marquinha</t>
  </si>
  <si>
    <t>PREST2MNE-BI/2020</t>
  </si>
  <si>
    <t>Prestige 2 - Marble flooring 20x20 - Nero Marquinha - Bianco Carrara</t>
  </si>
  <si>
    <t>PREST3MCA-NE/2020</t>
  </si>
  <si>
    <t>Prestige 3 - Marble flooring 20x20 - Bianco Carrara - Nero Marquinha</t>
  </si>
  <si>
    <t>Prestige 3 - Pavimento in marmo 20x20 - Bianco Carrara - Nero Marquinha</t>
  </si>
  <si>
    <t>PREST3CRM-ED/2020</t>
  </si>
  <si>
    <t>Prestige 3 - Marble flooring 20x20 - Crema Marfil - Emperador dark</t>
  </si>
  <si>
    <t>Prestige 3 - Pavimento in marmo 20x20 - Crema Marfil - Emperador Dark</t>
  </si>
  <si>
    <t>PREST3MNE-BI/2020</t>
  </si>
  <si>
    <t>Prestige 3 - Marble flooring 20x20 - Nero Marquinha - Bianco Carrara</t>
  </si>
  <si>
    <t>PREST4MCA-NE/2020</t>
  </si>
  <si>
    <t>Prestige 4 - Marble flooring 20x20 - Bianco Carrara - Nero Marquinha</t>
  </si>
  <si>
    <t>Prestige 4 - Pavimento in marmo 20x20 - Bianco Carrara - Nero Marquinha</t>
  </si>
  <si>
    <t>PREST4CRM-NE/2020</t>
  </si>
  <si>
    <t>Prestige 4 - Marble flooring 20x20 - Crema Marfil - Nero Marquinha</t>
  </si>
  <si>
    <t>Prestige 4 - Pavimento in marmo 20x20 - Crema Marfil - Emperador Dark</t>
  </si>
  <si>
    <t>PREST4MNE-BI/2020</t>
  </si>
  <si>
    <t>Prestige 4 - Marble flooring 20x20 - Nero Marquinha - Bianco Carrara</t>
  </si>
  <si>
    <t>PREST5MCA-NE/2020</t>
  </si>
  <si>
    <t>Prestige 5 - Marble flooring 20x20 - Bianco Carrara - Nero Marquinha</t>
  </si>
  <si>
    <t>Prestige 5 - Pavimento in marmo 20x20 - Bianco Carrara - Nero Marquinha</t>
  </si>
  <si>
    <t>PREST5CRM-NE/2020</t>
  </si>
  <si>
    <t>Prestige 5 - Marble flooring 20x20 - Crema Marfil - Nero Marquinha</t>
  </si>
  <si>
    <t>Prestige 5 - Pavimento in marmo 20x20 - Crema Marfil - Nero Marquinha</t>
  </si>
  <si>
    <t>PREST5MNE-BI/2020</t>
  </si>
  <si>
    <t>Prestige 5 - Marble flooring 20x20 - Nero Marquinha - Bianco Carrara</t>
  </si>
  <si>
    <t>PREST6MCA-NE/2020</t>
  </si>
  <si>
    <t>Prestige 6 - Marble flooring 20x20 - Bianco Carrara - Nero Marquinha</t>
  </si>
  <si>
    <t>Prestige 6 - Pavimento in marmo 20x20 - Bianco Carrara - Nero Marquinha</t>
  </si>
  <si>
    <t>PREST6EMPD-CM/2020</t>
  </si>
  <si>
    <t>Prestige 6 - Marble flooring 20x20 - Emperador dark - Crema Marfil</t>
  </si>
  <si>
    <t>Prestige 6 - Pavimento in marmo 20x20 - Emperador Dark - Crema Marfil</t>
  </si>
  <si>
    <t>PREST6MNE-BI/2020</t>
  </si>
  <si>
    <t>Prestige 6 - Marble flooring 20x20 - Nero Marquinha - Bianco Carrara</t>
  </si>
  <si>
    <t>PREST7MCA-NE/2020</t>
  </si>
  <si>
    <t>Prestige 7 - Marble flooring 20x20 - Bianco Carrara - Nero Marquinha</t>
  </si>
  <si>
    <t>Prestige 7 - Pavimento in marmo 20x20 - Bianco Carrara - Nero Marquinha</t>
  </si>
  <si>
    <t>PREST7CRM-ED/2020</t>
  </si>
  <si>
    <t>Prestige 7 - Marble flooring 20x20 - Crema Marfil - Emperador dark</t>
  </si>
  <si>
    <t>Prestige 7 - Pavimento in marmo 20x20 - Crema Marfil - Emperador Dark</t>
  </si>
  <si>
    <t>PREST7MNE-BI/2020</t>
  </si>
  <si>
    <t>Prestige 7 - Marble flooring 20x20 - Nero Marquinha - Bianco Carrara</t>
  </si>
  <si>
    <t>PREST8CRM-NE/2020</t>
  </si>
  <si>
    <t>Prestige 8 - Marble flooring 20x20 - Crema Marfil - Nero Marquinha</t>
  </si>
  <si>
    <t>Prestige 8 - Pavimento in marmo 20x20 - Crema Marfil - Nero Marquinha</t>
  </si>
  <si>
    <t>PREST8MNE-BI/2020</t>
  </si>
  <si>
    <t>Prestige 8 - Marble flooring 20x20 - Nero Marquinha - Bianco Carrara</t>
  </si>
  <si>
    <t>Prestige 8 - Pavimento in marmo 20x20 - Bianco Carrara - Nero Marquinha</t>
  </si>
  <si>
    <t>PREST8MNE-CM/2020</t>
  </si>
  <si>
    <t>Prestige 8 - Marble flooring 20x20 - Nero Marquinha - Crema Marfil</t>
  </si>
  <si>
    <t>Prestige 8 - Pavimento in marmo 20x20 - Nero Marquinha - Crema Marfil</t>
  </si>
  <si>
    <t>PRESTPLBI/2020</t>
  </si>
  <si>
    <t>Prestige Plain - Marble flooring 20x20 - Bianco Carrara</t>
  </si>
  <si>
    <t>Prestige Plain - Pavimento in marmo 20x20 - Bianco Carrara</t>
  </si>
  <si>
    <t>PRESTPLCRM/2020</t>
  </si>
  <si>
    <t>Prestige Plain - Marble flooring 20x20 - Crema Marfil</t>
  </si>
  <si>
    <t>Prestige Plain - Pavimento in marmo 20x20 - Crema Marfil</t>
  </si>
  <si>
    <t>PRESTPLGR/2020</t>
  </si>
  <si>
    <t>Prestige Plain - Marble flooring 20x20 - Grigio Bardiglio</t>
  </si>
  <si>
    <t>Prestige Plain - Pavimento in marmo 20x20 - Grigio Bardiglio</t>
  </si>
  <si>
    <t>PRESTPLEMPL/2020</t>
  </si>
  <si>
    <t>Prestige Plain - Marble flooring 20x20 - Emperador light</t>
  </si>
  <si>
    <t>Prestige Plain - Pavimento in marmo 20x20 - Emperador Light</t>
  </si>
  <si>
    <t>PRESTPLEMPD/2020</t>
  </si>
  <si>
    <t>Prestige Plain - Marble flooring 20x20 - Emperador dark</t>
  </si>
  <si>
    <t>Prestige Plain - Pavimento in marmo 20x20 - Emperador Dark</t>
  </si>
  <si>
    <t>PRESTPLNE/2020</t>
  </si>
  <si>
    <t>Prestige Plain - Marble flooring 20x20 - Nero Marquinha</t>
  </si>
  <si>
    <t>Prestige Plain - Pavimento in marmo 20x20 - Nero Marquinha</t>
  </si>
  <si>
    <t>DDFZ66RC</t>
  </si>
  <si>
    <t>Intarsia</t>
  </si>
  <si>
    <t>Oak Light</t>
  </si>
  <si>
    <t>Wood flooring DDFZ66</t>
  </si>
  <si>
    <t>Intarsia - Wood flooring DDFZ66 - Oak Light</t>
  </si>
  <si>
    <t>Intarsia - Pavimento in legno DDFZ66 - Oak Light</t>
  </si>
  <si>
    <t>mm L: 600 x H: 600 x D: 14</t>
  </si>
  <si>
    <t>L: 23 5/8” x H: 23 5/8” x D: 5/9”</t>
  </si>
  <si>
    <t>DDFZ66OLD</t>
  </si>
  <si>
    <t>Oak Old</t>
  </si>
  <si>
    <t>Intarsia - Wood flooring DDFZ66 - Oak Old</t>
  </si>
  <si>
    <t>Intarsia - Pavimento in legno DDFZ66 - Oak Old</t>
  </si>
  <si>
    <t>DDFZ66NAVY</t>
  </si>
  <si>
    <t>Oak Navy</t>
  </si>
  <si>
    <t>Intarsia - Wood flooring DDFZ66 - Oak Navy</t>
  </si>
  <si>
    <t>Intarsia - Pavimento in legno DDFZ66 - Oak Navy</t>
  </si>
  <si>
    <t>DDFZ66BL</t>
  </si>
  <si>
    <t>Oak Black</t>
  </si>
  <si>
    <t>Intarsia - Wood flooring DDFZ66 - Oak Black</t>
  </si>
  <si>
    <t>Intarsia - Pavimento in legno DDFZ66 - Oak Black</t>
  </si>
  <si>
    <t>DDZI99RC</t>
  </si>
  <si>
    <t>Wood flooring DZI99</t>
  </si>
  <si>
    <t>Intarsia - Wood flooring DZI99 - Oak Light</t>
  </si>
  <si>
    <t>Intarsia - Pavimento in legno DZI99 - Oak Light</t>
  </si>
  <si>
    <t>DDZI99OLD</t>
  </si>
  <si>
    <t>Intarsia - Wood flooring DZI99 - Oak Old</t>
  </si>
  <si>
    <t>Intarsia - Pavimento in legno DZI99 - Oak Old</t>
  </si>
  <si>
    <t>DDZI99NAVY</t>
  </si>
  <si>
    <t>Intarsia - Wood flooring DZI99 - Oak Navy</t>
  </si>
  <si>
    <t>Intarsia - Pavimento in legno DZI99 - Oak Navy</t>
  </si>
  <si>
    <t>DDZI99BL</t>
  </si>
  <si>
    <t>Intarsia - Wood flooring DZI99 - Oak Black</t>
  </si>
  <si>
    <t>Intarsia - Pavimento in legno DZI99 - Oak Black</t>
  </si>
  <si>
    <t>DDGZ77RC</t>
  </si>
  <si>
    <t>Wood flooring DDGZ77</t>
  </si>
  <si>
    <t>Intarsia - Wood flooring DDGZ77 - Oak Light</t>
  </si>
  <si>
    <t>Intarsia - Pavimento in legno DDGZ77 - Oak Light</t>
  </si>
  <si>
    <t>DDGZ77OLD</t>
  </si>
  <si>
    <t>Intarsia - Wood flooring DDGZ77 - Oak Old</t>
  </si>
  <si>
    <t>Intarsia - Pavimento in legno DDGZ77 - Oak Old</t>
  </si>
  <si>
    <t>DDGZ77NAVY</t>
  </si>
  <si>
    <t>Intarsia - Wood flooring DDGZ77 - Oak Navy</t>
  </si>
  <si>
    <t>Intarsia - Pavimento in legno DDGZ77 - Oak Navy</t>
  </si>
  <si>
    <t>DDGZ77BL</t>
  </si>
  <si>
    <t>Intarsia - Wood flooring DDGZ77 - Oak Black</t>
  </si>
  <si>
    <t>Intarsia - Pavimento in legno DDGZ77 - Oak Black</t>
  </si>
  <si>
    <t>DDPP11RC</t>
  </si>
  <si>
    <t>Wood flooring DDPP11</t>
  </si>
  <si>
    <t>Intarsia - Wood flooring DDPP11 - Oak Light</t>
  </si>
  <si>
    <t>Intarsia - Pavimento in legno DDPP11 - Oak Light</t>
  </si>
  <si>
    <t>DDPP11OLD</t>
  </si>
  <si>
    <t>Intarsia - Wood flooring DDPP11 - Oak Old</t>
  </si>
  <si>
    <t>Intarsia - Pavimento in legno DDPP11 - Oak Old</t>
  </si>
  <si>
    <t>DDPP11NAVY</t>
  </si>
  <si>
    <t>Intarsia - Wood flooring DDPP11 - Oak Navy</t>
  </si>
  <si>
    <t>Intarsia - Pavimento in legno DDPP11 - Oak Navy</t>
  </si>
  <si>
    <t>DDPP11BL</t>
  </si>
  <si>
    <t>Intarsia - Wood flooring DDPP11 - Oak Black</t>
  </si>
  <si>
    <t>Intarsia - Pavimento in legno DDPP11 - Oak Black</t>
  </si>
  <si>
    <t>DE15BLA</t>
  </si>
  <si>
    <t>Full-body coloured porcelain stoneware flooring 15x15</t>
  </si>
  <si>
    <t>Heritage - Full-body coloured porcelain stoneware flooring 15x15 - White</t>
  </si>
  <si>
    <t>Heritage - Pavimento in gres porcellanato a tutta massa 15x15 - Bianco</t>
  </si>
  <si>
    <t>mm L: 150 x H: 150 x D: 9</t>
  </si>
  <si>
    <t>L: 5 8/9” x H: 5 8/9” x D: 3/8”</t>
  </si>
  <si>
    <t>The designs can be customised by combining the surfaces shown on the page. To make standard compositions, order one dot for each octagon. For customized compositions, please contact the sales office.</t>
  </si>
  <si>
    <t>DE15NOI</t>
  </si>
  <si>
    <t>Heritage - Full-body coloured porcelain stoneware flooring 15x15 - Black</t>
  </si>
  <si>
    <t>Heritage - Pavimento in gres porcellanato a tutta massa 15x15 - Nero</t>
  </si>
  <si>
    <t>DE01BL</t>
  </si>
  <si>
    <t>Full-body coloured porcelain stoneware flooring 10x10</t>
  </si>
  <si>
    <t>Heritage - Full-body coloured porcelain stoneware flooring 10x10 - White</t>
  </si>
  <si>
    <t>Heritage - Pavimento in gres porcellanato a tutta massa 10x10 - Bianco</t>
  </si>
  <si>
    <t>mm L: 100 x H: 100 x D: 9</t>
  </si>
  <si>
    <t>L: 3 8/9” x H: 3 8/9” x D: 3/8”</t>
  </si>
  <si>
    <t>DE01NO</t>
  </si>
  <si>
    <t>Heritage - Full-body coloured porcelain stoneware flooring 10x10 - Black</t>
  </si>
  <si>
    <t>Heritage - Pavimento in gres porcellanato a tutta massa 10x10 - Nero</t>
  </si>
  <si>
    <t>DE15OTBI</t>
  </si>
  <si>
    <t>Full-body coloured porcelain stoneware flooring 15x15 octagon</t>
  </si>
  <si>
    <t>Heritage - Full-body coloured porcelain stoneware flooring 15x15 octagon - White</t>
  </si>
  <si>
    <t>Heritage - Pavimento in gres porcellanato a tutta massa 15x15 ottagono - Bianco</t>
  </si>
  <si>
    <t>DE15OTNE</t>
  </si>
  <si>
    <t>Heritage - Full-body coloured porcelain stoneware flooring 15x15 octagon - Black</t>
  </si>
  <si>
    <t>Heritage - Pavimento in gres porcellanato a tutta massa 15x15 ottagono - Nero</t>
  </si>
  <si>
    <t>DE5BL</t>
  </si>
  <si>
    <t>Full-body coloured porcelain stoneware flooring 5x5</t>
  </si>
  <si>
    <t>Heritage - Full-body coloured porcelain stoneware flooring 5x5 - White</t>
  </si>
  <si>
    <t>Heritage - Pavimento in gres porcellanato a tutta massa 5x5 - Bianco</t>
  </si>
  <si>
    <t>mm L: 50 x H: 50 x D: 9</t>
  </si>
  <si>
    <t>L: 2” x H: 2” x D: 3/8”</t>
  </si>
  <si>
    <t>DE5NO</t>
  </si>
  <si>
    <t>Heritage - Full-body coloured porcelain stoneware flooring 5x5 - Black</t>
  </si>
  <si>
    <t>Heritage - Pavimento in gres porcellanato a tutta massa 5x5 - Nero</t>
  </si>
  <si>
    <t>DE35BL</t>
  </si>
  <si>
    <t>Full-body coloured porcelain stoneware flooring 10x10 octagon</t>
  </si>
  <si>
    <t>Heritage - Full-body coloured porcelain stoneware flooring 10x10 octagon - White</t>
  </si>
  <si>
    <t>Heritage - Pavimento in gres porcellanato a tutta massa 10x10 ottagono - Bianco</t>
  </si>
  <si>
    <t>DE35NO</t>
  </si>
  <si>
    <t>Heritage - Full-body coloured porcelain stoneware flooring 10x10 octagon - Black</t>
  </si>
  <si>
    <t>Heritage - Pavimento in gres porcellanato a tutta massa 10x10 ottagono - Nero</t>
  </si>
  <si>
    <t>DE01OTUB</t>
  </si>
  <si>
    <t>Full-body coloured porcelain stoneware flooring 3,5x3,5</t>
  </si>
  <si>
    <t>Heritage - Full-body coloured porcelain stoneware flooring 3,5x3,5 - White</t>
  </si>
  <si>
    <t>Heritage - Pavimento in gres porcellanato a tutta massa 3,5x3,5 - Bianco</t>
  </si>
  <si>
    <t>mm L: 35 x H: 35 x D: 9</t>
  </si>
  <si>
    <t>L: 1 3/8” x H: 1 3/8” x D: 3/8”</t>
  </si>
  <si>
    <t>DE01OTNO</t>
  </si>
  <si>
    <t>Heritage - Full-body coloured porcelain stoneware flooring 3,5x3,5 - Black</t>
  </si>
  <si>
    <t>Heritage - Pavimento in gres porcellanato a tutta massa 3,5x3,5 - Nero</t>
  </si>
  <si>
    <t>DE2350INTRWB</t>
  </si>
  <si>
    <t>Mosaic</t>
  </si>
  <si>
    <t>White - Black</t>
  </si>
  <si>
    <t>Full-body porcelain stoneware flooring and wall covering 2x5</t>
  </si>
  <si>
    <t>Mosaic - Full-body porcelain stoneware flooring and wall covering 2x5 - White - Black</t>
  </si>
  <si>
    <t>Mosaic - Pavimento e rivestimento in gres porcellanato a tutta massa 2x5 - White - Black</t>
  </si>
  <si>
    <t>mm L: 303 x H: 303 x D: 5</t>
  </si>
  <si>
    <t>L: 12” x H: 12” x D: 1/5”</t>
  </si>
  <si>
    <t>DE2350INTRGW</t>
  </si>
  <si>
    <t>Grey - White</t>
  </si>
  <si>
    <t>Mosaic - Full-body porcelain stoneware flooring and wall covering 2x5 - Grey - White</t>
  </si>
  <si>
    <t>Mosaic - Pavimento e rivestimento in gres porcellanato a tutta massa 2x5 - Grey - White</t>
  </si>
  <si>
    <t>DE2350INTRBW</t>
  </si>
  <si>
    <t>Black - White</t>
  </si>
  <si>
    <t>Mosaic - Full-body porcelain stoneware flooring and wall covering 2x5 - Black - White</t>
  </si>
  <si>
    <t>Mosaic - Pavimento e rivestimento in gres porcellanato a tutta massa 2x5 - Black - White</t>
  </si>
  <si>
    <t>DE5050EXMOSBI</t>
  </si>
  <si>
    <t>Full-body porcelain stoneware flooring and wall covering 5x5 hexagon</t>
  </si>
  <si>
    <t>Mosaic - Full-body porcelain stoneware flooring and wall covering 5x5 hexagon - White</t>
  </si>
  <si>
    <t>Mosaic - Pavimento e rivestimento in gres porcellanato a tutta massa 5x5 esagono - Bianco</t>
  </si>
  <si>
    <t>mm L: 295 x H: 281 x D: 5</t>
  </si>
  <si>
    <t>L: 11 5/8” x H: 11 1/9” x D: 1/5”</t>
  </si>
  <si>
    <t>DE5050EXMOSNE</t>
  </si>
  <si>
    <t>Mosaic - Full-body porcelain stoneware flooring and wall covering 5x5 hexagon - Black</t>
  </si>
  <si>
    <t>Mosaic - Pavimento e rivestimento in gres porcellanato a tutta massa 5x5 esagono - Nero</t>
  </si>
  <si>
    <t xml:space="preserve">ATPM-BD40-MCA/NE </t>
  </si>
  <si>
    <t>Atelier Petit Marbre</t>
  </si>
  <si>
    <t>Bandeau Marble flooring and wall covering</t>
  </si>
  <si>
    <t>Atelier Petit Marbre - Bandeau Marble flooring and wall covering - Bianco Carrara - Nero Marquinha</t>
  </si>
  <si>
    <t>Atelier Petit Marbre - Pavimento e rivestimento in marmo Bandeau - Bianco Carrara - Nero Marquinha</t>
  </si>
  <si>
    <t>mm L: 400 x H: 400 x D: 10</t>
  </si>
  <si>
    <t>L: 15 3/4” x H: 15 3/4” x D: 2/5”</t>
  </si>
  <si>
    <t>Skirting board and special pieces available upon request. Marble does not have a protective finish. The designs can be customised by combining the surfaces shown on the page. The elements of the compositions cannot be sold separately.</t>
  </si>
  <si>
    <t>ATPM-BD40-NE/MCA</t>
  </si>
  <si>
    <t>Atelier Petit Marbre - Bandeau Marble flooring and wall covering - Nero Marquinha - Bianco Carrara</t>
  </si>
  <si>
    <t xml:space="preserve">ATPM-CR40-MCA/NE </t>
  </si>
  <si>
    <t>Carré Marble flooring and wall covering</t>
  </si>
  <si>
    <t>Atelier Petit Marbre - Carré Marble flooring and wall covering - Bianco Carrara - Nero Marquinha</t>
  </si>
  <si>
    <t>Atelier Petit Marbre - Pavimento e rivestimento in marmo Carré - Bianco Carrara - Nero Marquinha</t>
  </si>
  <si>
    <t>ATPM-CR40-NE/MCA</t>
  </si>
  <si>
    <t>Atelier Petit Marbre - Carré Marble flooring and wall covering - Nero Marquinha - Bianco Carrara</t>
  </si>
  <si>
    <t xml:space="preserve">ATPM-PLAIN40-MCA </t>
  </si>
  <si>
    <t>Plain Marble flooring and wall covering</t>
  </si>
  <si>
    <t>Atelier Petit Marbre - Plain Marble flooring and wall covering - Bianco Carrara</t>
  </si>
  <si>
    <t>Atelier Petit Marbre - Pavimento e rivestimento in marmo Plain - Bianco Carrara</t>
  </si>
  <si>
    <t>ATPM-PLAIN40-NE</t>
  </si>
  <si>
    <t>Atelier Petit Marbre - Plain Marble flooring and wall covering - Nero Marquinha</t>
  </si>
  <si>
    <t>Atelier Petit Marbre - Pavimento e rivestimento in marmo Plain - Nero Marquinha</t>
  </si>
  <si>
    <t>ATPM-PLINTH40-MCA</t>
  </si>
  <si>
    <t>Plinth</t>
  </si>
  <si>
    <t>Atelier Petit Marbre - Plinth - Bianco Carrara</t>
  </si>
  <si>
    <t>Atelier Petit Marbre - Plinto - Bianco Carrara</t>
  </si>
  <si>
    <t>mm L: 400 x H: 150 x D: 15</t>
  </si>
  <si>
    <t>L: 15 3/4” x H: 5 7/8” x D: 5/8”</t>
  </si>
  <si>
    <t>x</t>
  </si>
  <si>
    <t>ATPM-PLINTH40-NE</t>
  </si>
  <si>
    <t>Atelier Petit Marbre - Plinth - Nero Marquinha</t>
  </si>
  <si>
    <t>Atelier Petit Marbre - Plinto - Nero Marquinha</t>
  </si>
  <si>
    <t>DC75225BBI</t>
  </si>
  <si>
    <t>Wall covering</t>
  </si>
  <si>
    <t>Brick</t>
  </si>
  <si>
    <t>White-body wall covering</t>
  </si>
  <si>
    <t>Brick - White-body wall covering - White</t>
  </si>
  <si>
    <t>Brick - Rivestimento in ceramica a pasta bianca - Bianco</t>
  </si>
  <si>
    <t>mm L: 225 x H: 75 x D: 10</t>
  </si>
  <si>
    <t>L: 8 6/7” x H: 3” x D: 2/5”</t>
  </si>
  <si>
    <t xml:space="preserve">Product characteristics: the Simply and the Brick collection ceramic tiles are individually handmade their unique quality means that there may be slight differences in colour tones and irregularities in finishes, especially between the “special” pieces and the tiles themselves. A “craquele” effect may also be visible in the dark colours. </t>
  </si>
  <si>
    <t>DC75225BCR</t>
  </si>
  <si>
    <t>Brick - White-body wall covering - Cream</t>
  </si>
  <si>
    <t>Brick - Rivestimento in ceramica a pasta bianca - Cream</t>
  </si>
  <si>
    <t>DC75225BGR</t>
  </si>
  <si>
    <t>Grey</t>
  </si>
  <si>
    <t>Brick - White-body wall covering - Grey</t>
  </si>
  <si>
    <t>Brick - Rivestimento in ceramica a pasta bianca - Grey</t>
  </si>
  <si>
    <t>DC75225BNE</t>
  </si>
  <si>
    <t>Brick - White-body wall covering - Black</t>
  </si>
  <si>
    <t>Brick - Rivestimento in ceramica a pasta bianca - Nero</t>
  </si>
  <si>
    <t>ACANTHUS-PAINT/BLUE</t>
  </si>
  <si>
    <t>Decor Slabs</t>
  </si>
  <si>
    <t>Painted Blue</t>
  </si>
  <si>
    <t>Acanthus Glazed porcelain stoneware wall covering</t>
  </si>
  <si>
    <t>Decor Slabs - Acanthus Glazed porcelain stoneware wall covering - Painted Blue</t>
  </si>
  <si>
    <t>Decor Slabs - Rivestimento in gres porcellanato smaltato Acanthus - Painted Blue</t>
  </si>
  <si>
    <t>mm L: 1200 x H: 2400 x D: 6</t>
  </si>
  <si>
    <t>L: 47 1/4” x H: 94 1/2” x D: 1/4”</t>
  </si>
  <si>
    <t>ACANTHUS-GOLDEN/BLUE</t>
  </si>
  <si>
    <t xml:space="preserve">Golden Blue </t>
  </si>
  <si>
    <t xml:space="preserve">Decor Slabs - Acanthus Glazed porcelain stoneware wall covering - Golden Blue </t>
  </si>
  <si>
    <t xml:space="preserve">Decor Slabs - Rivestimento in gres porcellanato smaltato Acanthus - Golden Blue </t>
  </si>
  <si>
    <t>ACANTHUS-PAINT/PINK</t>
  </si>
  <si>
    <t xml:space="preserve">Painted Pink </t>
  </si>
  <si>
    <t xml:space="preserve">Decor Slabs - Acanthus Glazed porcelain stoneware wall covering - Painted Pink </t>
  </si>
  <si>
    <t xml:space="preserve">Decor Slabs - Rivestimento in gres porcellanato smaltato Acanthus - Painted Pink </t>
  </si>
  <si>
    <t>ACANTHUS-GOLDEN/PINK</t>
  </si>
  <si>
    <t xml:space="preserve">Golden Pink </t>
  </si>
  <si>
    <t xml:space="preserve">Decor Slabs - Acanthus Glazed porcelain stoneware wall covering - Golden Pink </t>
  </si>
  <si>
    <t xml:space="preserve">Decor Slabs - Rivestimento in gres porcellanato smaltato Acanthus - Golden Pink </t>
  </si>
  <si>
    <t>ACANTHUS-WHITE/G</t>
  </si>
  <si>
    <t xml:space="preserve">White&amp;Gold </t>
  </si>
  <si>
    <t xml:space="preserve">Decor Slabs - Acanthus Glazed porcelain stoneware wall covering - White&amp;Gold </t>
  </si>
  <si>
    <t xml:space="preserve">Decor Slabs - Rivestimento in gres porcellanato smaltato Acanthus - White&amp;Gold </t>
  </si>
  <si>
    <t>DDEB10WH</t>
  </si>
  <si>
    <t xml:space="preserve">Élysées Boiserie </t>
  </si>
  <si>
    <t>White-body wall covering EB10</t>
  </si>
  <si>
    <t>Élysées Boiserie - White-body wall covering EB10 - White</t>
  </si>
  <si>
    <t>Élysées Boiserie - Rivestimento in ceramica a pasta bianca EB10 - Bianco</t>
  </si>
  <si>
    <t>mm L: 400 x H: 800 x D: 12</t>
  </si>
  <si>
    <t>L: 15 3/4” x H: 31 1/2” x D: 1/2”</t>
  </si>
  <si>
    <t>DDEB10WG</t>
  </si>
  <si>
    <t>Élysées Boiserie - White-body wall covering EB10 - Warm Grey</t>
  </si>
  <si>
    <t>Élysées Boiserie - Rivestimento in ceramica a pasta bianca EB10 - Warm Grey</t>
  </si>
  <si>
    <t>DDEB10DG</t>
  </si>
  <si>
    <t>Dark Grey</t>
  </si>
  <si>
    <t>Élysées Boiserie - White-body wall covering EB10 - Dark Grey</t>
  </si>
  <si>
    <t>Élysées Boiserie - Rivestimento in ceramica a pasta bianca EB10 - Dark Grey</t>
  </si>
  <si>
    <t>DDEB10WH-MATT</t>
  </si>
  <si>
    <t>White matt</t>
  </si>
  <si>
    <t>Élysées Boiserie - White-body wall covering EB10 - White matt</t>
  </si>
  <si>
    <t>Élysées Boiserie - Rivestimento in ceramica a pasta bianca EB10 - White matt</t>
  </si>
  <si>
    <t>DDEB10WG-MATT</t>
  </si>
  <si>
    <t>Warm Grey matt</t>
  </si>
  <si>
    <t>Élysées Boiserie - White-body wall covering EB10 - Warm Grey matt</t>
  </si>
  <si>
    <t>Élysées Boiserie - Rivestimento in ceramica a pasta bianca EB10 - Warm Grey matt</t>
  </si>
  <si>
    <t>DDEB10DG-MATT</t>
  </si>
  <si>
    <t>Dark Grey matt</t>
  </si>
  <si>
    <t>Élysées Boiserie - White-body wall covering EB10 - Dark Grey matt</t>
  </si>
  <si>
    <t>Élysées Boiserie - Rivestimento in ceramica a pasta bianca EB10 - Dark Grey matt</t>
  </si>
  <si>
    <t>DDEB50WH</t>
  </si>
  <si>
    <t>White-body wall covering EB50</t>
  </si>
  <si>
    <t>Élysées Boiserie - White-body wall covering EB50 - White</t>
  </si>
  <si>
    <t>Élysées Boiserie - Rivestimento in ceramica a pasta bianca EB50 - Bianco</t>
  </si>
  <si>
    <t>DDEB50WG</t>
  </si>
  <si>
    <t>Élysées Boiserie - White-body wall covering EB50 - Warm Grey</t>
  </si>
  <si>
    <t>Élysées Boiserie - Rivestimento in ceramica a pasta bianca EB50 - Warm Grey</t>
  </si>
  <si>
    <t>DDEB50DG</t>
  </si>
  <si>
    <t>Élysées Boiserie - White-body wall covering EB50 - Dark Grey</t>
  </si>
  <si>
    <t>Élysées Boiserie - Rivestimento in ceramica a pasta bianca EB50 - Dark Grey</t>
  </si>
  <si>
    <t>DDEB50WH-MATT</t>
  </si>
  <si>
    <t>Élysées Boiserie - White-body wall covering EB50 - White matt</t>
  </si>
  <si>
    <t>Élysées Boiserie - Rivestimento in ceramica a pasta bianca EB50 - White matt</t>
  </si>
  <si>
    <t>DDEB50WG-MATT</t>
  </si>
  <si>
    <t>Élysées Boiserie - White-body wall covering EB50 - Warm Grey matt</t>
  </si>
  <si>
    <t>Élysées Boiserie - Rivestimento in ceramica a pasta bianca EB50 - Warm Grey matt</t>
  </si>
  <si>
    <t>DDEB50DG-MATT</t>
  </si>
  <si>
    <t>Élysées Boiserie - White-body wall covering EB50 - Dark Grey matt</t>
  </si>
  <si>
    <t>Élysées Boiserie - Rivestimento in ceramica a pasta bianca EB50 - Dark Grey matt</t>
  </si>
  <si>
    <t>DDEB70WH</t>
  </si>
  <si>
    <t>White-body wall covering EB70</t>
  </si>
  <si>
    <t>Élysées Boiserie - White-body wall covering EB70 - White</t>
  </si>
  <si>
    <t>Élysées Boiserie - Rivestimento in ceramica a pasta bianca EB70 - Bianco</t>
  </si>
  <si>
    <t>DDEB70WG</t>
  </si>
  <si>
    <t>Élysées Boiserie - White-body wall covering EB70 - Warm Grey</t>
  </si>
  <si>
    <t>Élysées Boiserie - Rivestimento in ceramica a pasta bianca EB70 - Warm Grey</t>
  </si>
  <si>
    <t>DDEB70DG</t>
  </si>
  <si>
    <t>Élysées Boiserie - White-body wall covering EB70 - Dark Grey</t>
  </si>
  <si>
    <t>Élysées Boiserie - Rivestimento in ceramica a pasta bianca EB70 - Dark Grey</t>
  </si>
  <si>
    <t>DDEB70WH-MATT</t>
  </si>
  <si>
    <t>Élysées Boiserie - White-body wall covering EB70 - White matt</t>
  </si>
  <si>
    <t>Élysées Boiserie - Rivestimento in ceramica a pasta bianca EB70 - White matt</t>
  </si>
  <si>
    <t>DDEB70WG-MATT</t>
  </si>
  <si>
    <t>Élysées Boiserie - White-body wall covering EB70 - Warm Grey matt</t>
  </si>
  <si>
    <t>Élysées Boiserie - Rivestimento in ceramica a pasta bianca EB70 - Warm Grey matt</t>
  </si>
  <si>
    <t>DDEB70DG-MATT</t>
  </si>
  <si>
    <t>Élysées Boiserie - White-body wall covering EB70 - Dark Grey matt</t>
  </si>
  <si>
    <t>Élysées Boiserie - Rivestimento in ceramica a pasta bianca EB70 - Dark Grey matt</t>
  </si>
  <si>
    <t>DDEBLISTWH</t>
  </si>
  <si>
    <t>End panel for slab</t>
  </si>
  <si>
    <t>Élysées Boiserie - End panel for slab - White</t>
  </si>
  <si>
    <t>Élysées Boiserie - Listello per lastra - Bianco</t>
  </si>
  <si>
    <t>mm L: 15,5 x H: 400 x D: 9</t>
  </si>
  <si>
    <t>L: 3/5” x H: 15 3/4” x D: 3/8”</t>
  </si>
  <si>
    <t>DDEBLISTWG</t>
  </si>
  <si>
    <t>Élysées Boiserie - End panel for slab - Warm Grey</t>
  </si>
  <si>
    <t>Élysées Boiserie - Listello per lastra - Warm Grey</t>
  </si>
  <si>
    <t>DDEBLISTDG</t>
  </si>
  <si>
    <t>Élysées Boiserie - End panel for slab - Dark Grey</t>
  </si>
  <si>
    <t>Élysées Boiserie - Listello per lastra - Dark Grey</t>
  </si>
  <si>
    <t>DDEBLISTWH-MATT</t>
  </si>
  <si>
    <t>Élysées Boiserie - End panel for slab - White matt</t>
  </si>
  <si>
    <t>Élysées Boiserie - Listello per lastra - White matt</t>
  </si>
  <si>
    <t>DDEBLISTWG-MATT</t>
  </si>
  <si>
    <t>Élysées Boiserie - End panel for slab - Warm Grey matt</t>
  </si>
  <si>
    <t>Élysées Boiserie - Listello per lastra - Warm Grey matt</t>
  </si>
  <si>
    <t>DDEBLISTDG-MATT</t>
  </si>
  <si>
    <t>Élysées Boiserie - End panel for slab - Dark Grey matt</t>
  </si>
  <si>
    <t>Élysées Boiserie - Listello per lastra - Dark Grey matt</t>
  </si>
  <si>
    <t>DDEBPLWH</t>
  </si>
  <si>
    <t>Élysées Boiserie - Plinth - White</t>
  </si>
  <si>
    <t>Élysées Boiserie - Plinto - Bianco</t>
  </si>
  <si>
    <t>mm L: 400 x H: 300 x D: 12</t>
  </si>
  <si>
    <t>L: 15 3/4” x H: 11 4/5” x D: 1/2”</t>
  </si>
  <si>
    <t>DDEBPLWG</t>
  </si>
  <si>
    <t>Élysées Boiserie - Plinth - Warm Grey</t>
  </si>
  <si>
    <t>Élysées Boiserie - Plinto - Warm Grey</t>
  </si>
  <si>
    <t>DDEBPLDG</t>
  </si>
  <si>
    <t>Élysées Boiserie - Plinth - Dark Grey</t>
  </si>
  <si>
    <t>Élysées Boiserie - Plinto - Dark Grey</t>
  </si>
  <si>
    <t>DDEBPLWH-MATT</t>
  </si>
  <si>
    <t>Élysées Boiserie - Plinth - White matt</t>
  </si>
  <si>
    <t>Élysées Boiserie - Plinto - White matt</t>
  </si>
  <si>
    <t>DDEBPLWG-MATT</t>
  </si>
  <si>
    <t>Élysées Boiserie - Plinth - Warm Grey matt</t>
  </si>
  <si>
    <t>Élysées Boiserie - Plinto - Warm Grey matt</t>
  </si>
  <si>
    <t>DDEBPLDG-MATT</t>
  </si>
  <si>
    <t>Élysées Boiserie - Plinth - Dark Grey matt</t>
  </si>
  <si>
    <t>Élysées Boiserie - Plinto - Dark Grey matt</t>
  </si>
  <si>
    <t>DDEBTEPLWH</t>
  </si>
  <si>
    <t>End piece for plinth</t>
  </si>
  <si>
    <t>Élysées Boiserie - End piece for plinth - White</t>
  </si>
  <si>
    <t>Élysées Boiserie - Terminale plinto - Bianco</t>
  </si>
  <si>
    <t>mm L: 23 x H: 300 x D: 23</t>
  </si>
  <si>
    <t>L: 8/9” x H: 11 4/5” x D: 8/9”</t>
  </si>
  <si>
    <t>DDEBTEPLWG</t>
  </si>
  <si>
    <t>Élysées Boiserie - End piece for plinth - Warm Grey</t>
  </si>
  <si>
    <t>Élysées Boiserie - Terminale plinto - Warm Grey</t>
  </si>
  <si>
    <t>DDEBTEPLDG</t>
  </si>
  <si>
    <t>Élysées Boiserie - End piece for plinth - Dark Grey</t>
  </si>
  <si>
    <t>Élysées Boiserie - Terminale plinto - Dark Grey</t>
  </si>
  <si>
    <t>DDEBTEPLWH-MATT</t>
  </si>
  <si>
    <t>Élysées Boiserie - End piece for plinth - White matt</t>
  </si>
  <si>
    <t>Élysées Boiserie - Terminale plinto - White matt</t>
  </si>
  <si>
    <t>DDEBTEPLWG-MATT</t>
  </si>
  <si>
    <t>Élysées Boiserie - End piece for plinth - Warm Grey matt</t>
  </si>
  <si>
    <t>Élysées Boiserie - Terminale plinto - Warm Grey matt</t>
  </si>
  <si>
    <t>DDEBTEPLDG-MATT</t>
  </si>
  <si>
    <t>Élysées Boiserie - End piece for plinth - Dark Grey matt</t>
  </si>
  <si>
    <t>Élysées Boiserie - Terminale plinto - Dark Grey matt</t>
  </si>
  <si>
    <t>DDEBCOWH</t>
  </si>
  <si>
    <t>Frame</t>
  </si>
  <si>
    <t>Élysées Boiserie - Frame - White</t>
  </si>
  <si>
    <t>Élysées Boiserie - Cornice - Bianco</t>
  </si>
  <si>
    <t>mm L: 400 x H: 100 x D: 12</t>
  </si>
  <si>
    <t>L: 15 3/4” x H: 3 8/9” x D: 1/2”</t>
  </si>
  <si>
    <t>DDEBCOWG</t>
  </si>
  <si>
    <t>Élysées Boiserie - Frame - Warm Grey</t>
  </si>
  <si>
    <t>Élysées Boiserie - Cornice - Warm Grey</t>
  </si>
  <si>
    <t>DDEBCODG</t>
  </si>
  <si>
    <t>Élysées Boiserie - Frame - Dark Grey</t>
  </si>
  <si>
    <t>Élysées Boiserie - Cornice - Dark Grey</t>
  </si>
  <si>
    <t>DDEBCOWH-MATT</t>
  </si>
  <si>
    <t>Élysées Boiserie - Frame - White matt</t>
  </si>
  <si>
    <t>Élysées Boiserie - Cornice - White matt</t>
  </si>
  <si>
    <t>DDEBCOWG-MATT</t>
  </si>
  <si>
    <t>Élysées Boiserie - Frame - Warm Grey matt</t>
  </si>
  <si>
    <t>Élysées Boiserie - Cornice - Warm Grey matt</t>
  </si>
  <si>
    <t>DDEBCODG-MATT</t>
  </si>
  <si>
    <t>Élysées Boiserie - Frame - Dark Grey matt</t>
  </si>
  <si>
    <t>Élysées Boiserie - Cornice - Dark Grey matt</t>
  </si>
  <si>
    <t>DDEBTECOWH</t>
  </si>
  <si>
    <t>End piece for frame</t>
  </si>
  <si>
    <t>Élysées Boiserie - End piece for frame - White</t>
  </si>
  <si>
    <t>Élysées Boiserie - Terminale cornice - Bianco</t>
  </si>
  <si>
    <t>mm L: 23 x H: 100</t>
  </si>
  <si>
    <t>L: 8/9” x H: 3 8/9”</t>
  </si>
  <si>
    <t>DDEBTECOWG</t>
  </si>
  <si>
    <t>Élysées Boiserie - End piece for frame - Warm Grey</t>
  </si>
  <si>
    <t>Élysées Boiserie - Terminale cornice - Warm Grey</t>
  </si>
  <si>
    <t>DDEBTECODG</t>
  </si>
  <si>
    <t>Élysées Boiserie - End piece for frame - Dark Grey</t>
  </si>
  <si>
    <t>Élysées Boiserie - Terminale cornice - Dark Grey</t>
  </si>
  <si>
    <t>DDEBTECOWH-MATT</t>
  </si>
  <si>
    <t>Élysées Boiserie - End piece for frame - White matt</t>
  </si>
  <si>
    <t>Élysées Boiserie - Terminale cornice - White matt</t>
  </si>
  <si>
    <t>DDEBTECOWG-MATT</t>
  </si>
  <si>
    <t>Élysées Boiserie - End piece for frame - Warm Grey matt</t>
  </si>
  <si>
    <t>Élysées Boiserie - Terminale cornice - Warm Grey matt</t>
  </si>
  <si>
    <t>DDEBTECODG-MATT</t>
  </si>
  <si>
    <t>Élysées Boiserie - End piece for frame - Dark Grey matt</t>
  </si>
  <si>
    <t>Élysées Boiserie - Terminale cornice - Dark Grey matt</t>
  </si>
  <si>
    <t>CGLAM9232WH</t>
  </si>
  <si>
    <t>Lambris</t>
  </si>
  <si>
    <t>White Glossy</t>
  </si>
  <si>
    <t>Lambris - White-body wall covering - White Glossy</t>
  </si>
  <si>
    <t>Lambris - Rivestimento in ceramica a pasta bianca - White Glossy</t>
  </si>
  <si>
    <t>mm L: 320 x H: 920 x D: 12</t>
  </si>
  <si>
    <t>L: 12 5/8” x H: 36 1/4” x D: 1/2”</t>
  </si>
  <si>
    <t>Product characteristics: the Lambris collection of ceramic tiles are individually handmade and their unique quality means that there may be slight differences in colour tones and irregularities in finishes, especially between the special pieces and the tiles themselves.</t>
  </si>
  <si>
    <t>CGLAM9232CR</t>
  </si>
  <si>
    <t>Cream Glossy</t>
  </si>
  <si>
    <t>Lambris - White-body wall covering - Cream Glossy</t>
  </si>
  <si>
    <t>Lambris - Rivestimento in ceramica a pasta bianca - Cream Glossy</t>
  </si>
  <si>
    <t>CGLAM9232WG</t>
  </si>
  <si>
    <t>Warm Grey Glossy</t>
  </si>
  <si>
    <t>Lambris - White-body wall covering - Warm Grey Glossy</t>
  </si>
  <si>
    <t>Lambris - Rivestimento in ceramica a pasta bianca - Warm Grey Glossy</t>
  </si>
  <si>
    <t>CGLAM9232DS</t>
  </si>
  <si>
    <t>Dusty Sage Glossy</t>
  </si>
  <si>
    <t>Lambris - White-body wall covering - Dusty Sage Glossy</t>
  </si>
  <si>
    <t>Lambris - Rivestimento in ceramica a pasta bianca - Dusty Sage Glossy</t>
  </si>
  <si>
    <t>CGLAM9232WH-MATT</t>
  </si>
  <si>
    <t>White Matt</t>
  </si>
  <si>
    <t>Lambris - White-body wall covering - White Matt</t>
  </si>
  <si>
    <t>Lambris - Rivestimento in ceramica a pasta bianca - White matt</t>
  </si>
  <si>
    <t>CGLAM9232CR-MATT</t>
  </si>
  <si>
    <t>Lambris - White-body wall covering - Cream Matt</t>
  </si>
  <si>
    <t>Lambris - Rivestimento in ceramica a pasta bianca - Cream Matt</t>
  </si>
  <si>
    <t>CGLAM9232WG-MATT</t>
  </si>
  <si>
    <t>Warm Grey Matt</t>
  </si>
  <si>
    <t>Lambris - White-body wall covering - Warm Grey Matt</t>
  </si>
  <si>
    <t>Lambris - Rivestimento in ceramica a pasta bianca - Warm Grey matt</t>
  </si>
  <si>
    <t>CGLAM9232DS-MATT</t>
  </si>
  <si>
    <t>Dusty Sage Matt</t>
  </si>
  <si>
    <t>Lambris - White-body wall covering - Dusty Sage Matt</t>
  </si>
  <si>
    <t>Lambris - Rivestimento in ceramica a pasta bianca - Dusty Sage Matt</t>
  </si>
  <si>
    <t>CGLAMLISTWH</t>
  </si>
  <si>
    <t>Lambris - End panel for slab - White Glossy</t>
  </si>
  <si>
    <t>Lambris - Listello per lastra - White Glossy</t>
  </si>
  <si>
    <t xml:space="preserve">mm L: 14 x H: 306 x D: 8 </t>
  </si>
  <si>
    <t>L: 1/2” x H: 12” x D: 3/8”</t>
  </si>
  <si>
    <t>CGLAMLISTCR</t>
  </si>
  <si>
    <t>Lambris - End panel for slab - Cream Glossy</t>
  </si>
  <si>
    <t>Lambris - Listello per lastra - Cream Glossy</t>
  </si>
  <si>
    <t>CGLAMLISTWG</t>
  </si>
  <si>
    <t>Lambris - End panel for slab - Warm Grey Glossy</t>
  </si>
  <si>
    <t>Lambris - Listello per lastra - Warm Grey Glossy</t>
  </si>
  <si>
    <t>CGLAMLISTDS</t>
  </si>
  <si>
    <t>Lambris - End panel for slab - Dusty Sage Glossy</t>
  </si>
  <si>
    <t>Lambris - Listello per lastra - Dusty Sage Glossy</t>
  </si>
  <si>
    <t>CGLAMLISTWH-MATT</t>
  </si>
  <si>
    <t>Lambris - End panel for slab - White Matt</t>
  </si>
  <si>
    <t>Lambris - Listello per lastra - White matt</t>
  </si>
  <si>
    <t>CGLAMLISTCR-MATT</t>
  </si>
  <si>
    <t>Lambris - End panel for slab - Cream Matt</t>
  </si>
  <si>
    <t>Lambris - Listello per lastra - Cream Matt</t>
  </si>
  <si>
    <t>CGLAMLISTWG-MATT</t>
  </si>
  <si>
    <t>Lambris - End panel for slab - Warm Grey Matt</t>
  </si>
  <si>
    <t>Lambris - Listello per lastra - Warm Grey matt</t>
  </si>
  <si>
    <t>CGLAMLISTDS-MATT</t>
  </si>
  <si>
    <t>Lambris - End panel for slab - Dusty Sage Matt</t>
  </si>
  <si>
    <t>Lambris - Listello per lastra - Dusty Sage Matt</t>
  </si>
  <si>
    <t>CGLAMC1WH</t>
  </si>
  <si>
    <t>Frame 1</t>
  </si>
  <si>
    <t>Lambris - Frame 1 - White Glossy</t>
  </si>
  <si>
    <t>Lambris - Cornice 1 - White Glossy</t>
  </si>
  <si>
    <t>mm L: 320 x H: 56 x D: 23</t>
  </si>
  <si>
    <t>L: 12 5/8” x H: 2 1/4” x D: 7/8”</t>
  </si>
  <si>
    <t>CGLAMC1CR</t>
  </si>
  <si>
    <t>Lambris - Frame 1 - Cream Glossy</t>
  </si>
  <si>
    <t>Lambris - Cornice 1 - Cream Glossy</t>
  </si>
  <si>
    <t>CGLAMC1WG</t>
  </si>
  <si>
    <t>Lambris - Frame 1 - Warm Grey Glossy</t>
  </si>
  <si>
    <t>Lambris - Cornice 1 - Warm Grey Glossy</t>
  </si>
  <si>
    <t>CGLAMC1DS</t>
  </si>
  <si>
    <t>Lambris - Frame 1 - Dusty Sage Glossy</t>
  </si>
  <si>
    <t>Lambris - Cornice 1 - Dusty Sage Glossy</t>
  </si>
  <si>
    <t>CGLAMC1WH-MATT</t>
  </si>
  <si>
    <t>Lambris - Frame 1 - White Matt</t>
  </si>
  <si>
    <t>Lambris - Cornice 1 - White matt</t>
  </si>
  <si>
    <t>CGLAMC1CR-MATT</t>
  </si>
  <si>
    <t>Lambris - Frame 1 - Cream Matt</t>
  </si>
  <si>
    <t>Lambris - Cornice 1 - Cream Matt</t>
  </si>
  <si>
    <t>CGLAMC1WG-MATT</t>
  </si>
  <si>
    <t>Lambris - Frame 1 - Warm Grey Matt</t>
  </si>
  <si>
    <t>Lambris - Cornice 1 - Warm Grey matt</t>
  </si>
  <si>
    <t>CGLAMC1DS-MATT</t>
  </si>
  <si>
    <t>Lambris - Frame 1 - Dusty Sage Matt</t>
  </si>
  <si>
    <t>Lambris - Cornice 1 - Dusty Sage Matt</t>
  </si>
  <si>
    <t>CGLAMTECO1WH</t>
  </si>
  <si>
    <t>End piece for frame 1</t>
  </si>
  <si>
    <t>Lambris - End piece for frame 1 - White Glossy</t>
  </si>
  <si>
    <t>Lambris - Terminale cornice 1 - White Glossy</t>
  </si>
  <si>
    <t>mm L: 23 x H: 56 x D: 23</t>
  </si>
  <si>
    <t>L: 7/8” x H: 2 1/4” x D: 7/8”</t>
  </si>
  <si>
    <t>CGLAMTECO1CR</t>
  </si>
  <si>
    <t>Lambris - End piece for frame 1 - Cream Glossy</t>
  </si>
  <si>
    <t>Lambris - Terminale cornice 1 - Cream Glossy</t>
  </si>
  <si>
    <t>CGLAMTECO1WG</t>
  </si>
  <si>
    <t>Lambris - End piece for frame 1 - Warm Grey Glossy</t>
  </si>
  <si>
    <t>Lambris - Terminale cornice 1 - Warm Grey Glossy</t>
  </si>
  <si>
    <t>CGLAMTECO1DS</t>
  </si>
  <si>
    <t>Lambris - End piece for frame 1 - Dusty Sage Glossy</t>
  </si>
  <si>
    <t>Lambris - Terminale cornice 1 - Dusty Sage Glossy</t>
  </si>
  <si>
    <t>CGLAMTECO1WH-MATT</t>
  </si>
  <si>
    <t>Lambris - End piece for frame 1 - White Matt</t>
  </si>
  <si>
    <t>Lambris - Terminale cornice 1 - White matt</t>
  </si>
  <si>
    <t>CGLAMTECO1CR-MATT</t>
  </si>
  <si>
    <t>Lambris - End piece for frame 1 - Cream Matt</t>
  </si>
  <si>
    <t>Lambris - Terminale cornice 1 - Cream Matt</t>
  </si>
  <si>
    <t>CGLAMTECO1WG-MATT</t>
  </si>
  <si>
    <t>Lambris - End piece for frame 1 - Warm Grey Matt</t>
  </si>
  <si>
    <t>Lambris - Terminale cornice 1 - Warm Grey matt</t>
  </si>
  <si>
    <t>CGLAMTECO1DS-MATT</t>
  </si>
  <si>
    <t>Lambris - End piece for frame 1 - Dusty Sage Matt</t>
  </si>
  <si>
    <t>Lambris - Terminale cornice 1 - Dusty Sage Matt</t>
  </si>
  <si>
    <t>CGLAMPLWH</t>
  </si>
  <si>
    <t>Lambris - Plinth - White Glossy</t>
  </si>
  <si>
    <t>Lambris - Plinto - White Glossy</t>
  </si>
  <si>
    <t>mm L: 320 x H: 180 x D: 20</t>
  </si>
  <si>
    <t>L: 12 5/8” x H: 7 1/8” x D: 3/4”</t>
  </si>
  <si>
    <t>CGLAMPLCR</t>
  </si>
  <si>
    <t>Lambris - Plinth - Cream Glossy</t>
  </si>
  <si>
    <t>Lambris - Plinto - Cream Glossy</t>
  </si>
  <si>
    <t>CGLAMPLWG</t>
  </si>
  <si>
    <t>Lambris - Plinth - Warm Grey Glossy</t>
  </si>
  <si>
    <t>Lambris - Plinto - Warm Grey Glossy</t>
  </si>
  <si>
    <t>CGLAMPLDS</t>
  </si>
  <si>
    <t>Lambris - Plinth - Dusty Sage Glossy</t>
  </si>
  <si>
    <t>Lambris - Plinto - Dusty Sage Glossy</t>
  </si>
  <si>
    <t>CGLAMPLWH-MATT</t>
  </si>
  <si>
    <t>Lambris - Plinth - White Matt</t>
  </si>
  <si>
    <t>Lambris - Plinto - White matt</t>
  </si>
  <si>
    <t>CGLAMPLCR-MATT</t>
  </si>
  <si>
    <t>Lambris - Plinth - Cream Matt</t>
  </si>
  <si>
    <t>Lambris - Plinto - Cream Matt</t>
  </si>
  <si>
    <t>CGLAMPLWG-MATT</t>
  </si>
  <si>
    <t>Lambris - Plinth - Warm Grey Matt</t>
  </si>
  <si>
    <t>Lambris - Plinto - Warm Grey matt</t>
  </si>
  <si>
    <t>CGLAMPLDS-MATT</t>
  </si>
  <si>
    <t>Lambris - Plinth - Dusty Sage Matt</t>
  </si>
  <si>
    <t>Lambris - Plinto - Dusty Sage Matt</t>
  </si>
  <si>
    <t>CGLAMTEPLWH</t>
  </si>
  <si>
    <t>Lambris - End piece for plinth - White Glossy</t>
  </si>
  <si>
    <t>Lambris - Terminale plinto - White Glossy</t>
  </si>
  <si>
    <t>mm L: 18 x H: 180 x D: 18</t>
  </si>
  <si>
    <t>L: 3/4” x H: 7 1/8” x D: 3/4”</t>
  </si>
  <si>
    <t>CGLAMTEPLCR</t>
  </si>
  <si>
    <t>Lambris - End piece for plinth - Cream Glossy</t>
  </si>
  <si>
    <t>Lambris - Terminale plinto - Cream Glossy</t>
  </si>
  <si>
    <t>CGLAMTEPLWG</t>
  </si>
  <si>
    <t>Lambris - End piece for plinth - Warm Grey Glossy</t>
  </si>
  <si>
    <t>Lambris - Terminale plinto - Warm Grey Glossy</t>
  </si>
  <si>
    <t>CGLAMTEPLDS</t>
  </si>
  <si>
    <t>Lambris - End piece for plinth - Dusty Sage Glossy</t>
  </si>
  <si>
    <t>Lambris - Terminale plinto - Dusty Sage Glossy</t>
  </si>
  <si>
    <t>CGLAMTEPLWH-MATT</t>
  </si>
  <si>
    <t>Lambris - End piece for plinth - White Matt</t>
  </si>
  <si>
    <t>Lambris - Terminale plinto - White matt</t>
  </si>
  <si>
    <t>CGLAMTEPLCR-MATT</t>
  </si>
  <si>
    <t>Lambris - End piece for plinth - Cream Matt</t>
  </si>
  <si>
    <t>Lambris - Terminale plinto - Cream Matt</t>
  </si>
  <si>
    <t>CGLAMTEPLWG-MATT</t>
  </si>
  <si>
    <t>Lambris - End piece for plinth - Warm Grey Matt</t>
  </si>
  <si>
    <t>Lambris - Terminale plinto - Warm Grey matt</t>
  </si>
  <si>
    <t>CGLAMTEPLDS-MATT</t>
  </si>
  <si>
    <t>Lambris - End piece for plinth - Dusty Sage Matt</t>
  </si>
  <si>
    <t>Lambris - Terminale plinto - Dusty Sage Matt</t>
  </si>
  <si>
    <t>DC1515PLBI</t>
  </si>
  <si>
    <t>Simply</t>
  </si>
  <si>
    <t>Plain White-body wall covering</t>
  </si>
  <si>
    <t>Simply - Plain White-body wall covering - White</t>
  </si>
  <si>
    <t>Simply - Rivestimento in ceramica a pasta bianca Plain - Bianco</t>
  </si>
  <si>
    <t>mm L: 150 x H: 150 x D: 6</t>
  </si>
  <si>
    <t>L: 5 8/9” x H: 5 8/9” x D: 1/4”</t>
  </si>
  <si>
    <t>Product characteristics: the Simply and the Brick collection ceramic tiles are individually handmade their unique quality means that there may be slight differences in colour tones and irregularities in finishes, especially between the “special” pieces and the tiles themselves. A “craquele” effect may also be visible in the dark colours.</t>
  </si>
  <si>
    <t>DC1515PLNE</t>
  </si>
  <si>
    <t>Simply - Plain White-body wall covering - Black</t>
  </si>
  <si>
    <t>Simply - Rivestimento in ceramica a pasta bianca Plain - Nero</t>
  </si>
  <si>
    <t>DC1515PLAV</t>
  </si>
  <si>
    <t>Simply - Plain White-body wall covering - Cream</t>
  </si>
  <si>
    <t>Simply - Rivestimento in ceramica a pasta bianca Plain - Cream</t>
  </si>
  <si>
    <t>DC1515PLGR</t>
  </si>
  <si>
    <t>Simply - Plain White-body wall covering - Grey</t>
  </si>
  <si>
    <t>Simply - Rivestimento in ceramica a pasta bianca Plain - Grey</t>
  </si>
  <si>
    <t>DC7515DBI</t>
  </si>
  <si>
    <t>Diamond White-body wall covering</t>
  </si>
  <si>
    <t>Simply - Diamond White-body wall covering - White</t>
  </si>
  <si>
    <t>Simply - Rivestimento in ceramica a pasta bianca Diamond - Bianco</t>
  </si>
  <si>
    <t>mm L: 150 x H: 75 x D: 8</t>
  </si>
  <si>
    <t>L: 5 8/9” x H: 3” x D: 1/3”</t>
  </si>
  <si>
    <t>DC7515DNE</t>
  </si>
  <si>
    <t>Simply - Diamond White-body wall covering - Black</t>
  </si>
  <si>
    <t>Simply - Rivestimento in ceramica a pasta bianca Diamond - Nero</t>
  </si>
  <si>
    <t>DC7515DAV</t>
  </si>
  <si>
    <t>Simply - Diamond White-body wall covering - Cream</t>
  </si>
  <si>
    <t>Simply - Rivestimento in ceramica a pasta bianca Diamond - Cream</t>
  </si>
  <si>
    <t>DC7515DGR</t>
  </si>
  <si>
    <t>Simply - Diamond White-body wall covering - Grey</t>
  </si>
  <si>
    <t>Simply - Rivestimento in ceramica a pasta bianca Diamond - Grey</t>
  </si>
  <si>
    <t>DC7515PLBI</t>
  </si>
  <si>
    <t>mm L: 150 x H: 75 x D: 6</t>
  </si>
  <si>
    <t>L: 3” x H: 5 8/9” x D: 1/4”</t>
  </si>
  <si>
    <t>DC7515PLNE</t>
  </si>
  <si>
    <t>DC7515PLAV</t>
  </si>
  <si>
    <t>DC7515PLGR</t>
  </si>
  <si>
    <t>DC7575DBI</t>
  </si>
  <si>
    <t>mm L: 75 x H: 75 x D: 8</t>
  </si>
  <si>
    <t>L: 3” x H: 3” x D: 1/3”</t>
  </si>
  <si>
    <t>DC7575DNE</t>
  </si>
  <si>
    <t>DC7575DAV</t>
  </si>
  <si>
    <t>DC7575DGR</t>
  </si>
  <si>
    <t>DC115VEBI</t>
  </si>
  <si>
    <t>End panel</t>
  </si>
  <si>
    <t>Simply - End panel - White</t>
  </si>
  <si>
    <t>Simply - Listello - Bianco</t>
  </si>
  <si>
    <t>mm L: 10 x H: 150 x D: 7</t>
  </si>
  <si>
    <t>L: 2/5" x H: 6" x D: 2/7"</t>
  </si>
  <si>
    <t>DC115VENE</t>
  </si>
  <si>
    <t>Simply - End panel - Black</t>
  </si>
  <si>
    <t>Simply - Listello - Nero</t>
  </si>
  <si>
    <t>DC115VEAV</t>
  </si>
  <si>
    <t>Simply - End panel - Cream</t>
  </si>
  <si>
    <t>Simply - Listello - Cream</t>
  </si>
  <si>
    <t>DC115VEGREY</t>
  </si>
  <si>
    <t>Simply - End panel - Grey</t>
  </si>
  <si>
    <t>Simply - Listello - Grey</t>
  </si>
  <si>
    <t>DC1515PBI</t>
  </si>
  <si>
    <t>Simply - Plinth - White</t>
  </si>
  <si>
    <t>Simply - Plinto - Bianco</t>
  </si>
  <si>
    <t>mm L: 150 x H: 150 x D: 12</t>
  </si>
  <si>
    <t>L: 5 8/9” x H: 5 8/9” x D: 1/2”</t>
  </si>
  <si>
    <t>DC1515PNE</t>
  </si>
  <si>
    <t>Simply - Plinth - Black</t>
  </si>
  <si>
    <t>Simply - Plinto - Nero</t>
  </si>
  <si>
    <t>DC1515PAV</t>
  </si>
  <si>
    <t>Simply - Plinth - Cream</t>
  </si>
  <si>
    <t>Simply - Plinto - Cream</t>
  </si>
  <si>
    <t>DC1515PGR</t>
  </si>
  <si>
    <t>Simply - Plinth - Grey</t>
  </si>
  <si>
    <t>Simply - Plinto - Grey</t>
  </si>
  <si>
    <t>DCAEPLBI</t>
  </si>
  <si>
    <t>Plinth outside corner</t>
  </si>
  <si>
    <t>Simply - Plinth outside corner - White</t>
  </si>
  <si>
    <t>Simply - Plinto angolo esterno - Bianco</t>
  </si>
  <si>
    <t xml:space="preserve">mm L: 15 x H: 150 x D: 15 </t>
  </si>
  <si>
    <t>L: 3/5" x H: 6" x D: 3/5"</t>
  </si>
  <si>
    <t>DCAEPLNE</t>
  </si>
  <si>
    <t>Simply - Plinth outside corner - Black</t>
  </si>
  <si>
    <t>Simply - Plinto angolo esterno - Nero</t>
  </si>
  <si>
    <t>DCAEPLAV</t>
  </si>
  <si>
    <t>Simply - Plinth outside corner - Cream</t>
  </si>
  <si>
    <t>Simply - Plinto angolo esterno - Cream</t>
  </si>
  <si>
    <t>DCAEPLGR</t>
  </si>
  <si>
    <t>Simply - Plinth outside corner - Grey</t>
  </si>
  <si>
    <t>Simply - Plinto angolo esterno - Grey</t>
  </si>
  <si>
    <t>DCAIPLBI</t>
  </si>
  <si>
    <t>Plinth inside corner</t>
  </si>
  <si>
    <t>Simply - Plinth inside corner - White</t>
  </si>
  <si>
    <t>Simply - Plinto angolo interno - Bianco</t>
  </si>
  <si>
    <t>mm L: 33 x H: 150 x D: 17</t>
  </si>
  <si>
    <t>L: 1 2/7” x H: 5 8/9” x D: 2/3”</t>
  </si>
  <si>
    <t>DCAIPLNE</t>
  </si>
  <si>
    <t>Simply - Plinth inside corner - Black</t>
  </si>
  <si>
    <t>Simply - Plinto angolo interno - Nero</t>
  </si>
  <si>
    <t>DCAIPLAV</t>
  </si>
  <si>
    <t>Simply - Plinth inside corner - Cream</t>
  </si>
  <si>
    <t>Simply - Plinto angolo interno - Cream</t>
  </si>
  <si>
    <t>DCAIPLGR</t>
  </si>
  <si>
    <t>Simply - Plinth inside corner - Grey</t>
  </si>
  <si>
    <t>Simply - Plinto angolo interno - Grey</t>
  </si>
  <si>
    <t>DC2515ABI</t>
  </si>
  <si>
    <t>Fitting for corner</t>
  </si>
  <si>
    <t>Simply - Fitting for corner - White</t>
  </si>
  <si>
    <t>Simply - Raccordo per angolo - Bianco</t>
  </si>
  <si>
    <t>mm L: 25 x H: 150 x D: 8</t>
  </si>
  <si>
    <t>L: 1” x H: 5 8/9” x D: 1/3”</t>
  </si>
  <si>
    <t>DC2515ANE</t>
  </si>
  <si>
    <t>Simply - Fitting for corner - Black</t>
  </si>
  <si>
    <t>Simply - Raccordo per angolo - Nero</t>
  </si>
  <si>
    <t>DC2515AAV</t>
  </si>
  <si>
    <t>Simply - Fitting for corner - Cream</t>
  </si>
  <si>
    <t>Simply - Raccordo per angolo - Cream</t>
  </si>
  <si>
    <t>DC2515AGR</t>
  </si>
  <si>
    <t>Simply - Fitting for corner - Grey</t>
  </si>
  <si>
    <t>Simply - Raccordo per angolo - Grey</t>
  </si>
  <si>
    <t>DC2515SBI</t>
  </si>
  <si>
    <t>Fitting for edge</t>
  </si>
  <si>
    <t>Simply - Fitting for edge - White</t>
  </si>
  <si>
    <t>Simply - Raccordo per spigolo - Bianco</t>
  </si>
  <si>
    <t>mm L: 25 x H: 150 x D: 9</t>
  </si>
  <si>
    <t>L: 1” x H: 5 8/9” x D: 3/8”</t>
  </si>
  <si>
    <t>DC2515SNE</t>
  </si>
  <si>
    <t>Simply - Fitting for edge - Black</t>
  </si>
  <si>
    <t>Simply - Raccordo per spigolo - Nero</t>
  </si>
  <si>
    <t>DC2515SAV</t>
  </si>
  <si>
    <t>Simply - Fitting for edge - Cream</t>
  </si>
  <si>
    <t>Simply - Raccordo per spigolo - Cream</t>
  </si>
  <si>
    <t>DC2515SGR</t>
  </si>
  <si>
    <t>Simply - Fitting for edge - Grey</t>
  </si>
  <si>
    <t>Simply - Raccordo per spigolo - Grey</t>
  </si>
  <si>
    <t>DCTEANBI</t>
  </si>
  <si>
    <t>End piece for corner fitting</t>
  </si>
  <si>
    <t>Simply - End piece for corner fitting - White</t>
  </si>
  <si>
    <t>Simply - Terminale per raccordo angolo - Bianco</t>
  </si>
  <si>
    <t>mm L: 25 x H: 25</t>
  </si>
  <si>
    <t>L: 1” x H: 1”</t>
  </si>
  <si>
    <t>DCTEANNE</t>
  </si>
  <si>
    <t>Simply - End piece for corner fitting - Black</t>
  </si>
  <si>
    <t>Simply - Terminale per raccordo angolo - Nero</t>
  </si>
  <si>
    <t>DCTEANAV</t>
  </si>
  <si>
    <t>Simply - End piece for corner fitting - Cream</t>
  </si>
  <si>
    <t>Simply - Terminale per raccordo angolo - Cream</t>
  </si>
  <si>
    <t>DCTEANGR</t>
  </si>
  <si>
    <t>Simply - End piece for corner fitting - Grey</t>
  </si>
  <si>
    <t>Simply - Terminale per raccordo angolo - Grey</t>
  </si>
  <si>
    <t>DCTESPBI</t>
  </si>
  <si>
    <t>End piece for edge fitting</t>
  </si>
  <si>
    <t>Simply - End piece for edge fitting - White</t>
  </si>
  <si>
    <t>Simply - Terminale per raccordo spigolo - Bianco</t>
  </si>
  <si>
    <t>DCTESPNE</t>
  </si>
  <si>
    <t>Simply - End piece for edge fitting - Black</t>
  </si>
  <si>
    <t>Simply - Terminale per raccordo spigolo - Nero</t>
  </si>
  <si>
    <t>DCTESPAV</t>
  </si>
  <si>
    <t>Simply - End piece for edge fitting - Cream</t>
  </si>
  <si>
    <t>Simply - Terminale per raccordo spigolo - Cream</t>
  </si>
  <si>
    <t>DCTESPGR</t>
  </si>
  <si>
    <t>Simply - End piece for edge fitting - Grey</t>
  </si>
  <si>
    <t>Simply - Terminale per raccordo spigolo - Grey</t>
  </si>
  <si>
    <t>DC515CBI</t>
  </si>
  <si>
    <t>Simply - Frame - White</t>
  </si>
  <si>
    <t>Simply - Cornice - Bianco</t>
  </si>
  <si>
    <t>mm L: 150 x H: 50 x D: 18</t>
  </si>
  <si>
    <t>L: 5 8/9” x H: 2” x D: 5/7”</t>
  </si>
  <si>
    <t>DC515CNE</t>
  </si>
  <si>
    <t>Simply - Frame - Black</t>
  </si>
  <si>
    <t>Simply - Cornice - Nero</t>
  </si>
  <si>
    <t>DC515CAV</t>
  </si>
  <si>
    <t>Simply - Frame - Cream</t>
  </si>
  <si>
    <t>Simply - Cornice - Cream</t>
  </si>
  <si>
    <t>DC515CGR</t>
  </si>
  <si>
    <t>Simply - Frame - Grey</t>
  </si>
  <si>
    <t>Simply - Cornice - Grey</t>
  </si>
  <si>
    <t>DCTECOBI</t>
  </si>
  <si>
    <t>Simply - End piece for frame - White</t>
  </si>
  <si>
    <t>Simply - Terminale cornice - Bianco</t>
  </si>
  <si>
    <t>mm L: 20 x H: 50</t>
  </si>
  <si>
    <t>L: 7/9” x H: 2”</t>
  </si>
  <si>
    <t>DCTECONE</t>
  </si>
  <si>
    <t>Simply - End piece for frame - Black</t>
  </si>
  <si>
    <t>Simply - Terminale cornice - Nero</t>
  </si>
  <si>
    <t>DCTECOAV</t>
  </si>
  <si>
    <t>Simply - End piece for frame - Cream</t>
  </si>
  <si>
    <t>Simply - Terminale cornice - Cream</t>
  </si>
  <si>
    <t>DCTECOGR</t>
  </si>
  <si>
    <t>Simply - End piece for frame - Grey</t>
  </si>
  <si>
    <t>Simply - Terminale cornice - Grey</t>
  </si>
  <si>
    <t>VNBROG_FV</t>
  </si>
  <si>
    <t>Wallpaper</t>
  </si>
  <si>
    <t>Vito Nesta</t>
  </si>
  <si>
    <t>Grey - Fibreglass</t>
  </si>
  <si>
    <t>Broadway Fibreglass Wallpaper</t>
  </si>
  <si>
    <t>Vito Nesta - Broadway Fibreglass Wallpaper - Grey</t>
  </si>
  <si>
    <t>Vito Nesta - Carta da parati Broadway Fibra di vetro - Grey</t>
  </si>
  <si>
    <t>mm L: 4230 x H: 4000</t>
  </si>
  <si>
    <t>L: 166 1/2” x H: 157 1/2”</t>
  </si>
  <si>
    <t>Devon&amp;Devon Wallpaper Collection is a high-quality, environmentally-friendly product designed to have the lowest environmental impact possible. The wallpaper is printed on the top of the vinyl base and on the back of a 350g nonwoven (TNT) sheet, which guarantees high stability during application and removal. The paper can be cleaned easily with a damp cloth (any abrasive product should be avoided), is flameretardant, does not shrink or distort. It does not contain any heavy metal compounds. It complies with regulations relating to permeability and water vapour and belongs to fire class rating B-s2,d0. Thanks to their high quality, they are ideal for covering small and large areas. They do not require hazard labels as per the EU 1999/ 45EC directive. Devon&amp;Devon wallpaper are cut using automatic cutting systems that guarantee their perfect matching during laying. The inks possess certificates of excellence which guarantees the utmost respect for the environment, as well as guaranteed the origin of the raw materials and the safety of the product when being used. They are uninflammable,non-combustible and nickel free.</t>
  </si>
  <si>
    <t>VNBROG_SV</t>
  </si>
  <si>
    <t>Grey - Vinyl backing</t>
  </si>
  <si>
    <t>Broadway Vinyl backing Wallpaper</t>
  </si>
  <si>
    <t>Vito Nesta - Broadway Vinyl backing Wallpaper - Grey</t>
  </si>
  <si>
    <t>Vito Nesta - Carta da parati Broadway Supporto vinilico - Grey</t>
  </si>
  <si>
    <t>VNBROB_FV</t>
  </si>
  <si>
    <t>Black - Fibreglass</t>
  </si>
  <si>
    <t>Vito Nesta - Broadway Fibreglass Wallpaper - Black</t>
  </si>
  <si>
    <t>Vito Nesta - Carta da parati Broadway Fibra di vetro - Nero</t>
  </si>
  <si>
    <t>VNBROB_SV</t>
  </si>
  <si>
    <t>Black - Vinyl backing</t>
  </si>
  <si>
    <t>Vito Nesta - Broadway Vinyl backing Wallpaper - Black</t>
  </si>
  <si>
    <t>Vito Nesta - Carta da parati Broadway Supporto vinilico - Nero</t>
  </si>
  <si>
    <t>VNEMPI_FV</t>
  </si>
  <si>
    <t>Ice - Fibreglass</t>
  </si>
  <si>
    <t>Empire Fibreglass Wallpaper</t>
  </si>
  <si>
    <t>Vito Nesta - Empire Fibreglass Wallpaper - Ice</t>
  </si>
  <si>
    <t>Vito Nesta - Carta da parati Empire - Ice</t>
  </si>
  <si>
    <t>VNEMPI_SV</t>
  </si>
  <si>
    <t xml:space="preserve">Ice - Vinyl backing </t>
  </si>
  <si>
    <t>Empire Vinyl backing Wallpaper</t>
  </si>
  <si>
    <t>Vito Nesta - Empire Vinyl backing Wallpaper - Ice</t>
  </si>
  <si>
    <t>VNEMPL_FV</t>
  </si>
  <si>
    <t>Luxury - Fibreglass</t>
  </si>
  <si>
    <t>Vito Nesta - Empire Fibreglass Wallpaper - Luxury</t>
  </si>
  <si>
    <t>Vito Nesta - Carta da parati Empire Fibra di vetro - Luxury</t>
  </si>
  <si>
    <t>VNEMPL_SV</t>
  </si>
  <si>
    <t xml:space="preserve">Luxury - Vinyl backing </t>
  </si>
  <si>
    <t>Vito Nesta - Empire Vinyl backing Wallpaper - Luxury</t>
  </si>
  <si>
    <t>Vito Nesta - Carta da parati Empire Supporto vinilico - Luxury</t>
  </si>
  <si>
    <t>VNEMPB_FV</t>
  </si>
  <si>
    <t>Black&amp;White - Fibreglass</t>
  </si>
  <si>
    <t>Vito Nesta - Empire Fibreglass Wallpaper - Black&amp;White</t>
  </si>
  <si>
    <t>Vito Nesta - Carta da parati Empire Fibra di vetro - Black&amp;White</t>
  </si>
  <si>
    <t>VNEMPB_SV</t>
  </si>
  <si>
    <t xml:space="preserve">Black&amp;White Vinyl backing </t>
  </si>
  <si>
    <t>Vito Nesta - Empire Vinyl backing Wallpaper - Black&amp;White</t>
  </si>
  <si>
    <t>Vito Nesta - Carta da parati Empire Supporto vinilico - Black&amp;White</t>
  </si>
  <si>
    <t>VNPARR_FV</t>
  </si>
  <si>
    <t>Red - Fibreglass</t>
  </si>
  <si>
    <t>Paradisea Fibreglass Wallpaper</t>
  </si>
  <si>
    <t>Vito Nesta - Paradisea Fibreglass Wallpaper - Red</t>
  </si>
  <si>
    <t>Vito Nesta - Carta da parati Paradisea Fibra di vetro - Red</t>
  </si>
  <si>
    <t>VNPARR_SV</t>
  </si>
  <si>
    <t>Red - Vinyl backing</t>
  </si>
  <si>
    <t>Paradisea Vinyl backing Wallpaper</t>
  </si>
  <si>
    <t>Vito Nesta - Paradisea Vinyl backing Wallpaper - Red</t>
  </si>
  <si>
    <t>Vito Nesta - Carta da parati Paradisea Supporto vinilico - Red</t>
  </si>
  <si>
    <t>VNPARS_FV</t>
  </si>
  <si>
    <t>Soft - Fibreglass</t>
  </si>
  <si>
    <t>Vito Nesta - Paradisea Fibreglass Wallpaper - Soft</t>
  </si>
  <si>
    <t>Vito Nesta - Carta da parati Paradisea Fibra di vetro - Soft</t>
  </si>
  <si>
    <t>VNPARS_SV</t>
  </si>
  <si>
    <t>Soft - Vinyl backing</t>
  </si>
  <si>
    <t>Vito Nesta - Paradisea Vinyl backing Wallpaper - Soft</t>
  </si>
  <si>
    <t>Vito Nesta - Carta da parati Paradisea Supporto vinilico - Soft</t>
  </si>
  <si>
    <t>VNPARG_FV</t>
  </si>
  <si>
    <t>Green - Fibreglass</t>
  </si>
  <si>
    <t>Vito Nesta - Paradisea Fibreglass Wallpaper - Green</t>
  </si>
  <si>
    <t>Vito Nesta - Carta da parati Paradisea Fibra di vetro - Green</t>
  </si>
  <si>
    <t>VNPARG_SV</t>
  </si>
  <si>
    <t>Green - Vinyl backing</t>
  </si>
  <si>
    <t>Vito Nesta - Paradisea Vinyl backing Wallpaper - Green</t>
  </si>
  <si>
    <t>Vito Nesta - Carta da parati Paradisea Supporto vinilico - Green</t>
  </si>
  <si>
    <t>VNSAMG_FV</t>
  </si>
  <si>
    <t>Gold - Fibreglass</t>
  </si>
  <si>
    <t>Samoa Fibreglass Wallpaper</t>
  </si>
  <si>
    <t>Vito Nesta - Samoa Fibreglass Wallpaper - Gold</t>
  </si>
  <si>
    <t>Vito Nesta - Carta da parati Samoa Fibra di vetro - Gold</t>
  </si>
  <si>
    <t>VNSAMG_SV</t>
  </si>
  <si>
    <t xml:space="preserve">Gold - Vinyl backing </t>
  </si>
  <si>
    <t>Samoa Vinyl backing Wallpaper</t>
  </si>
  <si>
    <t>Vito Nesta - Samoa Vinyl backing Wallpaper - Gold</t>
  </si>
  <si>
    <t>Vito Nesta - Carta da parati Samoa Supporto vinilico - Gold</t>
  </si>
  <si>
    <t>VNSAMR_FV</t>
  </si>
  <si>
    <t>Vito Nesta - Samoa Fibreglass Wallpaper - Red</t>
  </si>
  <si>
    <t>Vito Nesta - Carta da parati Samoa Fibra di vetro - Red</t>
  </si>
  <si>
    <t>VNSAMR_SV</t>
  </si>
  <si>
    <t xml:space="preserve">Red - Vinyl backing </t>
  </si>
  <si>
    <t>Vito Nesta - Samoa Vinyl backing Wallpaper - Red</t>
  </si>
  <si>
    <t>Vito Nesta - Carta da parati Samoa Supporto vinilico - Red</t>
  </si>
  <si>
    <t>VNSAMB_FV</t>
  </si>
  <si>
    <t>Vito Nesta - Samoa Fibreglass Wallpaper - Black&amp;White</t>
  </si>
  <si>
    <t>Vito Nesta - Carta da parati Samoa Fibra di vetro - Black&amp;White</t>
  </si>
  <si>
    <t>VNSAMB_SV</t>
  </si>
  <si>
    <t>Black&amp;White - Vinyl backing</t>
  </si>
  <si>
    <t>Vito Nesta - Samoa Vinyl backing Wallpaper - Black&amp;White</t>
  </si>
  <si>
    <t>Vito Nesta - Carta da parati Samoa Supporto vinilico - Black&amp;White</t>
  </si>
  <si>
    <t>VNBOTD_FV</t>
  </si>
  <si>
    <t>Dark - Fibreglass</t>
  </si>
  <si>
    <t>Botanica Fibreglass Wallpaper</t>
  </si>
  <si>
    <t>Vito Nesta - Botanica Fibreglass Wallpaper - Dark</t>
  </si>
  <si>
    <t>Vito Nesta - Carta da parati Botanica Fibra di vetro - Dark</t>
  </si>
  <si>
    <t>VNBOTD_SV</t>
  </si>
  <si>
    <t xml:space="preserve">Dark - Vinyl backing </t>
  </si>
  <si>
    <t>Botanica Vinyl backing Wallpaper</t>
  </si>
  <si>
    <t>Vito Nesta - Botanica Vinyl backing Wallpaper - Dark</t>
  </si>
  <si>
    <t>Vito Nesta - Carta da parati Botanica Supporto vinilico - Dark</t>
  </si>
  <si>
    <t>VNBOTG_FV</t>
  </si>
  <si>
    <t>Vito Nesta - Botanica Wallpaper - Grey</t>
  </si>
  <si>
    <t>Vito Nesta - Carta da parati Botanica Fibra di vetro - Grey</t>
  </si>
  <si>
    <t>VNBOTG_SV</t>
  </si>
  <si>
    <t>Vito Nesta - Carta da parati Botanica Supporto vinilico - Grey</t>
  </si>
  <si>
    <t>VNBOTM_FV</t>
  </si>
  <si>
    <t xml:space="preserve">Makeup - Fibreglass </t>
  </si>
  <si>
    <t>Vito Nesta - Botanica Fibreglass Wallpaper - Makeup</t>
  </si>
  <si>
    <t>Vito Nesta - Carta da parati Botanica Fibra di vetro - Makeup</t>
  </si>
  <si>
    <t>VNBOTM_SV</t>
  </si>
  <si>
    <t>Makeup - Vinyl backing</t>
  </si>
  <si>
    <t>Vito Nesta - Botanica Vinyl backing Wallpaper - Makeup</t>
  </si>
  <si>
    <t>Vito Nesta - Carta da parati Botanica Supporto vinilico - Makeup</t>
  </si>
  <si>
    <t>VNBOTW_FV</t>
  </si>
  <si>
    <t>Wine - Fibreglass</t>
  </si>
  <si>
    <t>Vito Nesta - Botanica Fibreglass Wallpaper - Wine</t>
  </si>
  <si>
    <t>Vito Nesta - Carta da parati Botanica Fibra di vetro - Wine</t>
  </si>
  <si>
    <t>VNBOTW_SV</t>
  </si>
  <si>
    <t>Wine - Vinyl backing</t>
  </si>
  <si>
    <t>Vito Nesta - Botanica Vinyl backing Wallpaper - Wine</t>
  </si>
  <si>
    <t>Vito Nesta - Carta da parati Botanica Supporto vinilico - Wine</t>
  </si>
  <si>
    <t>VNBOTB_FV</t>
  </si>
  <si>
    <t>Vito Nesta - Botanica Fibreglass Wallpaper - Black&amp;White</t>
  </si>
  <si>
    <t>Vito Nesta - Carta da parati Botanica Fibra di vetro - Black&amp;White</t>
  </si>
  <si>
    <t>VNBOTB_SV</t>
  </si>
  <si>
    <t>Vito Nesta - Botanica Vinyl backing Wallpaper - Black&amp;White</t>
  </si>
  <si>
    <t>Vito Nesta - Carta da parati Botanica Supporto vinilico - Black&amp;White</t>
  </si>
  <si>
    <t>VNCASGREEN_FV</t>
  </si>
  <si>
    <t>Casablanca Fibreglass Wallpaper</t>
  </si>
  <si>
    <t>Vito Nesta - Casablanca Fibreglass Wallpaper - Green</t>
  </si>
  <si>
    <t>Vito Nesta - Carta da parati Casablanca Fibre di vetro - Green</t>
  </si>
  <si>
    <t>VNCASGREEN_SV</t>
  </si>
  <si>
    <t>Casablanca Vinyl backing Wallpaper</t>
  </si>
  <si>
    <t>Vito Nesta - Casablanca Vinyl backing Wallpaper - Green</t>
  </si>
  <si>
    <t>Vito Nesta - Carta da parati Casablanca Supporto vinilico - Green</t>
  </si>
  <si>
    <t>VNCASB_FV</t>
  </si>
  <si>
    <t>Vito Nesta - Casablanca Fibreglass Wallpaper - Black&amp;White</t>
  </si>
  <si>
    <t>Vito Nesta - Carta da parati Casablanca Fibre di vetro - Black&amp;White</t>
  </si>
  <si>
    <t>VNCASB_SV</t>
  </si>
  <si>
    <t>Vito Nesta - Casablanca Vinyl backing Wallpaper - Black&amp;White</t>
  </si>
  <si>
    <t>Vito Nesta - Carta da parati Casablanca Supporto vinilico - Black&amp;White</t>
  </si>
  <si>
    <t>VNCASC_FV</t>
  </si>
  <si>
    <t>Canvas - Fibreglass</t>
  </si>
  <si>
    <t>Vito Nesta - Casablanca Fibreglass Wallpaper - Canvas</t>
  </si>
  <si>
    <t>Vito Nesta - Carta da parati Casablanca Fibra di vetro - Canvas</t>
  </si>
  <si>
    <t>VNCASC_SV</t>
  </si>
  <si>
    <t xml:space="preserve">Canvas - Vinyl backing </t>
  </si>
  <si>
    <t>Vito Nesta - Casablanca Vinyl backing Wallpaper - Canvas</t>
  </si>
  <si>
    <t>Vito Nesta - Carta da parati Casablanca Supporto vinilico - Canvas</t>
  </si>
  <si>
    <t>VNCASCO_FV</t>
  </si>
  <si>
    <t>Coffee - Fibreglass</t>
  </si>
  <si>
    <t>Vito Nesta - Casablanca Fibreglass Wallpaper - Coffee</t>
  </si>
  <si>
    <t>Vito Nesta - Carta da parati Casablanca Fibra di vetro - Coffee</t>
  </si>
  <si>
    <t>VNCASCO_SV</t>
  </si>
  <si>
    <t>Coffee - Vinyl backing</t>
  </si>
  <si>
    <t>Vito Nesta - Casablanca Vinyl backing Wallpaper - Coffee</t>
  </si>
  <si>
    <t>Vito Nesta - Carta da parati Casablanca Supporto vinilico - Coffee</t>
  </si>
  <si>
    <t>VNCASA_FV</t>
  </si>
  <si>
    <t>Ancient - Fibreglass</t>
  </si>
  <si>
    <t>Vito Nesta - Casablanca Fibreglass Wallpaper - Ancient</t>
  </si>
  <si>
    <t>Vito Nesta - Carta da parati Casablanca Fibra di vetro - Ancient</t>
  </si>
  <si>
    <t>VNCASA_SV</t>
  </si>
  <si>
    <t>Ancient - Vinyl backing</t>
  </si>
  <si>
    <t>Vito Nesta - Casablanca Vinyl backing Wallpaper - Ancient</t>
  </si>
  <si>
    <t>Vito Nesta - Carta da parati Casablanca Supporto vinilico - Ancient</t>
  </si>
  <si>
    <t>VNCOSG_FV</t>
  </si>
  <si>
    <t>Costarica Fibreglass Wallpaper</t>
  </si>
  <si>
    <t>Vito Nesta - Costarica Fibreglass Wallpaper - Green</t>
  </si>
  <si>
    <t>Vito Nesta - Carta da parati Costarica Fibra di vetro - Green</t>
  </si>
  <si>
    <t>VNCOSG_SV</t>
  </si>
  <si>
    <t xml:space="preserve">Green - Vinyl backing </t>
  </si>
  <si>
    <t>Costarica Vinyl backing Wallpaper</t>
  </si>
  <si>
    <t>Vito Nesta - Costarica Vinyl backing Wallpaper - Green</t>
  </si>
  <si>
    <t>Vito Nesta - Carta da parati Costarica Supporto vinilico - Green</t>
  </si>
  <si>
    <t>VNCOSP_FV</t>
  </si>
  <si>
    <t>Petrol - Fibreglass</t>
  </si>
  <si>
    <t>Vito Nesta - Costarica Fibreglass Wallpaper - Petrol</t>
  </si>
  <si>
    <t>Vito Nesta - Carta da parati Costarica - Petrol</t>
  </si>
  <si>
    <t>VNCOSP_SV</t>
  </si>
  <si>
    <t>Petrol - Vinyl backing</t>
  </si>
  <si>
    <t>Vito Nesta - Costarica Vinyl backing Wallpaper - Petrol</t>
  </si>
  <si>
    <t>VNCOSPU_FV</t>
  </si>
  <si>
    <t xml:space="preserve">Purple - Fibreglass </t>
  </si>
  <si>
    <t>Vito Nesta - Costarica Fibreglass Wallpaper - Purple</t>
  </si>
  <si>
    <t>Vito Nesta - Carta da parati Costarica Fibra di vetro - Purple</t>
  </si>
  <si>
    <t>VNCOSPU_SV</t>
  </si>
  <si>
    <t xml:space="preserve">Purple - Vinyl backing </t>
  </si>
  <si>
    <t>Vito Nesta - Costarica Vinyl backing Wallpaper - Purple</t>
  </si>
  <si>
    <t>Vito Nesta - Carta da parati Costarica Supporto vinilico - Purple</t>
  </si>
  <si>
    <t>VNCOSW_FV</t>
  </si>
  <si>
    <t>Vito Nesta - Costarica Fibreglass Wallpaper - Wine</t>
  </si>
  <si>
    <t>Vito Nesta - Carta da parati Costarica Fibra di vetro - Wine</t>
  </si>
  <si>
    <t>VNCOSW_SV</t>
  </si>
  <si>
    <t>Vito Nesta - Costarica Vinyl backing Wallpaper - Wine</t>
  </si>
  <si>
    <t>Vito Nesta - Carta da parati Costarica Supporto vinilico - Wine</t>
  </si>
  <si>
    <t>VNCOSD_FV</t>
  </si>
  <si>
    <t>Dust - Fibreglass</t>
  </si>
  <si>
    <t>Vito Nesta - Costarica Fibreglass Wallpaper - Dust</t>
  </si>
  <si>
    <t>Vito Nesta - Carta da parati Costarica Fibra di vetro - Dust</t>
  </si>
  <si>
    <t>VNCOSD_SV</t>
  </si>
  <si>
    <t>Dust - Vinyl backing</t>
  </si>
  <si>
    <t>Vito Nesta - Costarica Vinyl backing Wallpaper - Dust</t>
  </si>
  <si>
    <t>Vito Nesta - Carta da parati Costarica Supporto vinilico - Dust</t>
  </si>
  <si>
    <t>VNGIAN_FV</t>
  </si>
  <si>
    <t>Night - Fibreglass</t>
  </si>
  <si>
    <t>Giacarta Fibreglass Wallpaper</t>
  </si>
  <si>
    <t>Vito Nesta - Giacarta Fibreglass Wallpaper - Night</t>
  </si>
  <si>
    <t>Vito Nesta - Carta da parati Giacarta Fibra di vetro - Night</t>
  </si>
  <si>
    <t>VNGIAN_SV</t>
  </si>
  <si>
    <t>Night - Vinyl backing</t>
  </si>
  <si>
    <t>Giacarta Vinyl backing Wallpaper</t>
  </si>
  <si>
    <t>Vito Nesta - Giacarta Vinyl backing Wallpaper - Night</t>
  </si>
  <si>
    <t>Vito Nesta - Carta da parati Giacarta Supporto vinilico - Night</t>
  </si>
  <si>
    <t>VNGIANO_FV</t>
  </si>
  <si>
    <t>Noon - Fibreglass</t>
  </si>
  <si>
    <t>Vito Nesta - Giacarta Fibreglass Wallpaper - Noon</t>
  </si>
  <si>
    <t>Vito Nesta - Carta da parati Giacarta Fibra di vetro - Noon</t>
  </si>
  <si>
    <t>VNGIANO_SV</t>
  </si>
  <si>
    <t xml:space="preserve">Noon - Vinyl backing </t>
  </si>
  <si>
    <t>Vito Nesta - Giacarta Vinyl backing Wallpaper - Noon</t>
  </si>
  <si>
    <t>Vito Nesta - Carta da parati Giacarta Supporto vinilico - Noon</t>
  </si>
  <si>
    <t>VNGIAS_FV</t>
  </si>
  <si>
    <t>Sunset - Fibreglass</t>
  </si>
  <si>
    <t>Vito Nesta - Giacarta Fibreglass Wallpaper - Sunset</t>
  </si>
  <si>
    <t>Vito Nesta - Carta da parati Giacarta Fibra di vetro - Sunset</t>
  </si>
  <si>
    <t>VNGIAS_SV</t>
  </si>
  <si>
    <t xml:space="preserve">Sunset - Vinyl backing </t>
  </si>
  <si>
    <t>Vito Nesta - Giacarta Vinyl backing Wallpaper - Sunset</t>
  </si>
  <si>
    <t>Vito Nesta - Carta da parati Giacarta Supporto vinilico - Sunset</t>
  </si>
  <si>
    <t>VNGIAG_FV</t>
  </si>
  <si>
    <t>Gloaming - Fibreglass</t>
  </si>
  <si>
    <t>Vito Nesta - Giacarta Fibreglass Wallpaper - Gloaming</t>
  </si>
  <si>
    <t>Vito Nesta - Carta da parati Giacarta Fibra di vetro - Gloaming</t>
  </si>
  <si>
    <t>VNGIAG_SV</t>
  </si>
  <si>
    <t>Gloaming - Vinyl backing</t>
  </si>
  <si>
    <t>Vito Nesta - Giacarta Vinyl backing Wallpaper - Gloaming</t>
  </si>
  <si>
    <t>Vito Nesta - Carta da parati Giacarta Supporto vinilico - Gloaming</t>
  </si>
  <si>
    <t>VNBABLU_FV</t>
  </si>
  <si>
    <t>Blue - Fibreglass</t>
  </si>
  <si>
    <t>Bamboo Fibreglass Wallpaper</t>
  </si>
  <si>
    <t>Vito Nesta - Bamboo Fibreglass Wallpaper - Blue</t>
  </si>
  <si>
    <t>Vito Nesta - Carta da parati Bamboo Fibra di vetro - Blue</t>
  </si>
  <si>
    <t>VNBABLU_SV</t>
  </si>
  <si>
    <t>Blue - Vinyl backing</t>
  </si>
  <si>
    <t>Bamboo Vinyl backing Wallpaper</t>
  </si>
  <si>
    <t>Vito Nesta - Bamboo Vinyl backing Wallpaper - Blue</t>
  </si>
  <si>
    <t>Vito Nesta - Carta da parati Bamboo Supporto vinilico - Blue</t>
  </si>
  <si>
    <t>VNBAMR_FV</t>
  </si>
  <si>
    <t>Vito Nesta - Bamboo Fibreglass Wallpaper - Red</t>
  </si>
  <si>
    <t>Vito Nesta - Carta da parati Bamboo Fibra di vetro - Red</t>
  </si>
  <si>
    <t>VNBAMR_SV</t>
  </si>
  <si>
    <t>Vito Nesta - Bamboo Vinyl backing Wallpaper - Red</t>
  </si>
  <si>
    <t>Vito Nesta - Carta da parati Bamboo Supporto vinilico - Red</t>
  </si>
  <si>
    <t>VNBAMS_FV</t>
  </si>
  <si>
    <t>Sky - Fibreglass</t>
  </si>
  <si>
    <t>Bamboo Sky Fibreglass Wallpaper</t>
  </si>
  <si>
    <t>Vito Nesta - Bamboo Sky Fibreglass Wallpaper - Sky</t>
  </si>
  <si>
    <t>Vito Nesta - Carta da parati Bamboo Sky Fibra di vetro - Sky</t>
  </si>
  <si>
    <t>VNBAMS_SV</t>
  </si>
  <si>
    <t>Sky - Vinyl backing</t>
  </si>
  <si>
    <t>Bamboo Sky Vinyl backing Wallpaper</t>
  </si>
  <si>
    <t>Vito Nesta - Bamboo Sky Vinyl backing Wallpaper - Sky</t>
  </si>
  <si>
    <t>Vito Nesta - Carta da parati Bamboo Sky Supporto vinilico - Sky</t>
  </si>
  <si>
    <t>VNBAMB_FV</t>
  </si>
  <si>
    <t xml:space="preserve">Bamboo Fibreglass Wallpaper </t>
  </si>
  <si>
    <t>Vito Nesta - Bamboo Fibreglass Wallpaper - Black</t>
  </si>
  <si>
    <t>Vito Nesta - Carta da parati Bamboo Fibra di vetro - Nero</t>
  </si>
  <si>
    <t>VNBAMB_SV</t>
  </si>
  <si>
    <t xml:space="preserve">Bamboo Vinyl backing Wallpaper </t>
  </si>
  <si>
    <t>Vito Nesta - Bamboo Vinyl backing Wallpaper - Black</t>
  </si>
  <si>
    <t>Vito Nesta - Carta da parati Bamboo Supporto vinilico - Nero</t>
  </si>
  <si>
    <t>VNCHAI_FV</t>
  </si>
  <si>
    <t>Ivory - Fibreglass</t>
  </si>
  <si>
    <t>Chain Fibreglass Wallpaper</t>
  </si>
  <si>
    <t>Vito Nesta - Chain Fibreglass Wallpaper - Ivory</t>
  </si>
  <si>
    <t>Vito Nesta - Carta da parati Chain Fibra di vetro - Ivory</t>
  </si>
  <si>
    <t>VNCHAI_SV</t>
  </si>
  <si>
    <t>Ivory - Vinyl backing</t>
  </si>
  <si>
    <t>Chain Vinyl backing Wallpaper</t>
  </si>
  <si>
    <t>Vito Nesta - Chain Vinyl backing Wallpaper - Ivory</t>
  </si>
  <si>
    <t>Vito Nesta - Carta da parati Chain Supporto vinilico - Ivory</t>
  </si>
  <si>
    <t>VNCHAM_FV</t>
  </si>
  <si>
    <t>Mud - Fibreglass</t>
  </si>
  <si>
    <t>Vito Nesta - Chain Fibreglass Wallpaper - Mud</t>
  </si>
  <si>
    <t>Vito Nesta - Carta da parati Chain Fibra di vetro - Mud</t>
  </si>
  <si>
    <t>VNCHAM_SV</t>
  </si>
  <si>
    <t xml:space="preserve">Mud - Vinyl backing </t>
  </si>
  <si>
    <t>Vito Nesta - Chain Vinyl backing Wallpaper - Mud</t>
  </si>
  <si>
    <t>Vito Nesta - Carta da parati Chain Supporto vinilico - Mud</t>
  </si>
  <si>
    <t>VNCHAR_FV</t>
  </si>
  <si>
    <t>Vito Nesta - Chain Fibreglass Wallpaper - Red</t>
  </si>
  <si>
    <t>Vito Nesta - Carta da parati Chain Fibra di vetro - Red</t>
  </si>
  <si>
    <t>VNCHAR_SV</t>
  </si>
  <si>
    <t>Vito Nesta - Chain Vinyl backing Wallpaper - Red</t>
  </si>
  <si>
    <t>Vito Nesta - Carta da parati Chain Supporto vinilico - Red</t>
  </si>
  <si>
    <t>VNCHAG_FV</t>
  </si>
  <si>
    <t xml:space="preserve">Green - Fibreglass </t>
  </si>
  <si>
    <t>Vito Nesta - Chain Fibreglass Wallpaper - Green</t>
  </si>
  <si>
    <t>Vito Nesta - Carta da parati Chain Fibra di vetro - Green</t>
  </si>
  <si>
    <t>VNCHAG_SV</t>
  </si>
  <si>
    <t>Vito Nesta - Chain Vinyl backing Wallpaper - Green</t>
  </si>
  <si>
    <t>Vito Nesta - Carta da parati Chain Supporto vinilico - Green</t>
  </si>
  <si>
    <t>VNKNOW_FV</t>
  </si>
  <si>
    <t>White&amp;Black - Fibreglass</t>
  </si>
  <si>
    <t>Knot Fibreglass Wallpaper</t>
  </si>
  <si>
    <t xml:space="preserve">Vito Nesta - Knot Fibreglass Wallpaper - White&amp;Black </t>
  </si>
  <si>
    <t xml:space="preserve">Vito Nesta - Carta da parati Knot Fibra di vetro - White&amp;Black </t>
  </si>
  <si>
    <t>VNKNOW_SV</t>
  </si>
  <si>
    <t xml:space="preserve">White&amp;Black - Vinyl backing </t>
  </si>
  <si>
    <t>Knot Vinyl backing Wallpaper</t>
  </si>
  <si>
    <t xml:space="preserve">Vito Nesta - Knot Vinyl backing Wallpaper - White&amp;Black </t>
  </si>
  <si>
    <t xml:space="preserve">Vito Nesta - Carta da parati Knot Supporto vinilico - White&amp;Black </t>
  </si>
  <si>
    <t>VNKNOR_FV</t>
  </si>
  <si>
    <t>Vito Nesta - Knot Fibreglass Wallpaper - Red</t>
  </si>
  <si>
    <t>Vito Nesta - Carta da parati Knot Fibra di vetro - Red</t>
  </si>
  <si>
    <t>VNKNOR_SV</t>
  </si>
  <si>
    <t>Vito Nesta - Knot Vinyl backing Wallpaper - Red</t>
  </si>
  <si>
    <t>Vito Nesta - Carta da parati Knot Supporto vinilico - Red</t>
  </si>
  <si>
    <t>VNKNOB_FV</t>
  </si>
  <si>
    <t>Vito Nesta - Knot Fibreglass Wallpaper - Blue</t>
  </si>
  <si>
    <t>Vito Nesta - Carta da parati Knot Fibra di vetro - Blue</t>
  </si>
  <si>
    <t>VNKNOB_SV</t>
  </si>
  <si>
    <t>Vito Nesta - Knot Vinyl backing Wallpaper - Blue</t>
  </si>
  <si>
    <t>Vito Nesta - Carta da parati Knot Supporto vinilico - Blue</t>
  </si>
  <si>
    <t>VNKNOC_FV</t>
  </si>
  <si>
    <t>Cream - Fibreglass</t>
  </si>
  <si>
    <t>Vito Nesta - Knot Fibreglass Wallpaper - Cream</t>
  </si>
  <si>
    <t>Vito Nesta - Carta da parati Knot Fibra di vetro - Cream</t>
  </si>
  <si>
    <t>VNKNOC_SV</t>
  </si>
  <si>
    <t>Cream - Vinyl backing</t>
  </si>
  <si>
    <t>Vito Nesta - Knot Vinyl backing Wallpaper - Cream</t>
  </si>
  <si>
    <t>Vito Nesta - Carta da parati Knot Supporto vinilico - Cream</t>
  </si>
  <si>
    <t>VNRIOG_FV</t>
  </si>
  <si>
    <t>Rio Fibreglass Wallpaper</t>
  </si>
  <si>
    <t>Vito Nesta - Rio Fibreglass Wallpaper - Gold</t>
  </si>
  <si>
    <t>Vito Nesta - Carta da parati Rio Fibra di vetro - Gold</t>
  </si>
  <si>
    <t>VNRIOG_SV</t>
  </si>
  <si>
    <t>Rio Vinyl backing Wallpaper</t>
  </si>
  <si>
    <t>Vito Nesta - Rio Vinyl backing Wallpaper - Gold</t>
  </si>
  <si>
    <t>Vito Nesta - Carta da parati Rio Supporto vinilico - Gold</t>
  </si>
  <si>
    <t>VNRIOS_FV</t>
  </si>
  <si>
    <t>Seppia - Fibreglass</t>
  </si>
  <si>
    <t>Rio Seppia Fibreglass Wallpaper</t>
  </si>
  <si>
    <t>Vito Nesta - Rio Seppia Wallpaper - Seppia</t>
  </si>
  <si>
    <t>Vito Nesta - Carta da parati Rio Seppia Fibra di vetro - Seppia</t>
  </si>
  <si>
    <t>VNRIOS_SV</t>
  </si>
  <si>
    <t>Seppia - Vinyl backing</t>
  </si>
  <si>
    <t>Rio Seppia Vinyl backing Wallpaper</t>
  </si>
  <si>
    <t>Vito Nesta - Carta da parati Rio Seppia Supporto vinilico - Seppia</t>
  </si>
  <si>
    <t>VNRIOC_FV</t>
  </si>
  <si>
    <t>Vito Nesta - Rio Fibreglass Wallpaper - Red</t>
  </si>
  <si>
    <t>Vito Nesta - Carta da parati Rio Fibra di vetro - Red</t>
  </si>
  <si>
    <t>VNRIOC_SV</t>
  </si>
  <si>
    <t>Vito Nesta - Rio Vinyl backing Wallpaper - Red</t>
  </si>
  <si>
    <t>Vito Nesta - Carta da parati Rio Supporto vinilico - Red</t>
  </si>
  <si>
    <t>FGCAR1_FV</t>
  </si>
  <si>
    <t>Francesca Greco</t>
  </si>
  <si>
    <t xml:space="preserve">1 - Fibreglass </t>
  </si>
  <si>
    <t>Cardoon Wallpaper - Fibreglass</t>
  </si>
  <si>
    <t>Francesca Greco - Cardoon Fibreglass Wallpaper - 1</t>
  </si>
  <si>
    <t>Francesca Greco - Carta da parati Cardoon Fibra di vetro - 1</t>
  </si>
  <si>
    <t>mm L: 4230 x H: 3000</t>
  </si>
  <si>
    <t>L: 166 1/2” x H: 118 1/8”</t>
  </si>
  <si>
    <t>FGCAR1_SV</t>
  </si>
  <si>
    <t xml:space="preserve">1 - Vinyl backing </t>
  </si>
  <si>
    <t>Cardoon Wallpaper - Vinyl backing</t>
  </si>
  <si>
    <t>Francesca Greco - Cardoon Vinyl backing Wallpaper - 1</t>
  </si>
  <si>
    <t>Francesca Greco - Carta da parati Cardoon Supporto vinilico - 1</t>
  </si>
  <si>
    <t>FGCAR2_FV</t>
  </si>
  <si>
    <t>2 - Fibreglass</t>
  </si>
  <si>
    <t>Francesca Greco - Cardoon Fibreglass Wallpaper - 2</t>
  </si>
  <si>
    <t>Francesca Greco - Carta da parati Cardoon Fibra di vetro - 2</t>
  </si>
  <si>
    <t>FGCAR2_SV</t>
  </si>
  <si>
    <t xml:space="preserve">2 - Vinyl backing </t>
  </si>
  <si>
    <t>Francesca Greco - Cardoon Vinyl backing Wallpaper - 2</t>
  </si>
  <si>
    <t>Francesca Greco - Carta da parati Cardoon Supporto vinilico - 2</t>
  </si>
  <si>
    <t>FGCAR3_FV</t>
  </si>
  <si>
    <t>3 - Fibreglass</t>
  </si>
  <si>
    <t>Francesca Greco - Cardoon Fibreglass Wallpaper - 3</t>
  </si>
  <si>
    <t>Francesca Greco - Carta da parati Cardoon Fibra di vetro - 3</t>
  </si>
  <si>
    <t>FGCAR3_SV</t>
  </si>
  <si>
    <t xml:space="preserve">3 - Vinyl backing </t>
  </si>
  <si>
    <t>Francesca Greco - Cardoon Vinyl backing Wallpaper - 3</t>
  </si>
  <si>
    <t>Francesca Greco - Carta da parati Cardoon Supporto vinilico- 3</t>
  </si>
  <si>
    <t>FGRAI1_FV</t>
  </si>
  <si>
    <t>Rainforest Fibreglass Wallpaper</t>
  </si>
  <si>
    <t>Francesca Greco - Rainforest Fibreglass Wallpaper - 1</t>
  </si>
  <si>
    <t>Francesca Greco - Carta da parati Rainforest Fibra di vetro - 1</t>
  </si>
  <si>
    <t>FGRAI1_SV</t>
  </si>
  <si>
    <t>Rainforest Vinyl backing Wallpaper</t>
  </si>
  <si>
    <t>Francesca Greco - Rainforest Vinyl backing Wallpaper - 1</t>
  </si>
  <si>
    <t>Francesca Greco - Carta da parati Rainforest Supporto vinilico - 1</t>
  </si>
  <si>
    <t>FGRAI2_FV</t>
  </si>
  <si>
    <t>Francesca Greco - Rainforest Fibreglass Wallpaper - 2</t>
  </si>
  <si>
    <t>Francesca Greco - Carta da parati Rainforest Fibra di vetro - 2</t>
  </si>
  <si>
    <t>FGRAI2_SV</t>
  </si>
  <si>
    <t>Francesca Greco - Rainforest Vinyl backing Wallpaper - 2</t>
  </si>
  <si>
    <t>Francesca Greco - Carta da parati Rainforest Supporto vinilico - 2</t>
  </si>
  <si>
    <t>FGRAI3_FV</t>
  </si>
  <si>
    <t>Francesca Greco - Rainforest Fibreglass Wallpaper - 3</t>
  </si>
  <si>
    <t>Francesca Greco - Carta da parati Rainforest Fibra di vetro - 3</t>
  </si>
  <si>
    <t>FGRAI3_SV</t>
  </si>
  <si>
    <t>Francesca Greco - Rainforest Vinyl backing Wallpaper - 3</t>
  </si>
  <si>
    <t>Francesca Greco - Carta da parati Rainforest Supporto vinilico - 3</t>
  </si>
  <si>
    <t>FGRAI4_FV</t>
  </si>
  <si>
    <t>4 - Fibreglass</t>
  </si>
  <si>
    <t>Francesca Greco - Rainforest Fibreglass Wallpaper - 4</t>
  </si>
  <si>
    <t>Francesca Greco - Carta da parati Rainforest Fibra di vetro - 4</t>
  </si>
  <si>
    <t>FGRAI4_SV</t>
  </si>
  <si>
    <t xml:space="preserve">4 - Vinyl backing </t>
  </si>
  <si>
    <t>Francesca Greco - Rainforest Vinyl backing Wallpaper - 4</t>
  </si>
  <si>
    <t>Francesca Greco - Carta da parati Rainforest Supporto vinilico - 4</t>
  </si>
  <si>
    <t>FGCOR1_FV</t>
  </si>
  <si>
    <t>Corolla  Fibreglass Wallpaper</t>
  </si>
  <si>
    <t>Francesca Greco - Corolla Fibreglass Wallpaper - 1</t>
  </si>
  <si>
    <t>Francesca Greco - Carta da parati Corolla Fibra di vetro - 1</t>
  </si>
  <si>
    <t>FGCOR1_SV</t>
  </si>
  <si>
    <t>Corolla Vinyl backing Wallpaper</t>
  </si>
  <si>
    <t>Francesca Greco - Corolla Vinyl backing Wallpaper - 1</t>
  </si>
  <si>
    <t>Francesca Greco - Carta da parati Corolla Supporto vinilico - 1</t>
  </si>
  <si>
    <t>FGCOR2_FV</t>
  </si>
  <si>
    <t>Francesca Greco - Corolla Fibreglass Wallpaper - 2</t>
  </si>
  <si>
    <t>Francesca Greco - Carta da parati Corolla Fibra di vetro - 2</t>
  </si>
  <si>
    <t>FGCOR2_SV</t>
  </si>
  <si>
    <t>Francesca Greco - Corolla Vinyl backing Wallpaper - 2</t>
  </si>
  <si>
    <t>Francesca Greco - Carta da parati Corolla Supporto vinilico - 2</t>
  </si>
  <si>
    <t>FGCOR3_FV</t>
  </si>
  <si>
    <t>Francesca Greco - Corolla Fibreglass Wallpaper - 3</t>
  </si>
  <si>
    <t>Francesca Greco - Carta da parati Corolla Fibra di vetro - 3</t>
  </si>
  <si>
    <t>FGCOR3_SV</t>
  </si>
  <si>
    <t>Francesca Greco - Corolla Vinyl backing Wallpaper - 3</t>
  </si>
  <si>
    <t>Francesca Greco - Carta da parati Corolla Supporto vinilico - 3</t>
  </si>
  <si>
    <t>FGCOR4_FV</t>
  </si>
  <si>
    <t>Francesca Greco - Corolla Fibreglass Wallpaper - 4</t>
  </si>
  <si>
    <t>Francesca Greco - Carta da parati Corolla Fibra di vetro - 4</t>
  </si>
  <si>
    <t>FGCOR4_SV</t>
  </si>
  <si>
    <t>Francesca Greco - Corolla Vinyl backing Wallpaper - 4</t>
  </si>
  <si>
    <t>Francesca Greco - Carta da parati Corolla Supporto vinilico - 4</t>
  </si>
  <si>
    <t>FGCOR5_FV</t>
  </si>
  <si>
    <t>5 - Fibreglass</t>
  </si>
  <si>
    <t>Francesca Greco - Corolla Fibreglass Wallpaper - 5</t>
  </si>
  <si>
    <t>Francesca Greco - Carta da parati Corolla Fibra di vetro - 5</t>
  </si>
  <si>
    <t>FGCOR5_SV</t>
  </si>
  <si>
    <t xml:space="preserve">5 - Vinyl backing </t>
  </si>
  <si>
    <t>Francesca Greco - Corolla Vinyl backing Wallpaper - 5</t>
  </si>
  <si>
    <t>Francesca Greco - Carta da parati Corolla Supporto vinilico - 5</t>
  </si>
  <si>
    <t>FGLIL1_FV</t>
  </si>
  <si>
    <t>Lilies Fibreglass Wallpaper</t>
  </si>
  <si>
    <t>Francesca Greco - Lilies Fibreglass Wallpaper - 1</t>
  </si>
  <si>
    <t>Francesca Greco - Carta da parati Lilies Fibra di vetro - 1</t>
  </si>
  <si>
    <t>FGLIL1_SV</t>
  </si>
  <si>
    <t>Lilies Vinyl backing Wallpaper</t>
  </si>
  <si>
    <t>Francesca Greco - Lilies Vinyl backing Wallpaper - 1</t>
  </si>
  <si>
    <t>Francesca Greco - Carta da parati Lilies Supporto vinilico - 1</t>
  </si>
  <si>
    <t>FGLIL2_FV</t>
  </si>
  <si>
    <t>Francesca Greco - Lilies Fibreglass Wallpaper - 2</t>
  </si>
  <si>
    <t>Francesca Greco - Carta da parati Lilies Fibra di vetro - 2</t>
  </si>
  <si>
    <t>FGLIL2_SV</t>
  </si>
  <si>
    <t>Francesca Greco - Lilies Vinyl backing Wallpaper - 2</t>
  </si>
  <si>
    <t>Francesca Greco - Carta da parati Lilies Supporto vinilico - 2</t>
  </si>
  <si>
    <t>FGLIL3_FV</t>
  </si>
  <si>
    <t>Francesca Greco - Lilies Fibreglass Wallpaper - 3</t>
  </si>
  <si>
    <t>Francesca Greco - Carta da parati Lilies Fibra di vetro - 3</t>
  </si>
  <si>
    <t>FGLIL3_SV</t>
  </si>
  <si>
    <t>Francesca Greco - Lilies Vinyl backing Wallpaper - 3</t>
  </si>
  <si>
    <t>Francesca Greco - Carta da parati Lilies Supporto vinilico - 3</t>
  </si>
  <si>
    <t>FGLIL4_FV</t>
  </si>
  <si>
    <t>Francesca Greco - Lilies Fibreglass Wallpaper - 4</t>
  </si>
  <si>
    <t>Francesca Greco - Carta da parati Lilies Fibra di vetro - 4</t>
  </si>
  <si>
    <t>FGLIL4_SV</t>
  </si>
  <si>
    <t>Francesca Greco - Lilies Vinyl backing Wallpaper - 4</t>
  </si>
  <si>
    <t>Francesca Greco - Carta da parati Lilies Supporto vinilico - 4</t>
  </si>
  <si>
    <t>FGPLU1_FV</t>
  </si>
  <si>
    <t>Plumes Fibreglass Wallpaper</t>
  </si>
  <si>
    <t>Francesca Greco - Plumes Fibreglass Wallpaper - 1</t>
  </si>
  <si>
    <t>Francesca Greco - Carta da parati Plumes Fibra di vetro - 1</t>
  </si>
  <si>
    <t>FGPLU1_SV</t>
  </si>
  <si>
    <t>Plumes Vinyl backing Wallpaper</t>
  </si>
  <si>
    <t>Francesca Greco - Plumes Vinyl backing Wallpaper - 1</t>
  </si>
  <si>
    <t>Francesca Greco - Carta da parati Plumes Supporto vinilico - 1</t>
  </si>
  <si>
    <t>FGPLU2_FV</t>
  </si>
  <si>
    <t>Francesca Greco - Plumes Fibreglass Wallpaper - 2</t>
  </si>
  <si>
    <t>Francesca Greco - Carta da parati Plumes Fibra di vetro - 2</t>
  </si>
  <si>
    <t>FGPLU2_SV</t>
  </si>
  <si>
    <t>Francesca Greco - Plumes Vinyl backing Wallpaper - 2</t>
  </si>
  <si>
    <t>Francesca Greco - Carta da parati Plumes Supporto vinilico - 2</t>
  </si>
  <si>
    <t>FGPLU3_FV</t>
  </si>
  <si>
    <t>Francesca Greco - Plumes Fibreglass Wallpaper - 3</t>
  </si>
  <si>
    <t>Francesca Greco - Carta da parati Plumes Fibra di vetro - 3</t>
  </si>
  <si>
    <t>FGPLU3_SV</t>
  </si>
  <si>
    <t>Francesca Greco - Plumes Vinyl backing Wallpaper - 3</t>
  </si>
  <si>
    <t>Francesca Greco - Carta da parati Plumes Supporto vinilico - 3</t>
  </si>
  <si>
    <t>FGGIN1_FV</t>
  </si>
  <si>
    <t>Ginko Fibreglass Wallpaper</t>
  </si>
  <si>
    <t>Francesca Greco - Ginko Fibreglass Wallpaper - 1</t>
  </si>
  <si>
    <t>Francesca Greco - Carta da parati Ginko Fibra di vetro - 1</t>
  </si>
  <si>
    <t>FGGIN1_SV</t>
  </si>
  <si>
    <t>Ginko Vinyl backing Wallpaper</t>
  </si>
  <si>
    <t>Francesca Greco - Ginko Vinyl backing Wallpaper - 1</t>
  </si>
  <si>
    <t>Francesca Greco - Carta da parati Ginko Supporto vinilico - 1</t>
  </si>
  <si>
    <t>FGGIN2_FV</t>
  </si>
  <si>
    <t>Francesca Greco - Ginko Fibreglass Wallpaper - 2</t>
  </si>
  <si>
    <t>Francesca Greco -Carta da parati Ginko Fibra di vetro - 2</t>
  </si>
  <si>
    <t>FGGIN2_SV</t>
  </si>
  <si>
    <t>Francesca Greco - Ginko Vinyl backing Wallpaper - 2</t>
  </si>
  <si>
    <t>Francesca Greco - Carta da parati Ginko Supporto vinilico - 2</t>
  </si>
  <si>
    <t>FGGIN3_FV</t>
  </si>
  <si>
    <t>Francesca Greco - Ginko Fibreglass Wallpaper - 3</t>
  </si>
  <si>
    <t>Francesca Greco - Carta da parati Ginko Fibra di vetro - 3</t>
  </si>
  <si>
    <t>FGGIN3_SV</t>
  </si>
  <si>
    <t>Francesca Greco - Ginko Vinyl backing Wallpaper - 3</t>
  </si>
  <si>
    <t>Francesca Greco - Carta da parati Ginko Supporto vinilico - 3</t>
  </si>
  <si>
    <t>FGGIN4_FV</t>
  </si>
  <si>
    <t>Francesca Greco - Ginko Fibreglass Wallpaper - 4</t>
  </si>
  <si>
    <t>Francesca Greco - Carta da parati Ginko Fibra di vetro - 4</t>
  </si>
  <si>
    <t>FGGIN4_SV</t>
  </si>
  <si>
    <t>Francesca Greco - Ginko Vinyl backing Wallpaper - 4</t>
  </si>
  <si>
    <t>Francesca Greco - Carta da parati Ginko Supporto vinilico - 4</t>
  </si>
  <si>
    <t>FGGIN5_FV</t>
  </si>
  <si>
    <t>Francesca Greco - Ginko Fibreglass Wallpaper - 5</t>
  </si>
  <si>
    <t>Francesca Greco - Carta da parati Ginko Fibra di vetro - 5</t>
  </si>
  <si>
    <t>FGGIN5_SV</t>
  </si>
  <si>
    <t>Francesca Greco - Ginko Vinyl backing Wallpaper - 5</t>
  </si>
  <si>
    <t>Francesca Greco - Carta da parati Ginko Supporto vinilico - 5</t>
  </si>
  <si>
    <t>FGGIN6_FV</t>
  </si>
  <si>
    <t>6 - Fibreglass</t>
  </si>
  <si>
    <t>Francesca Greco - Ginko Fibreglass Wallpaper - 6</t>
  </si>
  <si>
    <t>Francesca Greco - Carta da parati Ginko Fibra di vetro - 6</t>
  </si>
  <si>
    <t>FGGIN6_SV</t>
  </si>
  <si>
    <t>6 - Vinyl backing</t>
  </si>
  <si>
    <t>Francesca Greco - Ginko Vinyl backing Wallpaper - 6</t>
  </si>
  <si>
    <t>Francesca Greco - Carta da parati Ginko Supporto vinilico - 6</t>
  </si>
  <si>
    <t>FGGIN7_FV</t>
  </si>
  <si>
    <t>7 - Fibreglass</t>
  </si>
  <si>
    <t>Francesca Greco - Ginko Fibreglass Wallpaper - 7</t>
  </si>
  <si>
    <t>Francesca Greco - Carta da parati Ginko Fibra di vetro - 7</t>
  </si>
  <si>
    <t>FGGIN7_SV</t>
  </si>
  <si>
    <t>7 - Vinyl backing</t>
  </si>
  <si>
    <t>Francesca Greco - Ginko Vinyl backing Wallpaper - 7</t>
  </si>
  <si>
    <t>Francesca Greco - Carta da parati Ginko Supporto vinilico - 7</t>
  </si>
  <si>
    <t>FGGIN8_FV</t>
  </si>
  <si>
    <t>8 - Fibreglass</t>
  </si>
  <si>
    <t>Francesca Greco - Ginko Fibreglass Wallpaper - 8</t>
  </si>
  <si>
    <t>Francesca Greco - Carta da parati Ginko Fibra di vetro - 8</t>
  </si>
  <si>
    <t>FGGIN8_SV</t>
  </si>
  <si>
    <t>8 - Vinyl backing</t>
  </si>
  <si>
    <t>Francesca Greco - Ginko Vinyl backing Wallpaper - 8</t>
  </si>
  <si>
    <t>Francesca Greco - Carta da parati Ginko Supporto vinilico - 8</t>
  </si>
  <si>
    <t>FGGIN9_FV</t>
  </si>
  <si>
    <t xml:space="preserve">9 - Fibreglass </t>
  </si>
  <si>
    <t>Francesca Greco - Ginko Fibreglass Wallpaper - 9</t>
  </si>
  <si>
    <t>Francesca Greco - Carta da parati Ginko Fibra di vetro - 9</t>
  </si>
  <si>
    <t>FGGIN9_SV</t>
  </si>
  <si>
    <t xml:space="preserve">9 - Vinyl backing </t>
  </si>
  <si>
    <t>Francesca Greco - Ginko Vinyl backing Wallpaper - 9</t>
  </si>
  <si>
    <t>Francesca Greco - Carta da parati Ginko Supporto vinilico - 9</t>
  </si>
  <si>
    <t>FGGIN10_FV</t>
  </si>
  <si>
    <t xml:space="preserve">10 - Fibreglass </t>
  </si>
  <si>
    <t>Francesca Greco - Ginko Fibreglass Wallpaper - 10</t>
  </si>
  <si>
    <t>Francesca Greco - Carta da parati Ginko Fibra di vetro - 10</t>
  </si>
  <si>
    <t>FGGIN10_SV</t>
  </si>
  <si>
    <t xml:space="preserve">10 - Vinyl backing </t>
  </si>
  <si>
    <t>Francesca Greco - Ginko Vinyl backing Wallpaper - 10</t>
  </si>
  <si>
    <t>Francesca Greco - Carta da parati Ginko Supporto vinilico - 10</t>
  </si>
  <si>
    <t>MWBLOSBW_FV</t>
  </si>
  <si>
    <t>Marcel Wanders</t>
  </si>
  <si>
    <t>Blossom Black&amp;White - Fibreglass</t>
  </si>
  <si>
    <t xml:space="preserve">Marcel Wanders - Blossom Black&amp;White Fibreglass Wallpaper </t>
  </si>
  <si>
    <t>Marcel Wanders - Blossom Black&amp;White Wallpaper Fibra di vetro - Blossom Black&amp;White</t>
  </si>
  <si>
    <t>mm L: 4800 x H: 4800</t>
  </si>
  <si>
    <t>L: 189” x H: 189”</t>
  </si>
  <si>
    <t>MWBLOSBW_SV</t>
  </si>
  <si>
    <t>Blossom Black&amp;White - Vinyl backing</t>
  </si>
  <si>
    <t>Marcel Wanders - Blossom Black&amp;White Vinyl backing Wallpaper</t>
  </si>
  <si>
    <t>Marcel Wanders - Blossom Black&amp;White Wallpaper Supporto vinilico - Blossom Black&amp;White</t>
  </si>
  <si>
    <t>MWBLOSD_FV</t>
  </si>
  <si>
    <t>Blossom Dark - Fibreglass</t>
  </si>
  <si>
    <t xml:space="preserve">Marcel Wanders - Blossom Dark Fibreglass Wallpaper </t>
  </si>
  <si>
    <t>Marcel Wanders - Blossom Dark Wallpaper Fibra di vetro- Blossom Dark</t>
  </si>
  <si>
    <t>MWBLOSD_SV</t>
  </si>
  <si>
    <t>Blossom Dark - Vinyl backing</t>
  </si>
  <si>
    <t xml:space="preserve">Marcel Wanders - Blossom Dark Vinyl backing Wallpaper </t>
  </si>
  <si>
    <t>Marcel Wanders - Blossom Dark Wallpaper Supporto vinilico  - Blossom Dark</t>
  </si>
  <si>
    <t>MWBLOSIN_FV</t>
  </si>
  <si>
    <t>Blossom Inverted - Fibreglass</t>
  </si>
  <si>
    <t xml:space="preserve">Marcel Wanders - Blossom Inverted Fibreglass Wallpaper </t>
  </si>
  <si>
    <t>Marcel Wanders - Blossom Inverted Wallpaper  Fibra di vetro- Blossom Inverted</t>
  </si>
  <si>
    <t>MWBLOSIN_SV</t>
  </si>
  <si>
    <t>Blossom Inverted - Vinyl backing</t>
  </si>
  <si>
    <t xml:space="preserve">Marcel Wanders - Blossom Inverted Vinyl backing Wallpaper </t>
  </si>
  <si>
    <t>Marcel Wanders - Blossom Inverted Wallpaper Supporto vinilico - Blossom Inverted</t>
  </si>
  <si>
    <t>MWBLOSLH_FV</t>
  </si>
  <si>
    <t>Blossom Light - Fibreglass</t>
  </si>
  <si>
    <t>Marcel Wanders - Blossom Light Fibreglass Wallpaper</t>
  </si>
  <si>
    <t>Marcel Wanders - Blossom Light Wallpaper Fibra di vetro - Blossom Light</t>
  </si>
  <si>
    <t>MWBLOSLH_SV</t>
  </si>
  <si>
    <t>Blossom Light - Vinyl backing</t>
  </si>
  <si>
    <t xml:space="preserve">Marcel Wanders - Blossom Light Vinyl backing Wallpaper </t>
  </si>
  <si>
    <t>Marcel Wanders - Blossom Light Wallpaper Supporto vinilico - Blossom Light</t>
  </si>
  <si>
    <t>MWZENWH_FV</t>
  </si>
  <si>
    <t>Zen White - Fibreglass</t>
  </si>
  <si>
    <t>Marcel Wanders - Zen White Fibreglass Wallpaper</t>
  </si>
  <si>
    <t>Marcel Wanders - Zen White Wallpaper Fibra di vetro - Zen White</t>
  </si>
  <si>
    <t>MWZENWH_SV</t>
  </si>
  <si>
    <t>Zen White - Vinyl backing</t>
  </si>
  <si>
    <t>Marcel Wanders - Zen White Vinyl backing Wallpaper</t>
  </si>
  <si>
    <t>Marcel Wanders - Zen White Wallpaper Supporto vinilico - Zen White</t>
  </si>
  <si>
    <t>MWZENPK_FV</t>
  </si>
  <si>
    <t>Zen Pink - Fibreglass</t>
  </si>
  <si>
    <t>Marcel Wanders - Zen Pink Fibreglass Wallpaper</t>
  </si>
  <si>
    <t>Marcel Wanders - Zen Pink Wallpaper Fibra di vetro - Zen Pink</t>
  </si>
  <si>
    <t>MWZENPK_SV</t>
  </si>
  <si>
    <t>Zen Pink - Vinyl backing</t>
  </si>
  <si>
    <t>Marcel Wanders - Zen Pink Vinyl backing Wallpaper</t>
  </si>
  <si>
    <t>Marcel Wanders - Zen Pink WallpaperSupporto vinilico - Zen Pink</t>
  </si>
  <si>
    <t>MWZENGR_FV</t>
  </si>
  <si>
    <t>Zen Grey - Fibreglass</t>
  </si>
  <si>
    <t>Marcel Wanders - Zen Grey Fibreglass Wallpaper</t>
  </si>
  <si>
    <t>Marcel Wanders - Zen Grey Wallpaper Fibra di vetro - Zen Grey</t>
  </si>
  <si>
    <t>MWZENGR_SV</t>
  </si>
  <si>
    <t>Zen Grey - Vinyl backing</t>
  </si>
  <si>
    <t>Marcel Wanders - Zen Grey Vinyl backing Wallpaper</t>
  </si>
  <si>
    <t>Marcel Wanders - Zen Grey Wallpaper Supporto vinilico - Zen Grey</t>
  </si>
  <si>
    <t>MWURBWH_FV</t>
  </si>
  <si>
    <t>Urban White - Fibreglass</t>
  </si>
  <si>
    <t>Marcel Wanders - Urban White Fibreglass Wallpaper</t>
  </si>
  <si>
    <t>Marcel Wanders - Urban White Wallpaper Fibra di vetro - Urban White</t>
  </si>
  <si>
    <t>MWURBWH_SV</t>
  </si>
  <si>
    <t>Urban White - Vinyl backing</t>
  </si>
  <si>
    <t>Marcel Wanders - Urban White Vinyl backing Wallpaper</t>
  </si>
  <si>
    <t>Marcel Wanders - Urban White Wallpaper Supporto vinilico - Urban White</t>
  </si>
  <si>
    <t>MWURBBLU_FV</t>
  </si>
  <si>
    <t>Urban Blue - Fibreglass</t>
  </si>
  <si>
    <t>Marcel Wanders - Urban Blue Fibreglass Wallpaper</t>
  </si>
  <si>
    <t>Marcel Wanders - Urban Blue Wallpaper Fibra di vetro - Urban Blue</t>
  </si>
  <si>
    <t>MWURBBLU_SV</t>
  </si>
  <si>
    <t xml:space="preserve">Urban Blue - Vinyl backing </t>
  </si>
  <si>
    <t>Marcel Wanders - Urban Blue Vinyl backing Wallpaper</t>
  </si>
  <si>
    <t>Marcel Wanders - Urban Blue Wallpaper Supporto vinilico - Urban Blue</t>
  </si>
  <si>
    <t>MWURBBL_FV</t>
  </si>
  <si>
    <t>Urban Black - Fibreglass</t>
  </si>
  <si>
    <t>Marcel Wanders - Urban Black Fibreglass Wallpaper</t>
  </si>
  <si>
    <t>Marcel Wanders - Urban Black Wallpaper Fibra di vetro - Urban Black</t>
  </si>
  <si>
    <t>MWURBBL_SV</t>
  </si>
  <si>
    <t>Urban Black - Vinyl backing</t>
  </si>
  <si>
    <t>Marcel Wanders - Urban Black Vinyl backing Wallpaper</t>
  </si>
  <si>
    <t>Marcel Wanders - Urban Black Wallpaper Supporto vinilico - Urban Black</t>
  </si>
  <si>
    <t>MWGARLI_FV</t>
  </si>
  <si>
    <t>Garden Of Dreams Light - Fibreglass</t>
  </si>
  <si>
    <t>Marcel Wanders - Garden Of Dreams Light Fibreglass Wallpaper</t>
  </si>
  <si>
    <t>Marcel Wanders - Garden Of Dreams Light Wallpaper Fibra di vetro - Garden of Dreams Light</t>
  </si>
  <si>
    <t>MWGARLI_SV</t>
  </si>
  <si>
    <t>Garden Of Dreams Light - Vinyl backing</t>
  </si>
  <si>
    <t>Marcel Wanders - Garden Of Dreams Light Vinyl backing Wallpaper</t>
  </si>
  <si>
    <t>Marcel Wanders - Garden Of Dreams Light Wallpaper Supporto vinilico - Garden of Dreams Light</t>
  </si>
  <si>
    <t>MWGARSP_FV</t>
  </si>
  <si>
    <t>Garden Of Dreams Sepia - Fibreglass</t>
  </si>
  <si>
    <t>Marcel Wanders - Garden Of Dreams Sepia Fibreglass Wallpaper</t>
  </si>
  <si>
    <t>Marcel Wanders - Garden Of Dreams Sepia Wallpaper Fibra di vetro - Garden of Dreams Sepia</t>
  </si>
  <si>
    <t>MWGARSP_SV</t>
  </si>
  <si>
    <t>Garden Of Dreams Sepia - Vinyl backing</t>
  </si>
  <si>
    <t>Marcel Wanders - Garden Of Dreams Sepia Vinyl backing Wallpaper</t>
  </si>
  <si>
    <t>Marcel Wanders - Garden Of Dreams Sepia Wallpaper Supporto vinilico - Garden of Dreams Sepia</t>
  </si>
  <si>
    <t>MWGARNV_FV</t>
  </si>
  <si>
    <t>Garden Of Dreams Navy - Fibreglass</t>
  </si>
  <si>
    <t>Marcel Wanders - Garden Of Dreams Navy Fibreglass Wallpaper</t>
  </si>
  <si>
    <t>Marcel Wanders - Garden Of Dreams Navy Wallpaper Fibra di vetro - Garden of Dreams Navy</t>
  </si>
  <si>
    <t>MWGARNV_SV</t>
  </si>
  <si>
    <t>Garden Of Dreams Navy - Vinyl backing</t>
  </si>
  <si>
    <t>Marcel Wanders - Garden Of Dreams Navy Vinyl backing Wallpaper</t>
  </si>
  <si>
    <t>Marcel Wanders - Garden Of Dreams Navy Wallpaper Supporto vinilico - Garden of Dreams Navy</t>
  </si>
  <si>
    <t>VERS_CBN</t>
  </si>
  <si>
    <t>Versailles</t>
  </si>
  <si>
    <t>Versailles - Cornice - Bianco Carrara - Nero Marquinha</t>
  </si>
  <si>
    <t>mm L: 400 x H: 100 x D: 20</t>
  </si>
  <si>
    <t>L: 15 3/4” x H: 3 7/8” x D: 3/4</t>
  </si>
  <si>
    <t>VERS_SL4082MCA</t>
  </si>
  <si>
    <t>Slab</t>
  </si>
  <si>
    <t>Versailles - Lastra - Bianco Carrara</t>
  </si>
  <si>
    <t>mm L: 400 x H: 820 x D: 20</t>
  </si>
  <si>
    <t>L: 15 3/4” x H: 32 1/4” x D: 3/4</t>
  </si>
  <si>
    <t>VERS_PLMNE</t>
  </si>
  <si>
    <t>Versailles - Plinto - Nero Marquinha</t>
  </si>
  <si>
    <t>mm L: 400 x H: 130+47 x D: 20</t>
  </si>
  <si>
    <t>L: 15 3/4” x H: 5 1/8+1 7/8” x D: 3/4</t>
  </si>
  <si>
    <t>NFTAPBL_FV</t>
  </si>
  <si>
    <t>Tapisserie</t>
  </si>
  <si>
    <t>Tapisserie Black Fibreglass Wallpaper</t>
  </si>
  <si>
    <t>Nina Farré - Tapisserie Black Fibreglass Wallpaper</t>
  </si>
  <si>
    <t>Nina Farré - Tapisserie Black Wallpaper Fibra di vetro - Tapisserie Black</t>
  </si>
  <si>
    <t>NFTAPBL_SV</t>
  </si>
  <si>
    <t>Tapisserie Black Vinyl backing Wallpaper</t>
  </si>
  <si>
    <t>Nina Farré - Tapisserie Black Vinyl backing Wallpaper</t>
  </si>
  <si>
    <t xml:space="preserve">Nina Farré - Tapisserie Black Wallpaper Supporto vinilico - Tapisserie Black </t>
  </si>
  <si>
    <t>NFTAPB_FV</t>
  </si>
  <si>
    <t>Bordeaux - Fibreglass</t>
  </si>
  <si>
    <t>Tapisserie Bordeaux Fibreglass Wallpaper</t>
  </si>
  <si>
    <t>Nina Farré - Tapisserie Bordeaux Fibreglass Wallpaper</t>
  </si>
  <si>
    <t>Nina Farré - Tapisserie Bordeaux Wallpaper Fibra di vetro - Tapisserie Bordeaux</t>
  </si>
  <si>
    <t>NFTAPB_SV</t>
  </si>
  <si>
    <t>Bordeaux - Vinyl backing</t>
  </si>
  <si>
    <t>Tapisserie Bordeaux Vinyl backing Wallpaper</t>
  </si>
  <si>
    <t>Nina Farré - Tapisserie Bordeaux Vinyl backing Wallpaper</t>
  </si>
  <si>
    <t>Nina Farré - Tapisserie Bordeaux Wallpaper Supporto vinilico - Tapisserie Bordeaux</t>
  </si>
  <si>
    <t>NFTAPG_FV</t>
  </si>
  <si>
    <t>Tapisserie Gold Fibreglass Wallpaper</t>
  </si>
  <si>
    <t>Nina Farré - Tapisserie Gold Fibreglass Wallpaper</t>
  </si>
  <si>
    <t>Nina Farré - Tapisserie Gold Wallpaper Fibra di vetro - Tapisserie Gold</t>
  </si>
  <si>
    <t>NFTAPG_SV</t>
  </si>
  <si>
    <t>Tapisserie Gold Vinyl backing Wallpaper</t>
  </si>
  <si>
    <t>Nina Farré - Tapisserie Gold Vinyl backing Wallpaper</t>
  </si>
  <si>
    <t xml:space="preserve">Nina Farré - Tapisserie Gold Wallpaper Supporto vinilico - Tapisserie Gold </t>
  </si>
  <si>
    <t>NFTAPGB_FV</t>
  </si>
  <si>
    <t>Grey Blue - Fibreglass</t>
  </si>
  <si>
    <t>Tapisserie Grey Blue Fibreglass Wallpaper</t>
  </si>
  <si>
    <t>Nina Farré - Tapisserie Grey Blue Fibreglass Wallpaper</t>
  </si>
  <si>
    <t>Nina Farré - Tapisserie Grey Blue Wallpaper Fibra di vetro - Tapisserie Grey Blue</t>
  </si>
  <si>
    <t>NFTAPGB_SV</t>
  </si>
  <si>
    <t xml:space="preserve">Grey Blue - Vinyl backing </t>
  </si>
  <si>
    <t>Tapisserie Grey Blue Vinyl backing Wallpaper</t>
  </si>
  <si>
    <t>Nina Farré - Tapisserie Grey Blue Vinyl backing Wallpaper</t>
  </si>
  <si>
    <t>Nina Farré - Tapisserie Grey Blue Wallpaper Supporto vinilico - Tapisserie Grey Blue</t>
  </si>
  <si>
    <t>NFTAPR_FV</t>
  </si>
  <si>
    <t>Tapisserie Red Fibreglass Wallpaper</t>
  </si>
  <si>
    <t>Nina Farré - Tapisserie Red Fibreglass Wallpaper</t>
  </si>
  <si>
    <t>Nina Farré - Tapisserie Red Wallpaper Fibra di vetro - Tapisserie Red</t>
  </si>
  <si>
    <t>NFTAPR_SV</t>
  </si>
  <si>
    <t>Tapisserie Red Vinyl backing Wallpaper</t>
  </si>
  <si>
    <t>Nina Farré - Tapisserie Red Vinyl bakcking Wallpaper</t>
  </si>
  <si>
    <t>Nina Farré - Tapisserie Red Wallpaper Supporto vinilico - Tapisserie Red</t>
  </si>
  <si>
    <t>SUMMERTIMEFAMCA</t>
  </si>
  <si>
    <t>Fango -Bianco Carrara</t>
  </si>
  <si>
    <t>Summertime - Vanity unit for washbasin - Fango -Bianco Carrara</t>
  </si>
  <si>
    <t>Summertime - Mobile portalavabo per lavabo - Fango - Bianco Carrara</t>
  </si>
  <si>
    <t>SUMMERTIMEFANMA</t>
  </si>
  <si>
    <t>Fango -Nero Marquinha</t>
  </si>
  <si>
    <t>Summertime - Vanity unit for washbasin - Fango -Nero Marquinha</t>
  </si>
  <si>
    <t>Summertime - Mobile portalavabo per lavabo - Fango - Nero Marquinha</t>
  </si>
  <si>
    <t>SUMMERTIMEPWCAL</t>
  </si>
  <si>
    <t>Pure White - Calacatta Borghini</t>
  </si>
  <si>
    <t>Summertime - Vanity unit for washbasin - Pure White - Calacatta</t>
  </si>
  <si>
    <t>Summertime - Mobile portalavabo per lavabo - Pure White - Calacatta Borghini</t>
  </si>
  <si>
    <t>SUMMERTIMEPWGRN</t>
  </si>
  <si>
    <t>Summertime - Vanity unit for washbasin - Pure White - Absolute Black</t>
  </si>
  <si>
    <t>Summertime - Mobile portalavabo per lavabo - Pure White - Absolute Black</t>
  </si>
  <si>
    <t>SUMMERTIMEPWMCA</t>
  </si>
  <si>
    <t>Summertime - Vanity unit for washbasin - Pure White - Bianco Carrara</t>
  </si>
  <si>
    <t>Summertime - Mobile portalavabo per lavabo - Pure White - Bianco Carrara</t>
  </si>
  <si>
    <t>SUMMERTIMEPWNMA</t>
  </si>
  <si>
    <t>Summertime - Vanity unit for washbasin - Pure White - Nero Marquinha</t>
  </si>
  <si>
    <t>Summertime - Mobile portalavabo per lavabo - Pure White - Nero Marquinha</t>
  </si>
  <si>
    <t>SUMMERTIMEWGCAL</t>
  </si>
  <si>
    <t>Warm Grey - Calacatta Borghini</t>
  </si>
  <si>
    <t>Summertime - Vanity unit for washbasin - Warm Grey - Calacatta</t>
  </si>
  <si>
    <t>Summertime - Mobile portalavabo per lavabo - Warm Grey - Calacatta Borghini</t>
  </si>
  <si>
    <t>SUMMERTIMEWGGRN</t>
  </si>
  <si>
    <t>Summertime - Vanity unit for washbasin - Warm Grey - Absolute Black</t>
  </si>
  <si>
    <t>Summertime - Mobile portalavabo per lavabo - Warm Grey - Absolute Black</t>
  </si>
  <si>
    <t>SUMMERTIMEWGMCA</t>
  </si>
  <si>
    <t>Summertime - Vanity unit for washbasin - Warm Grey - Bianco Carrara</t>
  </si>
  <si>
    <t>Summertime - Mobile portalavabo per lavabo - Warm Grey - Bianco Carrara</t>
  </si>
  <si>
    <t>SUMMERTIMEWGNMA</t>
  </si>
  <si>
    <t>Summertime - Vanity unit for washbasin - Warm Grey - Nero Marquinha</t>
  </si>
  <si>
    <t>Summertime - Mobile portalavabo per lavabo - Warm Grey - Nero Marquinha</t>
  </si>
  <si>
    <t>HBPLUJQ3030LL</t>
  </si>
  <si>
    <t>Home Boutique</t>
  </si>
  <si>
    <t>Wash cloths</t>
  </si>
  <si>
    <t>Frette for Devon&amp;Devon</t>
  </si>
  <si>
    <t>Milk/Milk</t>
  </si>
  <si>
    <t>Plush cotton sponge wash cloth</t>
  </si>
  <si>
    <t>Frette for Devon&amp;Devon - Plush cotton sponge wash cloth - Milk/Milk</t>
  </si>
  <si>
    <t>Frette for Devon&amp;Devon - Lavetta in spugna plush - Milk/Milk</t>
  </si>
  <si>
    <t>cm L: 30 x H:30</t>
  </si>
  <si>
    <t>HBPLUJQ4060LL</t>
  </si>
  <si>
    <t>Guest towels</t>
  </si>
  <si>
    <t>Plush cotton sponge guest towel</t>
  </si>
  <si>
    <t>Frette for Devon&amp;Devon - Plush cotton sponge guest towel - Milk/Milk</t>
  </si>
  <si>
    <t>Frette for Devon&amp;Devon - Asciugamano ospite in spugna plush - Milk/Milk</t>
  </si>
  <si>
    <t xml:space="preserve">cm L: 40 x H:60 </t>
  </si>
  <si>
    <t>HBPLUJQ60110LL</t>
  </si>
  <si>
    <t>Hand towels</t>
  </si>
  <si>
    <t>Plush cotton sponge hand towel</t>
  </si>
  <si>
    <t>Frette for Devon&amp;Devon - Plush cotton sponge hand towel - Milk/Milk</t>
  </si>
  <si>
    <t>Frette for Devon&amp;Devon - Asciugamano in spugna plush - Milk/Milk</t>
  </si>
  <si>
    <t xml:space="preserve">cm L: 60 x H:110 </t>
  </si>
  <si>
    <t>HBPLUJQ100150LL</t>
  </si>
  <si>
    <t>Bath sets</t>
  </si>
  <si>
    <t>Plush cotton sponge bath set</t>
  </si>
  <si>
    <t>Frette for Devon&amp;Devon - Plush cotton sponge bath set - Milk/Milk</t>
  </si>
  <si>
    <t>Frette for Devon&amp;Devon - Telo doccia in spugna plush - Milk/Milk</t>
  </si>
  <si>
    <t>cm L: 110 x H:150</t>
  </si>
  <si>
    <t>HBPLUJQTAPPLL</t>
  </si>
  <si>
    <t>Bath mats</t>
  </si>
  <si>
    <t>Plush cotton sponge bath mat</t>
  </si>
  <si>
    <t>Frette for Devon&amp;Devon - Plush cotton sponge bath mat - Milk/Milk</t>
  </si>
  <si>
    <t>Frette for Devon&amp;Devon - Tappeto da bagno in spugna plush - Milk/Milk</t>
  </si>
  <si>
    <t>cm L: 54 x H:87</t>
  </si>
  <si>
    <t>HBPLUJQ3030LN</t>
  </si>
  <si>
    <t>Milk/Black</t>
  </si>
  <si>
    <t>Frette for Devon&amp;Devon - Plush cotton sponge wash cloth - Milk/Black</t>
  </si>
  <si>
    <t>Frette for Devon&amp;Devon - Lavetta in spugna plush - Milk/Black</t>
  </si>
  <si>
    <t>HBPLUJQ4060LN</t>
  </si>
  <si>
    <t>Frette for Devon&amp;Devon - Plush cotton sponge guest towel - Milk/Black</t>
  </si>
  <si>
    <t>Frette for Devon&amp;Devon - Asciugamano ospite in spugna plush - Milk/Black</t>
  </si>
  <si>
    <t>HBPLUJQ60110LN</t>
  </si>
  <si>
    <t>Frette for Devon&amp;Devon - Plush cotton sponge hand towel - Milk/Black</t>
  </si>
  <si>
    <t>Frette for Devon&amp;Devon - Asciugamano in spugna plush - Milk/Black</t>
  </si>
  <si>
    <t>HBPLUJQ100150LN</t>
  </si>
  <si>
    <t>Frette for Devon&amp;Devon - Plush cotton sponge bath set - Milk/Black</t>
  </si>
  <si>
    <t>Frette for Devon&amp;Devon - Telo doccia in spugna plush - Milk/Black</t>
  </si>
  <si>
    <t>HBPLUJQTAPPLN</t>
  </si>
  <si>
    <t>Frette for Devon&amp;Devon - Plush cotton sponge bath mat - Milk/Black</t>
  </si>
  <si>
    <t>Frette for Devon&amp;Devon - Tappeto da bagno in spugna plush - Milk/Black</t>
  </si>
  <si>
    <t>HBSPJQACCLL-SM</t>
  </si>
  <si>
    <t>Bath robes</t>
  </si>
  <si>
    <t>Plush cotton sponge bath robe</t>
  </si>
  <si>
    <t>Frette for Devon&amp;Devon - Plush cotton sponge bath robe - Milk/Milk</t>
  </si>
  <si>
    <t>Frette for Devon&amp;Devon - Accappatoio in spugna plush - Milk/Milk</t>
  </si>
  <si>
    <t>HBSPJQACCLL-LXL</t>
  </si>
  <si>
    <t>HBLINTB3030BB</t>
  </si>
  <si>
    <t>Pure linen wash cloth</t>
  </si>
  <si>
    <t xml:space="preserve">Frette for Devon&amp;Devon - Pure linen wash cloth </t>
  </si>
  <si>
    <t>Frette for Devon&amp;Devon - Lavetta in lino</t>
  </si>
  <si>
    <t>HBLINTB4060BB</t>
  </si>
  <si>
    <t>Pure linen guest towel</t>
  </si>
  <si>
    <t xml:space="preserve">Frette for Devon&amp;Devon - Pure linen guest towel </t>
  </si>
  <si>
    <t>Frette for Devon&amp;Devon - Asciugamano ospite in lino</t>
  </si>
  <si>
    <t>HBLINTB60110BB</t>
  </si>
  <si>
    <t>Pure linen hand towel</t>
  </si>
  <si>
    <t xml:space="preserve">Frette for Devon&amp;Devon - Pure linen hand towel </t>
  </si>
  <si>
    <t>Frette for Devon&amp;Devon - Asciugamano in lino</t>
  </si>
  <si>
    <t xml:space="preserve">cm L:60 x H:110 </t>
  </si>
  <si>
    <t>HBLINTB100150BB</t>
  </si>
  <si>
    <t>Pure linen bath set</t>
  </si>
  <si>
    <t xml:space="preserve">Frette for Devon&amp;Devon - Pure linen bath set </t>
  </si>
  <si>
    <t>Frette for Devon&amp;Devon - Telo doccia in lino</t>
  </si>
  <si>
    <t>cm L:110 x H:150</t>
  </si>
  <si>
    <t>HBCRO180OT</t>
  </si>
  <si>
    <t>Candles</t>
  </si>
  <si>
    <t>Rose musk/Light gold</t>
  </si>
  <si>
    <t>Candle</t>
  </si>
  <si>
    <t>Candle - Rose musk/Light gold</t>
  </si>
  <si>
    <t>Candela - Rose Musk/oro chiaro</t>
  </si>
  <si>
    <t>HBCVL180NKSA</t>
  </si>
  <si>
    <t>Vintage leather/Satin nickel</t>
  </si>
  <si>
    <t>Candle - Vintage leather/Satin nickel</t>
  </si>
  <si>
    <t>Candela - Vintage Leather/nickel satinato</t>
  </si>
  <si>
    <t>HBCRO300OT</t>
  </si>
  <si>
    <t>HBCVL300NKSA</t>
  </si>
  <si>
    <t>HBSAPFI</t>
  </si>
  <si>
    <t>Soaps</t>
  </si>
  <si>
    <t>Fig</t>
  </si>
  <si>
    <t>Set of 3 Fig Soaps</t>
  </si>
  <si>
    <t>Set di 3 saponette al Fico</t>
  </si>
  <si>
    <t>Розничная цена EUR</t>
  </si>
  <si>
    <t>Цена прайса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</si>
</sst>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x16r2:formatCode16="[$$-gsw-CH]#,##0.00"/>
    <numFmt numFmtId="165" formatCode="#,##0.00\ &quot;€&quot;"/>
  </numFmts>
  <fonts count="27">
    <font>
      <sz val="11"/>
      <color theme="1"/>
      <name val="Calibri"/>
      <family val="2"/>
      <scheme val="minor"/>
    </font>
    <font>
      <sz val="8"/>
      <name val="Calibri"/>
      <family val="2"/>
      <scheme val="minor"/>
    </font>
    <font>
      <sz val="11"/>
      <color theme="1"/>
      <name val="Calibri"/>
      <family val="2"/>
      <scheme val="minor"/>
    </font>
    <font>
      <sz val="11"/>
      <name val="Calibri"/>
      <family val="2"/>
      <scheme val="minor"/>
    </font>
    <font>
      <sz val="11"/>
      <color rgb="FF000000"/>
      <name val="Calibri"/>
      <family val="2"/>
      <scheme val="minor"/>
    </font>
    <font>
      <sz val="11"/>
      <color rgb="FFFF0000"/>
      <name val="Calibri"/>
      <family val="2"/>
      <scheme val="minor"/>
    </font>
    <font>
      <sz val="11"/>
      <color theme="4"/>
      <name val="Calibri"/>
      <family val="2"/>
      <scheme val="minor"/>
    </font>
    <font>
      <sz val="11"/>
      <color theme="4" tint="-0.249977111117893"/>
      <name val="Calibri"/>
      <family val="2"/>
      <scheme val="minor"/>
    </font>
    <font>
      <b/>
      <sz val="11"/>
      <color theme="4" tint="-0.249977111117893"/>
      <name val="Calibri"/>
      <family val="2"/>
      <scheme val="minor"/>
    </font>
    <font>
      <sz val="11"/>
      <color rgb="FF0070C0"/>
      <name val="Calibri"/>
      <family val="2"/>
      <scheme val="minor"/>
    </font>
    <font>
      <b/>
      <sz val="11"/>
      <name val="Calibri"/>
      <family val="2"/>
      <scheme val="minor"/>
    </font>
    <font>
      <sz val="11"/>
      <name val="Calibri (Corpo)_x0000_"/>
    </font>
    <font>
      <b/>
      <sz val="11"/>
      <name val="Calibri (Corpo)_x0000_"/>
    </font>
    <font>
      <sz val="10"/>
      <color rgb="FF000000"/>
      <name val="Tahoma"/>
      <family val="2"/>
    </font>
    <font>
      <b/>
      <sz val="10"/>
      <color rgb="FF000000"/>
      <name val="Tahoma"/>
      <family val="2"/>
    </font>
    <font>
      <sz val="11"/>
      <name val="Arial"/>
      <family val="2"/>
    </font>
    <font>
      <sz val="11"/>
      <color theme="1"/>
      <name val="Calibri (Corpo)"/>
    </font>
    <font>
      <sz val="11"/>
      <color theme="1"/>
      <name val="Calibri (Corpo)_x0000_"/>
    </font>
    <font>
      <sz val="11"/>
      <name val="Calibri (Corpo)"/>
    </font>
    <font>
      <sz val="11"/>
      <color theme="1"/>
      <name val="Arial"/>
      <family val="2"/>
    </font>
    <font>
      <sz val="12"/>
      <name val="Calibri"/>
      <family val="2"/>
      <scheme val="minor"/>
    </font>
    <font>
      <sz val="11"/>
      <color rgb="FF4472C4"/>
      <name val="Calibri"/>
      <family val="2"/>
      <scheme val="minor"/>
    </font>
    <font>
      <sz val="11"/>
      <color rgb="FFFF0000"/>
      <name val="Calibri (Corpo)"/>
    </font>
    <font>
      <sz val="11"/>
      <color theme="4"/>
      <name val="Aptos Narrow"/>
      <family val="2"/>
    </font>
    <font>
      <sz val="11"/>
      <color theme="5"/>
      <name val="Calibri"/>
      <family val="2"/>
      <scheme val="minor"/>
    </font>
    <font>
      <sz val="11"/>
      <color theme="8" tint="-0.249977111117893"/>
      <name val="Calibri"/>
      <family val="2"/>
      <scheme val="minor"/>
    </font>
    <font>
      <sz val="10"/>
      <color theme="4"/>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9"/>
        <bgColor indexed="64"/>
      </patternFill>
    </fill>
    <fill>
      <patternFill patternType="solid">
        <fgColor rgb="FF92D050"/>
        <bgColor indexed="64"/>
      </patternFill>
    </fill>
  </fills>
  <borders count="1">
    <border>
      <left/>
      <right/>
      <top/>
      <bottom/>
      <diagonal/>
    </border>
  </borders>
  <cellStyleXfs count="2">
    <xf numFmtId="0" fontId="0" fillId="0" borderId="0"/>
    <xf numFmtId="0" fontId="2" fillId="0" borderId="0"/>
  </cellStyleXfs>
  <cellXfs count="102">
    <xf numFmtId="0" fontId="0" fillId="0" borderId="0" xfId="0"/>
    <xf numFmtId="0" fontId="0" fillId="0" borderId="0" xfId="0" applyAlignment="1">
      <alignment vertical="center"/>
    </xf>
    <xf numFmtId="0" fontId="2" fillId="0" borderId="0" xfId="1"/>
    <xf numFmtId="0" fontId="3" fillId="0" borderId="0" xfId="0" applyFont="1"/>
    <xf numFmtId="0" fontId="4" fillId="0" borderId="0" xfId="0" applyFont="1"/>
    <xf numFmtId="0" fontId="4" fillId="0" borderId="0" xfId="0" applyFont="1" applyAlignment="1">
      <alignment wrapText="1"/>
    </xf>
    <xf numFmtId="0" fontId="0" fillId="0" borderId="0" xfId="0" applyAlignment="1">
      <alignment horizontal="left"/>
    </xf>
    <xf numFmtId="0" fontId="5" fillId="0" borderId="0" xfId="0" applyFont="1"/>
    <xf numFmtId="0" fontId="6" fillId="0" borderId="0" xfId="0" applyFont="1"/>
    <xf numFmtId="0" fontId="7" fillId="0" borderId="0" xfId="0" applyFont="1"/>
    <xf numFmtId="12" fontId="9" fillId="0" borderId="0" xfId="0" applyNumberFormat="1" applyFont="1"/>
    <xf numFmtId="0" fontId="10" fillId="0" borderId="0" xfId="0" applyFont="1"/>
    <xf numFmtId="0" fontId="3" fillId="0" borderId="0" xfId="0" applyFont="1" applyAlignment="1">
      <alignment vertical="center"/>
    </xf>
    <xf numFmtId="12" fontId="3" fillId="0" borderId="0" xfId="0" applyNumberFormat="1" applyFont="1"/>
    <xf numFmtId="0" fontId="3" fillId="0" borderId="0" xfId="1" applyFont="1"/>
    <xf numFmtId="0" fontId="3" fillId="0" borderId="0" xfId="0" applyFont="1" applyAlignment="1">
      <alignment wrapText="1"/>
    </xf>
    <xf numFmtId="0" fontId="6" fillId="0" borderId="0" xfId="0" applyFont="1" applyAlignment="1">
      <alignment horizontal="center"/>
    </xf>
    <xf numFmtId="0" fontId="0" fillId="0" borderId="0" xfId="1" applyFont="1"/>
    <xf numFmtId="0" fontId="11" fillId="0" borderId="0" xfId="0" applyFont="1"/>
    <xf numFmtId="2" fontId="0" fillId="0" borderId="0" xfId="0" applyNumberFormat="1"/>
    <xf numFmtId="0" fontId="0" fillId="0" borderId="0" xfId="0" applyAlignment="1">
      <alignment horizontal="center"/>
    </xf>
    <xf numFmtId="0" fontId="3" fillId="0" borderId="0" xfId="0" applyFont="1" applyAlignment="1">
      <alignment horizontal="center"/>
    </xf>
    <xf numFmtId="0" fontId="11" fillId="0" borderId="0" xfId="0" applyFont="1" applyAlignment="1">
      <alignment horizontal="center"/>
    </xf>
    <xf numFmtId="0" fontId="2" fillId="0" borderId="0" xfId="1" applyAlignment="1">
      <alignment horizontal="center"/>
    </xf>
    <xf numFmtId="0" fontId="3" fillId="0" borderId="0" xfId="1" applyFont="1" applyAlignment="1">
      <alignment horizontal="center"/>
    </xf>
    <xf numFmtId="0" fontId="4" fillId="0" borderId="0" xfId="0" applyFont="1" applyAlignment="1">
      <alignment horizontal="center"/>
    </xf>
    <xf numFmtId="164" fontId="3" fillId="0" borderId="0" xfId="0" applyNumberFormat="1" applyFont="1" applyAlignment="1">
      <alignment horizontal="center"/>
    </xf>
    <xf numFmtId="0" fontId="6" fillId="0" borderId="0" xfId="0" applyFont="1" applyAlignment="1">
      <alignment vertical="center"/>
    </xf>
    <xf numFmtId="0" fontId="16" fillId="0" borderId="0" xfId="0" applyFont="1"/>
    <xf numFmtId="0" fontId="16" fillId="0" borderId="0" xfId="0" applyFont="1" applyAlignment="1">
      <alignment horizontal="center"/>
    </xf>
    <xf numFmtId="0" fontId="17" fillId="0" borderId="0" xfId="0" applyFont="1"/>
    <xf numFmtId="0" fontId="17" fillId="0" borderId="0" xfId="0" applyFont="1" applyAlignment="1">
      <alignment horizontal="center"/>
    </xf>
    <xf numFmtId="0" fontId="0" fillId="0" borderId="0" xfId="0" applyAlignment="1">
      <alignment horizontal="right"/>
    </xf>
    <xf numFmtId="0" fontId="3" fillId="0" borderId="0" xfId="0" applyFont="1" applyAlignment="1">
      <alignment horizontal="left"/>
    </xf>
    <xf numFmtId="0" fontId="10" fillId="0" borderId="0" xfId="0" applyFont="1" applyAlignment="1">
      <alignment horizontal="center"/>
    </xf>
    <xf numFmtId="2" fontId="0" fillId="0" borderId="0" xfId="0" applyNumberFormat="1" applyAlignment="1">
      <alignment horizontal="center"/>
    </xf>
    <xf numFmtId="2" fontId="3" fillId="0" borderId="0" xfId="1" applyNumberFormat="1" applyFont="1" applyAlignment="1">
      <alignment horizontal="center"/>
    </xf>
    <xf numFmtId="2" fontId="2" fillId="0" borderId="0" xfId="1" applyNumberFormat="1" applyAlignment="1">
      <alignment horizontal="center"/>
    </xf>
    <xf numFmtId="2" fontId="3" fillId="0" borderId="0" xfId="0" applyNumberFormat="1" applyFont="1" applyAlignment="1">
      <alignment horizontal="center"/>
    </xf>
    <xf numFmtId="0" fontId="18" fillId="0" borderId="0" xfId="0" applyFont="1" applyAlignment="1">
      <alignment horizontal="center"/>
    </xf>
    <xf numFmtId="0" fontId="18" fillId="0" borderId="0" xfId="0" applyFont="1"/>
    <xf numFmtId="12" fontId="0" fillId="0" borderId="0" xfId="0" applyNumberFormat="1"/>
    <xf numFmtId="1" fontId="0" fillId="0" borderId="0" xfId="0" applyNumberFormat="1"/>
    <xf numFmtId="2" fontId="0" fillId="0" borderId="0" xfId="0" applyNumberFormat="1" applyAlignment="1">
      <alignment horizontal="right"/>
    </xf>
    <xf numFmtId="0" fontId="0" fillId="0" borderId="0" xfId="0" applyAlignment="1">
      <alignment horizontal="center" vertical="center"/>
    </xf>
    <xf numFmtId="0" fontId="0" fillId="3" borderId="0" xfId="0" applyFill="1"/>
    <xf numFmtId="0" fontId="0" fillId="3" borderId="0" xfId="0" applyFill="1" applyAlignment="1">
      <alignment horizontal="center"/>
    </xf>
    <xf numFmtId="0" fontId="3" fillId="3" borderId="0" xfId="0" applyFont="1" applyFill="1"/>
    <xf numFmtId="0" fontId="0" fillId="3" borderId="0" xfId="0" applyFill="1" applyAlignment="1">
      <alignment vertical="center"/>
    </xf>
    <xf numFmtId="0" fontId="17" fillId="3" borderId="0" xfId="0" applyFont="1" applyFill="1" applyAlignment="1">
      <alignment horizontal="center"/>
    </xf>
    <xf numFmtId="1" fontId="6" fillId="0" borderId="0" xfId="0" applyNumberFormat="1" applyFont="1"/>
    <xf numFmtId="0" fontId="3" fillId="2" borderId="0" xfId="0" applyFont="1" applyFill="1"/>
    <xf numFmtId="165" fontId="6" fillId="0" borderId="0" xfId="0" applyNumberFormat="1" applyFont="1"/>
    <xf numFmtId="2" fontId="6" fillId="0" borderId="0" xfId="0" applyNumberFormat="1" applyFont="1" applyAlignment="1">
      <alignment horizontal="right"/>
    </xf>
    <xf numFmtId="1" fontId="6" fillId="0" borderId="0" xfId="0" applyNumberFormat="1" applyFont="1" applyAlignment="1">
      <alignment horizontal="center"/>
    </xf>
    <xf numFmtId="12" fontId="6" fillId="0" borderId="0" xfId="0" applyNumberFormat="1" applyFont="1"/>
    <xf numFmtId="0" fontId="6" fillId="0" borderId="0" xfId="1" applyFont="1"/>
    <xf numFmtId="0" fontId="6" fillId="0" borderId="0" xfId="1" applyFont="1" applyAlignment="1">
      <alignment horizontal="center"/>
    </xf>
    <xf numFmtId="0" fontId="22" fillId="0" borderId="0" xfId="0" applyFont="1"/>
    <xf numFmtId="2" fontId="6" fillId="0" borderId="0" xfId="0" applyNumberFormat="1" applyFont="1" applyAlignment="1">
      <alignment horizontal="center"/>
    </xf>
    <xf numFmtId="0" fontId="24" fillId="0" borderId="0" xfId="0" applyFont="1"/>
    <xf numFmtId="0" fontId="23" fillId="0" borderId="0" xfId="0" applyFont="1"/>
    <xf numFmtId="0" fontId="25" fillId="0" borderId="0" xfId="0" applyFont="1"/>
    <xf numFmtId="0" fontId="25" fillId="0" borderId="0" xfId="0" applyFont="1" applyAlignment="1">
      <alignment horizontal="center"/>
    </xf>
    <xf numFmtId="0" fontId="25" fillId="0" borderId="0" xfId="1" applyFont="1" applyAlignment="1">
      <alignment horizontal="center"/>
    </xf>
    <xf numFmtId="0" fontId="26" fillId="0" borderId="0" xfId="0" applyFont="1" applyAlignment="1">
      <alignment horizontal="left"/>
    </xf>
    <xf numFmtId="0" fontId="6" fillId="0" borderId="0" xfId="0" applyFont="1" applyAlignment="1">
      <alignment horizontal="left"/>
    </xf>
    <xf numFmtId="0" fontId="25" fillId="0" borderId="0" xfId="0" applyFont="1" applyAlignment="1">
      <alignment horizontal="left"/>
    </xf>
    <xf numFmtId="1" fontId="3" fillId="0" borderId="0" xfId="0" applyNumberFormat="1" applyFont="1"/>
    <xf numFmtId="0" fontId="9" fillId="0" borderId="0" xfId="0" applyFont="1"/>
    <xf numFmtId="0" fontId="9" fillId="0" borderId="0" xfId="0" applyFont="1" applyAlignment="1">
      <alignment horizontal="center"/>
    </xf>
    <xf numFmtId="0" fontId="9" fillId="0" borderId="0" xfId="0" applyFont="1" applyAlignment="1">
      <alignment horizontal="left"/>
    </xf>
    <xf numFmtId="0" fontId="10" fillId="0" borderId="0" xfId="0" applyFont="1" applyAlignment="1">
      <alignment horizontal="left"/>
    </xf>
    <xf numFmtId="0" fontId="3" fillId="0" borderId="0" xfId="0" applyFont="1" applyAlignment="1">
      <alignment horizontal="left" vertical="center"/>
    </xf>
    <xf numFmtId="0" fontId="21" fillId="0" borderId="0" xfId="0" applyFont="1" applyAlignment="1">
      <alignment horizontal="left"/>
    </xf>
    <xf numFmtId="0" fontId="11" fillId="0" borderId="0" xfId="0" applyFont="1" applyAlignment="1">
      <alignment horizontal="left"/>
    </xf>
    <xf numFmtId="0" fontId="16" fillId="0" borderId="0" xfId="0" applyFont="1" applyAlignment="1">
      <alignment horizontal="left"/>
    </xf>
    <xf numFmtId="0" fontId="18" fillId="0" borderId="0" xfId="0" applyFont="1" applyAlignment="1">
      <alignment horizontal="left"/>
    </xf>
    <xf numFmtId="0" fontId="17" fillId="0" borderId="0" xfId="0" applyFont="1" applyAlignment="1">
      <alignment horizontal="left"/>
    </xf>
    <xf numFmtId="0" fontId="0" fillId="3" borderId="0" xfId="0" applyFill="1" applyAlignment="1">
      <alignment horizontal="left"/>
    </xf>
    <xf numFmtId="0" fontId="6" fillId="0" borderId="0" xfId="0" applyFont="1" applyAlignment="1">
      <alignment horizontal="left" wrapText="1"/>
    </xf>
    <xf numFmtId="0" fontId="20" fillId="0" borderId="0" xfId="0" applyFont="1" applyAlignment="1">
      <alignment horizontal="left" vertical="center"/>
    </xf>
    <xf numFmtId="0" fontId="0" fillId="0" borderId="0" xfId="0" applyAlignment="1">
      <alignment horizontal="left" wrapText="1"/>
    </xf>
    <xf numFmtId="0" fontId="3" fillId="0" borderId="0" xfId="0" applyFont="1" applyAlignment="1">
      <alignment horizontal="left" wrapText="1"/>
    </xf>
    <xf numFmtId="0" fontId="2" fillId="0" borderId="0" xfId="1" applyAlignment="1">
      <alignment horizontal="left"/>
    </xf>
    <xf numFmtId="0" fontId="6" fillId="0" borderId="0" xfId="1" applyFont="1" applyAlignment="1">
      <alignment horizontal="left"/>
    </xf>
    <xf numFmtId="0" fontId="3" fillId="0" borderId="0" xfId="1" applyFont="1" applyAlignment="1">
      <alignment horizontal="left"/>
    </xf>
    <xf numFmtId="0" fontId="0" fillId="0" borderId="0" xfId="1" applyFont="1" applyAlignment="1">
      <alignment horizontal="left"/>
    </xf>
    <xf numFmtId="0" fontId="7" fillId="0" borderId="0" xfId="1" applyFont="1" applyAlignment="1">
      <alignment horizontal="left"/>
    </xf>
    <xf numFmtId="0" fontId="7" fillId="0" borderId="0" xfId="0" applyFont="1" applyAlignment="1">
      <alignment horizontal="left"/>
    </xf>
    <xf numFmtId="0" fontId="4" fillId="0" borderId="0" xfId="0" applyFont="1" applyAlignment="1">
      <alignment horizontal="left" wrapText="1"/>
    </xf>
    <xf numFmtId="0" fontId="4" fillId="0" borderId="0" xfId="0" applyFont="1" applyAlignment="1">
      <alignment horizontal="left"/>
    </xf>
    <xf numFmtId="1" fontId="0" fillId="0" borderId="0" xfId="0" applyNumberFormat="1" applyAlignment="1">
      <alignment horizontal="left" wrapText="1"/>
    </xf>
    <xf numFmtId="0" fontId="24" fillId="0" borderId="0" xfId="0" applyFont="1" applyAlignment="1">
      <alignment horizontal="left"/>
    </xf>
    <xf numFmtId="12" fontId="3" fillId="0" borderId="0" xfId="0" applyNumberFormat="1" applyFont="1" applyAlignment="1">
      <alignment horizontal="left"/>
    </xf>
    <xf numFmtId="0" fontId="0" fillId="0" borderId="0" xfId="0" applyAlignment="1">
      <alignment horizontal="left" vertical="center"/>
    </xf>
    <xf numFmtId="165" fontId="10" fillId="0" borderId="0" xfId="0" applyNumberFormat="1" applyFont="1"/>
    <xf numFmtId="165" fontId="0" fillId="0" borderId="0" xfId="0" applyNumberFormat="1"/>
    <xf numFmtId="165" fontId="3" fillId="0" borderId="0" xfId="0" applyNumberFormat="1" applyFont="1"/>
    <xf numFmtId="165" fontId="25" fillId="0" borderId="0" xfId="0" applyNumberFormat="1" applyFont="1"/>
    <xf numFmtId="0" fontId="10" fillId="2" borderId="0" xfId="0" applyFont="1" applyFill="1" applyAlignment="1">
      <alignment horizontal="left"/>
    </xf>
    <xf numFmtId="165" fontId="0" fillId="4" borderId="0" xfId="0" applyNumberFormat="1" applyFill="1"/>
  </cellXfs>
  <cellStyles count="2">
    <cellStyle name="Normale 2" xfId="1"/>
    <cellStyle name="Обычный" xfId="0" builtinId="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dimension ref="A1:Y5009"/>
  <sheetViews>
    <sheetView tabSelected="1" zoomScaleNormal="100" workbookViewId="0">
      <pane xSplit="1" topLeftCell="B1" activePane="topRight" state="frozen"/>
      <selection pane="topRight" activeCell="C10" sqref="C10"/>
    </sheetView>
  </sheetViews>
  <sheetFormatPr defaultColWidth="22.85546875" defaultRowHeight="15"/>
  <cols>
    <col min="1" max="1" width="22.42578125" style="3" bestFit="1" customWidth="1"/>
    <col min="2" max="2" width="17" style="98" hidden="1" customWidth="1"/>
    <col min="3" max="3" width="25" style="98" customWidth="1"/>
    <col min="4" max="4" width="13.140625" style="21" bestFit="1" customWidth="1"/>
    <col min="5" max="5" width="28" style="3" bestFit="1" customWidth="1"/>
    <col min="6" max="6" width="30.85546875" style="3" bestFit="1" customWidth="1"/>
    <col min="7" max="7" width="113" style="3" bestFit="1" customWidth="1"/>
    <col min="8" max="8" width="114.42578125" style="33" bestFit="1" customWidth="1"/>
    <col min="9" max="9" width="94.42578125" style="33" customWidth="1"/>
    <col min="10" max="10" width="161.42578125" style="33" bestFit="1" customWidth="1"/>
    <col min="11" max="11" width="157.5703125" style="33" bestFit="1" customWidth="1"/>
    <col min="12" max="12" width="47.42578125" style="33" bestFit="1" customWidth="1"/>
    <col min="13" max="13" width="53.140625" style="33" bestFit="1" customWidth="1"/>
    <col min="14" max="14" width="7.5703125" style="3" bestFit="1" customWidth="1"/>
    <col min="15" max="15" width="255.85546875" style="3" bestFit="1" customWidth="1"/>
    <col min="16" max="16" width="115.85546875" style="3" bestFit="1" customWidth="1"/>
    <col min="17" max="16384" width="22.85546875" style="3"/>
  </cols>
  <sheetData>
    <row r="1" spans="1:16" s="11" customFormat="1">
      <c r="B1" s="96"/>
      <c r="C1" s="96"/>
      <c r="D1" s="34"/>
      <c r="E1" s="100" t="s">
        <v>0</v>
      </c>
      <c r="F1" s="100"/>
      <c r="G1" s="100"/>
      <c r="H1" s="100"/>
      <c r="I1" s="100"/>
      <c r="J1" s="72"/>
      <c r="K1" s="72"/>
      <c r="L1" s="72"/>
      <c r="M1" s="72"/>
    </row>
    <row r="2" spans="1:16">
      <c r="A2" s="11" t="s">
        <v>1</v>
      </c>
      <c r="B2" s="11" t="s">
        <v>17319</v>
      </c>
      <c r="C2" s="11" t="s">
        <v>17318</v>
      </c>
      <c r="D2" s="34" t="s">
        <v>2</v>
      </c>
      <c r="E2" s="11" t="s">
        <v>3</v>
      </c>
      <c r="F2" s="11" t="s">
        <v>4</v>
      </c>
      <c r="G2" s="11" t="s">
        <v>5</v>
      </c>
      <c r="H2" s="72" t="s">
        <v>6</v>
      </c>
      <c r="I2" s="72" t="s">
        <v>7</v>
      </c>
      <c r="J2" s="72" t="s">
        <v>8</v>
      </c>
      <c r="K2" s="72" t="s">
        <v>9</v>
      </c>
      <c r="L2" s="72" t="s">
        <v>10</v>
      </c>
      <c r="M2" s="72" t="s">
        <v>11</v>
      </c>
      <c r="N2" s="11" t="s">
        <v>12</v>
      </c>
      <c r="O2" s="11" t="s">
        <v>13</v>
      </c>
      <c r="P2" s="11" t="s">
        <v>14</v>
      </c>
    </row>
    <row r="3" spans="1:16" customFormat="1" ht="14.45" customHeight="1">
      <c r="A3" t="s">
        <v>15</v>
      </c>
      <c r="B3" s="97">
        <v>4521.17</v>
      </c>
      <c r="C3" s="101">
        <f>B3*1.2</f>
        <v>5425.4039999999995</v>
      </c>
      <c r="D3" s="20"/>
      <c r="E3" t="s">
        <v>16</v>
      </c>
      <c r="F3" t="s">
        <v>17</v>
      </c>
      <c r="G3" t="s">
        <v>18</v>
      </c>
      <c r="H3" s="6" t="s">
        <v>19</v>
      </c>
      <c r="I3" s="6" t="s">
        <v>20</v>
      </c>
      <c r="J3" s="6" t="s">
        <v>21</v>
      </c>
      <c r="K3" s="6" t="s">
        <v>22</v>
      </c>
      <c r="L3" s="6" t="s">
        <v>23</v>
      </c>
      <c r="M3" s="6" t="s">
        <v>24</v>
      </c>
      <c r="O3" t="s">
        <v>25</v>
      </c>
      <c r="P3" t="s">
        <v>26</v>
      </c>
    </row>
    <row r="4" spans="1:16" customFormat="1">
      <c r="A4" t="s">
        <v>27</v>
      </c>
      <c r="B4" s="97">
        <v>4679.29</v>
      </c>
      <c r="C4" s="101">
        <f t="shared" ref="C4:C67" si="0">B4*1.2</f>
        <v>5615.1480000000001</v>
      </c>
      <c r="D4" s="20"/>
      <c r="E4" t="s">
        <v>16</v>
      </c>
      <c r="F4" t="s">
        <v>17</v>
      </c>
      <c r="G4" t="s">
        <v>18</v>
      </c>
      <c r="H4" s="6" t="s">
        <v>28</v>
      </c>
      <c r="I4" s="6" t="s">
        <v>20</v>
      </c>
      <c r="J4" s="6" t="s">
        <v>29</v>
      </c>
      <c r="K4" s="6" t="s">
        <v>30</v>
      </c>
      <c r="L4" s="6" t="s">
        <v>23</v>
      </c>
      <c r="M4" s="6" t="s">
        <v>31</v>
      </c>
      <c r="O4" t="s">
        <v>25</v>
      </c>
      <c r="P4" t="s">
        <v>26</v>
      </c>
    </row>
    <row r="5" spans="1:16" customFormat="1">
      <c r="A5" t="s">
        <v>32</v>
      </c>
      <c r="B5" s="97">
        <v>5262.21</v>
      </c>
      <c r="C5" s="101">
        <f t="shared" si="0"/>
        <v>6314.652</v>
      </c>
      <c r="D5" s="20"/>
      <c r="E5" t="s">
        <v>16</v>
      </c>
      <c r="F5" t="s">
        <v>17</v>
      </c>
      <c r="G5" t="s">
        <v>18</v>
      </c>
      <c r="H5" s="6" t="s">
        <v>33</v>
      </c>
      <c r="I5" s="6" t="s">
        <v>20</v>
      </c>
      <c r="J5" s="6" t="s">
        <v>34</v>
      </c>
      <c r="K5" s="6" t="s">
        <v>35</v>
      </c>
      <c r="L5" s="6" t="s">
        <v>23</v>
      </c>
      <c r="M5" s="6" t="s">
        <v>31</v>
      </c>
      <c r="O5" t="s">
        <v>25</v>
      </c>
      <c r="P5" t="s">
        <v>26</v>
      </c>
    </row>
    <row r="6" spans="1:16" customFormat="1">
      <c r="A6" t="s">
        <v>36</v>
      </c>
      <c r="B6" s="97">
        <v>4679.29</v>
      </c>
      <c r="C6" s="101">
        <f t="shared" si="0"/>
        <v>5615.1480000000001</v>
      </c>
      <c r="D6" s="20"/>
      <c r="E6" t="s">
        <v>16</v>
      </c>
      <c r="F6" t="s">
        <v>17</v>
      </c>
      <c r="G6" t="s">
        <v>18</v>
      </c>
      <c r="H6" s="6" t="s">
        <v>37</v>
      </c>
      <c r="I6" s="6" t="s">
        <v>20</v>
      </c>
      <c r="J6" s="6" t="s">
        <v>38</v>
      </c>
      <c r="K6" s="6" t="s">
        <v>39</v>
      </c>
      <c r="L6" s="6" t="s">
        <v>23</v>
      </c>
      <c r="M6" s="6" t="s">
        <v>31</v>
      </c>
      <c r="O6" t="s">
        <v>25</v>
      </c>
      <c r="P6" t="s">
        <v>26</v>
      </c>
    </row>
    <row r="7" spans="1:16" customFormat="1">
      <c r="A7" t="s">
        <v>40</v>
      </c>
      <c r="B7" s="97">
        <v>4521.17</v>
      </c>
      <c r="C7" s="101">
        <f t="shared" si="0"/>
        <v>5425.4039999999995</v>
      </c>
      <c r="D7" s="20"/>
      <c r="E7" t="s">
        <v>16</v>
      </c>
      <c r="F7" t="s">
        <v>17</v>
      </c>
      <c r="G7" t="s">
        <v>18</v>
      </c>
      <c r="H7" s="6" t="s">
        <v>41</v>
      </c>
      <c r="I7" s="6" t="s">
        <v>20</v>
      </c>
      <c r="J7" s="6" t="s">
        <v>42</v>
      </c>
      <c r="K7" s="6" t="s">
        <v>43</v>
      </c>
      <c r="L7" s="6" t="s">
        <v>44</v>
      </c>
      <c r="M7" s="6" t="s">
        <v>24</v>
      </c>
      <c r="O7" t="s">
        <v>25</v>
      </c>
      <c r="P7" t="s">
        <v>26</v>
      </c>
    </row>
    <row r="8" spans="1:16" customFormat="1">
      <c r="A8" t="s">
        <v>45</v>
      </c>
      <c r="B8" s="97">
        <v>4679.29</v>
      </c>
      <c r="C8" s="101">
        <f t="shared" si="0"/>
        <v>5615.1480000000001</v>
      </c>
      <c r="D8" s="20"/>
      <c r="E8" t="s">
        <v>16</v>
      </c>
      <c r="F8" t="s">
        <v>17</v>
      </c>
      <c r="G8" t="s">
        <v>18</v>
      </c>
      <c r="H8" s="6" t="s">
        <v>46</v>
      </c>
      <c r="I8" s="6" t="s">
        <v>20</v>
      </c>
      <c r="J8" s="6" t="s">
        <v>47</v>
      </c>
      <c r="K8" s="6" t="s">
        <v>48</v>
      </c>
      <c r="L8" s="6" t="s">
        <v>44</v>
      </c>
      <c r="M8" s="6" t="s">
        <v>24</v>
      </c>
      <c r="O8" t="s">
        <v>25</v>
      </c>
      <c r="P8" t="s">
        <v>26</v>
      </c>
    </row>
    <row r="9" spans="1:16" customFormat="1">
      <c r="A9" t="s">
        <v>49</v>
      </c>
      <c r="B9" s="97">
        <v>5262.21</v>
      </c>
      <c r="C9" s="101">
        <f t="shared" si="0"/>
        <v>6314.652</v>
      </c>
      <c r="D9" s="20"/>
      <c r="E9" t="s">
        <v>16</v>
      </c>
      <c r="F9" t="s">
        <v>17</v>
      </c>
      <c r="G9" t="s">
        <v>18</v>
      </c>
      <c r="H9" s="6" t="s">
        <v>50</v>
      </c>
      <c r="I9" s="6" t="s">
        <v>20</v>
      </c>
      <c r="J9" s="6" t="s">
        <v>51</v>
      </c>
      <c r="K9" s="6" t="s">
        <v>52</v>
      </c>
      <c r="L9" s="6" t="s">
        <v>44</v>
      </c>
      <c r="M9" s="6" t="s">
        <v>24</v>
      </c>
      <c r="O9" t="s">
        <v>25</v>
      </c>
      <c r="P9" t="s">
        <v>26</v>
      </c>
    </row>
    <row r="10" spans="1:16" customFormat="1">
      <c r="A10" t="s">
        <v>53</v>
      </c>
      <c r="B10" s="97">
        <v>4679.29</v>
      </c>
      <c r="C10" s="101">
        <f t="shared" si="0"/>
        <v>5615.1480000000001</v>
      </c>
      <c r="D10" s="20"/>
      <c r="E10" t="s">
        <v>16</v>
      </c>
      <c r="F10" t="s">
        <v>17</v>
      </c>
      <c r="G10" t="s">
        <v>18</v>
      </c>
      <c r="H10" s="6" t="s">
        <v>54</v>
      </c>
      <c r="I10" s="6" t="s">
        <v>20</v>
      </c>
      <c r="J10" s="6" t="s">
        <v>55</v>
      </c>
      <c r="K10" s="6" t="s">
        <v>56</v>
      </c>
      <c r="L10" s="6" t="s">
        <v>44</v>
      </c>
      <c r="M10" s="6" t="s">
        <v>24</v>
      </c>
      <c r="O10" t="s">
        <v>25</v>
      </c>
      <c r="P10" t="s">
        <v>26</v>
      </c>
    </row>
    <row r="11" spans="1:16" customFormat="1">
      <c r="A11" t="s">
        <v>57</v>
      </c>
      <c r="B11" s="97">
        <v>5357.2</v>
      </c>
      <c r="C11" s="101">
        <f t="shared" si="0"/>
        <v>6428.6399999999994</v>
      </c>
      <c r="D11" s="20"/>
      <c r="E11" t="s">
        <v>16</v>
      </c>
      <c r="F11" t="s">
        <v>17</v>
      </c>
      <c r="G11" t="s">
        <v>18</v>
      </c>
      <c r="H11" s="6" t="s">
        <v>19</v>
      </c>
      <c r="I11" s="6" t="s">
        <v>58</v>
      </c>
      <c r="J11" s="6" t="s">
        <v>59</v>
      </c>
      <c r="K11" s="6" t="s">
        <v>60</v>
      </c>
      <c r="L11" s="6" t="s">
        <v>23</v>
      </c>
      <c r="M11" s="6" t="s">
        <v>31</v>
      </c>
      <c r="O11" t="s">
        <v>25</v>
      </c>
      <c r="P11" t="s">
        <v>26</v>
      </c>
    </row>
    <row r="12" spans="1:16" customFormat="1">
      <c r="A12" t="s">
        <v>61</v>
      </c>
      <c r="B12" s="97">
        <v>5515.3200000000006</v>
      </c>
      <c r="C12" s="101">
        <f t="shared" si="0"/>
        <v>6618.3840000000009</v>
      </c>
      <c r="D12" s="20"/>
      <c r="E12" t="s">
        <v>16</v>
      </c>
      <c r="F12" t="s">
        <v>17</v>
      </c>
      <c r="G12" t="s">
        <v>18</v>
      </c>
      <c r="H12" s="6" t="s">
        <v>28</v>
      </c>
      <c r="I12" s="6" t="s">
        <v>58</v>
      </c>
      <c r="J12" s="6" t="s">
        <v>62</v>
      </c>
      <c r="K12" s="6" t="s">
        <v>63</v>
      </c>
      <c r="L12" s="6" t="s">
        <v>23</v>
      </c>
      <c r="M12" s="6" t="s">
        <v>31</v>
      </c>
      <c r="O12" t="s">
        <v>25</v>
      </c>
      <c r="P12" t="s">
        <v>26</v>
      </c>
    </row>
    <row r="13" spans="1:16" customFormat="1">
      <c r="A13" t="s">
        <v>64</v>
      </c>
      <c r="B13" s="97">
        <v>6098.2399999999989</v>
      </c>
      <c r="C13" s="101">
        <f t="shared" si="0"/>
        <v>7317.8879999999981</v>
      </c>
      <c r="D13" s="20"/>
      <c r="E13" t="s">
        <v>16</v>
      </c>
      <c r="F13" t="s">
        <v>17</v>
      </c>
      <c r="G13" t="s">
        <v>18</v>
      </c>
      <c r="H13" s="6" t="s">
        <v>33</v>
      </c>
      <c r="I13" s="6" t="s">
        <v>58</v>
      </c>
      <c r="J13" s="6" t="s">
        <v>65</v>
      </c>
      <c r="K13" s="6" t="s">
        <v>66</v>
      </c>
      <c r="L13" s="6" t="s">
        <v>23</v>
      </c>
      <c r="M13" s="6" t="s">
        <v>31</v>
      </c>
      <c r="O13" t="s">
        <v>25</v>
      </c>
      <c r="P13" t="s">
        <v>26</v>
      </c>
    </row>
    <row r="14" spans="1:16" customFormat="1">
      <c r="A14" t="s">
        <v>67</v>
      </c>
      <c r="B14" s="97">
        <v>5515.3200000000006</v>
      </c>
      <c r="C14" s="101">
        <f t="shared" si="0"/>
        <v>6618.3840000000009</v>
      </c>
      <c r="D14" s="20"/>
      <c r="E14" t="s">
        <v>16</v>
      </c>
      <c r="F14" t="s">
        <v>17</v>
      </c>
      <c r="G14" t="s">
        <v>18</v>
      </c>
      <c r="H14" s="6" t="s">
        <v>37</v>
      </c>
      <c r="I14" s="6" t="s">
        <v>58</v>
      </c>
      <c r="J14" s="6" t="s">
        <v>68</v>
      </c>
      <c r="K14" s="6" t="s">
        <v>69</v>
      </c>
      <c r="L14" s="6" t="s">
        <v>23</v>
      </c>
      <c r="M14" s="6" t="s">
        <v>31</v>
      </c>
      <c r="O14" t="s">
        <v>25</v>
      </c>
      <c r="P14" t="s">
        <v>26</v>
      </c>
    </row>
    <row r="15" spans="1:16" customFormat="1">
      <c r="A15" t="s">
        <v>70</v>
      </c>
      <c r="B15" s="97">
        <v>5357.2</v>
      </c>
      <c r="C15" s="101">
        <f t="shared" si="0"/>
        <v>6428.6399999999994</v>
      </c>
      <c r="D15" s="20"/>
      <c r="E15" t="s">
        <v>16</v>
      </c>
      <c r="F15" t="s">
        <v>17</v>
      </c>
      <c r="G15" t="s">
        <v>18</v>
      </c>
      <c r="H15" s="6" t="s">
        <v>41</v>
      </c>
      <c r="I15" s="6" t="s">
        <v>58</v>
      </c>
      <c r="J15" s="6" t="s">
        <v>71</v>
      </c>
      <c r="K15" s="6" t="s">
        <v>72</v>
      </c>
      <c r="L15" s="6" t="s">
        <v>44</v>
      </c>
      <c r="M15" s="6" t="s">
        <v>24</v>
      </c>
      <c r="O15" t="s">
        <v>25</v>
      </c>
      <c r="P15" t="s">
        <v>26</v>
      </c>
    </row>
    <row r="16" spans="1:16" customFormat="1">
      <c r="A16" t="s">
        <v>73</v>
      </c>
      <c r="B16" s="97">
        <v>5515.3200000000006</v>
      </c>
      <c r="C16" s="101">
        <f t="shared" si="0"/>
        <v>6618.3840000000009</v>
      </c>
      <c r="D16" s="20"/>
      <c r="E16" t="s">
        <v>16</v>
      </c>
      <c r="F16" t="s">
        <v>17</v>
      </c>
      <c r="G16" t="s">
        <v>18</v>
      </c>
      <c r="H16" s="6" t="s">
        <v>46</v>
      </c>
      <c r="I16" s="6" t="s">
        <v>58</v>
      </c>
      <c r="J16" s="6" t="s">
        <v>74</v>
      </c>
      <c r="K16" s="6" t="s">
        <v>75</v>
      </c>
      <c r="L16" s="6" t="s">
        <v>44</v>
      </c>
      <c r="M16" s="6" t="s">
        <v>24</v>
      </c>
      <c r="O16" t="s">
        <v>25</v>
      </c>
      <c r="P16" t="s">
        <v>26</v>
      </c>
    </row>
    <row r="17" spans="1:16" customFormat="1">
      <c r="A17" t="s">
        <v>76</v>
      </c>
      <c r="B17" s="97">
        <v>6098.2399999999989</v>
      </c>
      <c r="C17" s="101">
        <f t="shared" si="0"/>
        <v>7317.8879999999981</v>
      </c>
      <c r="D17" s="20"/>
      <c r="E17" t="s">
        <v>16</v>
      </c>
      <c r="F17" t="s">
        <v>17</v>
      </c>
      <c r="G17" t="s">
        <v>18</v>
      </c>
      <c r="H17" s="6" t="s">
        <v>50</v>
      </c>
      <c r="I17" s="6" t="s">
        <v>58</v>
      </c>
      <c r="J17" s="6" t="s">
        <v>77</v>
      </c>
      <c r="K17" s="6" t="s">
        <v>78</v>
      </c>
      <c r="L17" s="6" t="s">
        <v>44</v>
      </c>
      <c r="M17" s="6" t="s">
        <v>24</v>
      </c>
      <c r="O17" t="s">
        <v>25</v>
      </c>
      <c r="P17" t="s">
        <v>26</v>
      </c>
    </row>
    <row r="18" spans="1:16" customFormat="1">
      <c r="A18" t="s">
        <v>79</v>
      </c>
      <c r="B18" s="97">
        <v>5515.3200000000006</v>
      </c>
      <c r="C18" s="101">
        <f t="shared" si="0"/>
        <v>6618.3840000000009</v>
      </c>
      <c r="D18" s="20"/>
      <c r="E18" t="s">
        <v>16</v>
      </c>
      <c r="F18" t="s">
        <v>17</v>
      </c>
      <c r="G18" t="s">
        <v>18</v>
      </c>
      <c r="H18" s="6" t="s">
        <v>54</v>
      </c>
      <c r="I18" s="6" t="s">
        <v>58</v>
      </c>
      <c r="J18" s="6" t="s">
        <v>80</v>
      </c>
      <c r="K18" s="6" t="s">
        <v>81</v>
      </c>
      <c r="L18" s="6" t="s">
        <v>44</v>
      </c>
      <c r="M18" s="6" t="s">
        <v>24</v>
      </c>
      <c r="O18" t="s">
        <v>25</v>
      </c>
      <c r="P18" t="s">
        <v>26</v>
      </c>
    </row>
    <row r="19" spans="1:16" customFormat="1">
      <c r="A19" t="s">
        <v>82</v>
      </c>
      <c r="B19" s="97">
        <v>7156.1100000000006</v>
      </c>
      <c r="C19" s="101">
        <f t="shared" si="0"/>
        <v>8587.3320000000003</v>
      </c>
      <c r="D19" s="20"/>
      <c r="E19" t="s">
        <v>16</v>
      </c>
      <c r="F19" t="s">
        <v>17</v>
      </c>
      <c r="G19" t="s">
        <v>83</v>
      </c>
      <c r="H19" s="6" t="s">
        <v>84</v>
      </c>
      <c r="I19" s="6" t="s">
        <v>85</v>
      </c>
      <c r="J19" s="6" t="s">
        <v>86</v>
      </c>
      <c r="K19" s="6" t="s">
        <v>87</v>
      </c>
      <c r="L19" s="6" t="s">
        <v>23</v>
      </c>
      <c r="M19" s="6" t="s">
        <v>31</v>
      </c>
      <c r="O19" t="s">
        <v>25</v>
      </c>
      <c r="P19" t="s">
        <v>26</v>
      </c>
    </row>
    <row r="20" spans="1:16" customFormat="1">
      <c r="A20" t="s">
        <v>88</v>
      </c>
      <c r="B20" s="97">
        <v>7156.1100000000006</v>
      </c>
      <c r="C20" s="101">
        <f t="shared" si="0"/>
        <v>8587.3320000000003</v>
      </c>
      <c r="D20" s="20"/>
      <c r="E20" t="s">
        <v>16</v>
      </c>
      <c r="F20" t="s">
        <v>17</v>
      </c>
      <c r="G20" t="s">
        <v>83</v>
      </c>
      <c r="H20" s="6" t="s">
        <v>84</v>
      </c>
      <c r="I20" s="6" t="s">
        <v>89</v>
      </c>
      <c r="J20" s="6" t="s">
        <v>90</v>
      </c>
      <c r="K20" s="6" t="s">
        <v>91</v>
      </c>
      <c r="L20" s="6" t="s">
        <v>23</v>
      </c>
      <c r="M20" s="6" t="s">
        <v>31</v>
      </c>
      <c r="O20" t="s">
        <v>25</v>
      </c>
      <c r="P20" t="s">
        <v>26</v>
      </c>
    </row>
    <row r="21" spans="1:16" customFormat="1">
      <c r="A21" t="s">
        <v>92</v>
      </c>
      <c r="B21" s="97">
        <v>3746.5</v>
      </c>
      <c r="C21" s="101">
        <f t="shared" si="0"/>
        <v>4495.8</v>
      </c>
      <c r="D21" s="20"/>
      <c r="E21" t="s">
        <v>16</v>
      </c>
      <c r="F21" t="s">
        <v>17</v>
      </c>
      <c r="G21" t="s">
        <v>93</v>
      </c>
      <c r="H21" s="6" t="s">
        <v>19</v>
      </c>
      <c r="I21" s="6" t="s">
        <v>20</v>
      </c>
      <c r="J21" s="6" t="s">
        <v>94</v>
      </c>
      <c r="K21" s="6" t="s">
        <v>95</v>
      </c>
      <c r="L21" s="6" t="s">
        <v>96</v>
      </c>
      <c r="M21" s="6" t="s">
        <v>97</v>
      </c>
      <c r="O21" t="s">
        <v>25</v>
      </c>
      <c r="P21" t="s">
        <v>26</v>
      </c>
    </row>
    <row r="22" spans="1:16" customFormat="1">
      <c r="A22" t="s">
        <v>98</v>
      </c>
      <c r="B22" s="97">
        <v>3904.6200000000003</v>
      </c>
      <c r="C22" s="101">
        <f t="shared" si="0"/>
        <v>4685.5439999999999</v>
      </c>
      <c r="D22" s="20"/>
      <c r="E22" t="s">
        <v>16</v>
      </c>
      <c r="F22" t="s">
        <v>17</v>
      </c>
      <c r="G22" t="s">
        <v>93</v>
      </c>
      <c r="H22" s="6" t="s">
        <v>28</v>
      </c>
      <c r="I22" s="6" t="s">
        <v>20</v>
      </c>
      <c r="J22" s="6" t="s">
        <v>99</v>
      </c>
      <c r="K22" s="6" t="s">
        <v>100</v>
      </c>
      <c r="L22" s="6" t="s">
        <v>96</v>
      </c>
      <c r="M22" s="6" t="s">
        <v>97</v>
      </c>
      <c r="O22" t="s">
        <v>25</v>
      </c>
      <c r="P22" t="s">
        <v>26</v>
      </c>
    </row>
    <row r="23" spans="1:16" customFormat="1">
      <c r="A23" t="s">
        <v>101</v>
      </c>
      <c r="B23" s="97">
        <v>4626.78</v>
      </c>
      <c r="C23" s="101">
        <f t="shared" si="0"/>
        <v>5552.1359999999995</v>
      </c>
      <c r="D23" s="20"/>
      <c r="E23" t="s">
        <v>16</v>
      </c>
      <c r="F23" t="s">
        <v>17</v>
      </c>
      <c r="G23" t="s">
        <v>93</v>
      </c>
      <c r="H23" s="6" t="s">
        <v>33</v>
      </c>
      <c r="I23" s="6" t="s">
        <v>20</v>
      </c>
      <c r="J23" s="6" t="s">
        <v>102</v>
      </c>
      <c r="K23" s="6" t="s">
        <v>103</v>
      </c>
      <c r="L23" s="6" t="s">
        <v>96</v>
      </c>
      <c r="M23" s="6" t="s">
        <v>97</v>
      </c>
      <c r="O23" t="s">
        <v>25</v>
      </c>
      <c r="P23" t="s">
        <v>26</v>
      </c>
    </row>
    <row r="24" spans="1:16" customFormat="1">
      <c r="A24" t="s">
        <v>104</v>
      </c>
      <c r="B24" s="97">
        <v>3904.6200000000003</v>
      </c>
      <c r="C24" s="101">
        <f t="shared" si="0"/>
        <v>4685.5439999999999</v>
      </c>
      <c r="D24" s="20"/>
      <c r="E24" t="s">
        <v>16</v>
      </c>
      <c r="F24" t="s">
        <v>17</v>
      </c>
      <c r="G24" t="s">
        <v>93</v>
      </c>
      <c r="H24" s="6" t="s">
        <v>37</v>
      </c>
      <c r="I24" s="6" t="s">
        <v>20</v>
      </c>
      <c r="J24" s="6" t="s">
        <v>105</v>
      </c>
      <c r="K24" s="6" t="s">
        <v>106</v>
      </c>
      <c r="L24" s="6" t="s">
        <v>96</v>
      </c>
      <c r="M24" s="6" t="s">
        <v>97</v>
      </c>
      <c r="O24" t="s">
        <v>25</v>
      </c>
      <c r="P24" t="s">
        <v>26</v>
      </c>
    </row>
    <row r="25" spans="1:16" customFormat="1">
      <c r="A25" t="s">
        <v>107</v>
      </c>
      <c r="B25" s="97">
        <v>3746.5</v>
      </c>
      <c r="C25" s="101">
        <f t="shared" si="0"/>
        <v>4495.8</v>
      </c>
      <c r="D25" s="20"/>
      <c r="E25" t="s">
        <v>16</v>
      </c>
      <c r="F25" t="s">
        <v>17</v>
      </c>
      <c r="G25" t="s">
        <v>93</v>
      </c>
      <c r="H25" s="6" t="s">
        <v>41</v>
      </c>
      <c r="I25" s="6" t="s">
        <v>20</v>
      </c>
      <c r="J25" s="6" t="s">
        <v>108</v>
      </c>
      <c r="K25" s="6" t="s">
        <v>109</v>
      </c>
      <c r="L25" s="6" t="s">
        <v>110</v>
      </c>
      <c r="M25" s="6" t="s">
        <v>111</v>
      </c>
      <c r="O25" t="s">
        <v>25</v>
      </c>
      <c r="P25" t="s">
        <v>26</v>
      </c>
    </row>
    <row r="26" spans="1:16" customFormat="1">
      <c r="A26" t="s">
        <v>112</v>
      </c>
      <c r="B26" s="97">
        <v>3904.6200000000003</v>
      </c>
      <c r="C26" s="101">
        <f t="shared" si="0"/>
        <v>4685.5439999999999</v>
      </c>
      <c r="D26" s="20"/>
      <c r="E26" t="s">
        <v>16</v>
      </c>
      <c r="F26" t="s">
        <v>17</v>
      </c>
      <c r="G26" t="s">
        <v>93</v>
      </c>
      <c r="H26" s="6" t="s">
        <v>46</v>
      </c>
      <c r="I26" s="6" t="s">
        <v>20</v>
      </c>
      <c r="J26" s="6" t="s">
        <v>113</v>
      </c>
      <c r="K26" s="6" t="s">
        <v>114</v>
      </c>
      <c r="L26" s="6" t="s">
        <v>110</v>
      </c>
      <c r="M26" s="6" t="s">
        <v>111</v>
      </c>
      <c r="O26" t="s">
        <v>25</v>
      </c>
      <c r="P26" t="s">
        <v>26</v>
      </c>
    </row>
    <row r="27" spans="1:16" customFormat="1">
      <c r="A27" t="s">
        <v>115</v>
      </c>
      <c r="B27" s="97">
        <v>4626.78</v>
      </c>
      <c r="C27" s="101">
        <f t="shared" si="0"/>
        <v>5552.1359999999995</v>
      </c>
      <c r="D27" s="20"/>
      <c r="E27" t="s">
        <v>16</v>
      </c>
      <c r="F27" t="s">
        <v>17</v>
      </c>
      <c r="G27" t="s">
        <v>93</v>
      </c>
      <c r="H27" s="6" t="s">
        <v>50</v>
      </c>
      <c r="I27" s="6" t="s">
        <v>20</v>
      </c>
      <c r="J27" s="6" t="s">
        <v>116</v>
      </c>
      <c r="K27" s="6" t="s">
        <v>117</v>
      </c>
      <c r="L27" s="6" t="s">
        <v>110</v>
      </c>
      <c r="M27" s="6" t="s">
        <v>111</v>
      </c>
      <c r="O27" t="s">
        <v>25</v>
      </c>
      <c r="P27" t="s">
        <v>26</v>
      </c>
    </row>
    <row r="28" spans="1:16" customFormat="1">
      <c r="A28" t="s">
        <v>118</v>
      </c>
      <c r="B28" s="97">
        <v>3904.6200000000003</v>
      </c>
      <c r="C28" s="101">
        <f t="shared" si="0"/>
        <v>4685.5439999999999</v>
      </c>
      <c r="D28" s="20"/>
      <c r="E28" t="s">
        <v>16</v>
      </c>
      <c r="F28" t="s">
        <v>17</v>
      </c>
      <c r="G28" t="s">
        <v>93</v>
      </c>
      <c r="H28" s="6" t="s">
        <v>54</v>
      </c>
      <c r="I28" s="6" t="s">
        <v>20</v>
      </c>
      <c r="J28" s="6" t="s">
        <v>119</v>
      </c>
      <c r="K28" s="6" t="s">
        <v>120</v>
      </c>
      <c r="L28" s="6" t="s">
        <v>110</v>
      </c>
      <c r="M28" s="6" t="s">
        <v>111</v>
      </c>
      <c r="O28" t="s">
        <v>25</v>
      </c>
      <c r="P28" t="s">
        <v>26</v>
      </c>
    </row>
    <row r="29" spans="1:16" customFormat="1">
      <c r="A29" t="s">
        <v>121</v>
      </c>
      <c r="B29" s="97">
        <v>4582.53</v>
      </c>
      <c r="C29" s="101">
        <f t="shared" si="0"/>
        <v>5499.0359999999991</v>
      </c>
      <c r="D29" s="20"/>
      <c r="E29" t="s">
        <v>16</v>
      </c>
      <c r="F29" t="s">
        <v>17</v>
      </c>
      <c r="G29" t="s">
        <v>93</v>
      </c>
      <c r="H29" s="6" t="s">
        <v>19</v>
      </c>
      <c r="I29" s="6" t="s">
        <v>58</v>
      </c>
      <c r="J29" s="6" t="s">
        <v>122</v>
      </c>
      <c r="K29" s="6" t="s">
        <v>123</v>
      </c>
      <c r="L29" s="6" t="s">
        <v>96</v>
      </c>
      <c r="M29" s="6" t="s">
        <v>97</v>
      </c>
      <c r="O29" t="s">
        <v>25</v>
      </c>
      <c r="P29" t="s">
        <v>26</v>
      </c>
    </row>
    <row r="30" spans="1:16" customFormat="1">
      <c r="A30" t="s">
        <v>124</v>
      </c>
      <c r="B30" s="97">
        <v>4740.6499999999996</v>
      </c>
      <c r="C30" s="101">
        <f t="shared" si="0"/>
        <v>5688.78</v>
      </c>
      <c r="D30" s="20"/>
      <c r="E30" t="s">
        <v>16</v>
      </c>
      <c r="F30" t="s">
        <v>17</v>
      </c>
      <c r="G30" t="s">
        <v>93</v>
      </c>
      <c r="H30" s="6" t="s">
        <v>28</v>
      </c>
      <c r="I30" s="6" t="s">
        <v>58</v>
      </c>
      <c r="J30" s="6" t="s">
        <v>125</v>
      </c>
      <c r="K30" s="6" t="s">
        <v>126</v>
      </c>
      <c r="L30" s="6" t="s">
        <v>96</v>
      </c>
      <c r="M30" s="6" t="s">
        <v>97</v>
      </c>
      <c r="O30" t="s">
        <v>25</v>
      </c>
      <c r="P30" t="s">
        <v>26</v>
      </c>
    </row>
    <row r="31" spans="1:16" customFormat="1">
      <c r="A31" t="s">
        <v>127</v>
      </c>
      <c r="B31" s="97">
        <v>5640.4000000000005</v>
      </c>
      <c r="C31" s="101">
        <f t="shared" si="0"/>
        <v>6768.4800000000005</v>
      </c>
      <c r="D31" s="20"/>
      <c r="E31" t="s">
        <v>16</v>
      </c>
      <c r="F31" t="s">
        <v>17</v>
      </c>
      <c r="G31" t="s">
        <v>93</v>
      </c>
      <c r="H31" s="6" t="s">
        <v>33</v>
      </c>
      <c r="I31" s="6" t="s">
        <v>58</v>
      </c>
      <c r="J31" s="6" t="s">
        <v>128</v>
      </c>
      <c r="K31" s="6" t="s">
        <v>129</v>
      </c>
      <c r="L31" s="6" t="s">
        <v>96</v>
      </c>
      <c r="M31" s="6" t="s">
        <v>97</v>
      </c>
      <c r="O31" t="s">
        <v>25</v>
      </c>
      <c r="P31" t="s">
        <v>26</v>
      </c>
    </row>
    <row r="32" spans="1:16" customFormat="1">
      <c r="A32" t="s">
        <v>130</v>
      </c>
      <c r="B32" s="97">
        <v>4740.6499999999996</v>
      </c>
      <c r="C32" s="101">
        <f t="shared" si="0"/>
        <v>5688.78</v>
      </c>
      <c r="D32" s="20"/>
      <c r="E32" t="s">
        <v>16</v>
      </c>
      <c r="F32" t="s">
        <v>17</v>
      </c>
      <c r="G32" t="s">
        <v>93</v>
      </c>
      <c r="H32" s="6" t="s">
        <v>37</v>
      </c>
      <c r="I32" s="6" t="s">
        <v>58</v>
      </c>
      <c r="J32" s="6" t="s">
        <v>131</v>
      </c>
      <c r="K32" s="6" t="s">
        <v>132</v>
      </c>
      <c r="L32" s="6" t="s">
        <v>96</v>
      </c>
      <c r="M32" s="6" t="s">
        <v>97</v>
      </c>
      <c r="O32" t="s">
        <v>25</v>
      </c>
      <c r="P32" t="s">
        <v>26</v>
      </c>
    </row>
    <row r="33" spans="1:16" customFormat="1">
      <c r="A33" t="s">
        <v>133</v>
      </c>
      <c r="B33" s="97">
        <v>4582.53</v>
      </c>
      <c r="C33" s="101">
        <f t="shared" si="0"/>
        <v>5499.0359999999991</v>
      </c>
      <c r="D33" s="20"/>
      <c r="E33" t="s">
        <v>16</v>
      </c>
      <c r="F33" t="s">
        <v>17</v>
      </c>
      <c r="G33" t="s">
        <v>93</v>
      </c>
      <c r="H33" s="6" t="s">
        <v>41</v>
      </c>
      <c r="I33" s="6" t="s">
        <v>58</v>
      </c>
      <c r="J33" s="6" t="s">
        <v>134</v>
      </c>
      <c r="K33" s="6" t="s">
        <v>135</v>
      </c>
      <c r="L33" s="6" t="s">
        <v>110</v>
      </c>
      <c r="M33" s="6" t="s">
        <v>111</v>
      </c>
      <c r="O33" t="s">
        <v>25</v>
      </c>
      <c r="P33" t="s">
        <v>26</v>
      </c>
    </row>
    <row r="34" spans="1:16" customFormat="1">
      <c r="A34" t="s">
        <v>136</v>
      </c>
      <c r="B34" s="97">
        <v>4740.6499999999996</v>
      </c>
      <c r="C34" s="101">
        <f t="shared" si="0"/>
        <v>5688.78</v>
      </c>
      <c r="D34" s="20"/>
      <c r="E34" t="s">
        <v>16</v>
      </c>
      <c r="F34" t="s">
        <v>17</v>
      </c>
      <c r="G34" t="s">
        <v>93</v>
      </c>
      <c r="H34" s="6" t="s">
        <v>46</v>
      </c>
      <c r="I34" s="6" t="s">
        <v>58</v>
      </c>
      <c r="J34" s="6" t="s">
        <v>137</v>
      </c>
      <c r="K34" s="6" t="s">
        <v>138</v>
      </c>
      <c r="L34" s="6" t="s">
        <v>110</v>
      </c>
      <c r="M34" s="6" t="s">
        <v>111</v>
      </c>
      <c r="O34" t="s">
        <v>25</v>
      </c>
      <c r="P34" t="s">
        <v>26</v>
      </c>
    </row>
    <row r="35" spans="1:16" customFormat="1">
      <c r="A35" t="s">
        <v>139</v>
      </c>
      <c r="B35" s="97">
        <v>5640.4000000000005</v>
      </c>
      <c r="C35" s="101">
        <f t="shared" si="0"/>
        <v>6768.4800000000005</v>
      </c>
      <c r="D35" s="20"/>
      <c r="E35" t="s">
        <v>16</v>
      </c>
      <c r="F35" t="s">
        <v>17</v>
      </c>
      <c r="G35" t="s">
        <v>93</v>
      </c>
      <c r="H35" s="6" t="s">
        <v>50</v>
      </c>
      <c r="I35" s="6" t="s">
        <v>58</v>
      </c>
      <c r="J35" s="6" t="s">
        <v>140</v>
      </c>
      <c r="K35" s="6" t="s">
        <v>141</v>
      </c>
      <c r="L35" s="6" t="s">
        <v>110</v>
      </c>
      <c r="M35" s="6" t="s">
        <v>111</v>
      </c>
      <c r="O35" t="s">
        <v>25</v>
      </c>
      <c r="P35" t="s">
        <v>26</v>
      </c>
    </row>
    <row r="36" spans="1:16" customFormat="1">
      <c r="A36" t="s">
        <v>142</v>
      </c>
      <c r="B36" s="97">
        <v>4740.6499999999996</v>
      </c>
      <c r="C36" s="101">
        <f t="shared" si="0"/>
        <v>5688.78</v>
      </c>
      <c r="D36" s="20"/>
      <c r="E36" t="s">
        <v>16</v>
      </c>
      <c r="F36" t="s">
        <v>17</v>
      </c>
      <c r="G36" t="s">
        <v>93</v>
      </c>
      <c r="H36" s="6" t="s">
        <v>54</v>
      </c>
      <c r="I36" s="6" t="s">
        <v>58</v>
      </c>
      <c r="J36" s="6" t="s">
        <v>143</v>
      </c>
      <c r="K36" s="6" t="s">
        <v>144</v>
      </c>
      <c r="L36" s="6" t="s">
        <v>110</v>
      </c>
      <c r="M36" s="6" t="s">
        <v>111</v>
      </c>
      <c r="O36" t="s">
        <v>25</v>
      </c>
      <c r="P36" t="s">
        <v>26</v>
      </c>
    </row>
    <row r="37" spans="1:16" customFormat="1">
      <c r="A37" t="s">
        <v>145</v>
      </c>
      <c r="B37" s="97">
        <v>5807.96</v>
      </c>
      <c r="C37" s="101">
        <f t="shared" si="0"/>
        <v>6969.5519999999997</v>
      </c>
      <c r="D37" s="20"/>
      <c r="E37" t="s">
        <v>16</v>
      </c>
      <c r="F37" t="s">
        <v>17</v>
      </c>
      <c r="G37" t="s">
        <v>146</v>
      </c>
      <c r="H37" s="6" t="s">
        <v>147</v>
      </c>
      <c r="I37" s="6" t="s">
        <v>20</v>
      </c>
      <c r="J37" s="6" t="s">
        <v>148</v>
      </c>
      <c r="K37" s="6" t="s">
        <v>149</v>
      </c>
      <c r="L37" s="6" t="s">
        <v>150</v>
      </c>
      <c r="M37" s="6" t="s">
        <v>151</v>
      </c>
      <c r="O37" t="s">
        <v>25</v>
      </c>
      <c r="P37" t="s">
        <v>26</v>
      </c>
    </row>
    <row r="38" spans="1:16" customFormat="1">
      <c r="A38" t="s">
        <v>152</v>
      </c>
      <c r="B38" s="97">
        <v>6760.2199999999993</v>
      </c>
      <c r="C38" s="101">
        <f t="shared" si="0"/>
        <v>8112.2639999999992</v>
      </c>
      <c r="D38" s="20"/>
      <c r="E38" t="s">
        <v>16</v>
      </c>
      <c r="F38" t="s">
        <v>17</v>
      </c>
      <c r="G38" t="s">
        <v>146</v>
      </c>
      <c r="H38" s="6" t="s">
        <v>153</v>
      </c>
      <c r="I38" s="6" t="s">
        <v>20</v>
      </c>
      <c r="J38" s="6" t="s">
        <v>154</v>
      </c>
      <c r="K38" s="6" t="s">
        <v>155</v>
      </c>
      <c r="L38" s="6" t="s">
        <v>150</v>
      </c>
      <c r="M38" s="6" t="s">
        <v>151</v>
      </c>
      <c r="O38" t="s">
        <v>25</v>
      </c>
      <c r="P38" t="s">
        <v>26</v>
      </c>
    </row>
    <row r="39" spans="1:16" customFormat="1">
      <c r="A39" t="s">
        <v>156</v>
      </c>
      <c r="B39" s="97">
        <v>7077.6399999999994</v>
      </c>
      <c r="C39" s="101">
        <f t="shared" si="0"/>
        <v>8493.1679999999997</v>
      </c>
      <c r="D39" s="20"/>
      <c r="E39" t="s">
        <v>16</v>
      </c>
      <c r="F39" t="s">
        <v>17</v>
      </c>
      <c r="G39" t="s">
        <v>146</v>
      </c>
      <c r="H39" s="6" t="s">
        <v>157</v>
      </c>
      <c r="I39" s="6" t="s">
        <v>20</v>
      </c>
      <c r="J39" s="6" t="s">
        <v>158</v>
      </c>
      <c r="K39" s="6" t="s">
        <v>159</v>
      </c>
      <c r="L39" s="6" t="s">
        <v>150</v>
      </c>
      <c r="M39" s="6" t="s">
        <v>151</v>
      </c>
      <c r="O39" t="s">
        <v>25</v>
      </c>
      <c r="P39" t="s">
        <v>26</v>
      </c>
    </row>
    <row r="40" spans="1:16" customFormat="1">
      <c r="A40" t="s">
        <v>160</v>
      </c>
      <c r="B40" s="97">
        <v>6760.2199999999993</v>
      </c>
      <c r="C40" s="101">
        <f t="shared" si="0"/>
        <v>8112.2639999999992</v>
      </c>
      <c r="D40" s="20"/>
      <c r="E40" t="s">
        <v>16</v>
      </c>
      <c r="F40" t="s">
        <v>17</v>
      </c>
      <c r="G40" t="s">
        <v>146</v>
      </c>
      <c r="H40" s="6" t="s">
        <v>161</v>
      </c>
      <c r="I40" s="6" t="s">
        <v>20</v>
      </c>
      <c r="J40" s="6" t="s">
        <v>162</v>
      </c>
      <c r="K40" s="6" t="s">
        <v>163</v>
      </c>
      <c r="L40" s="6" t="s">
        <v>150</v>
      </c>
      <c r="M40" s="6" t="s">
        <v>151</v>
      </c>
      <c r="O40" t="s">
        <v>25</v>
      </c>
      <c r="P40" t="s">
        <v>26</v>
      </c>
    </row>
    <row r="41" spans="1:16" customFormat="1">
      <c r="A41" t="s">
        <v>164</v>
      </c>
      <c r="B41" s="97">
        <v>5807.96</v>
      </c>
      <c r="C41" s="101">
        <f t="shared" si="0"/>
        <v>6969.5519999999997</v>
      </c>
      <c r="D41" s="20"/>
      <c r="E41" t="s">
        <v>16</v>
      </c>
      <c r="F41" t="s">
        <v>17</v>
      </c>
      <c r="G41" t="s">
        <v>146</v>
      </c>
      <c r="H41" s="6" t="s">
        <v>165</v>
      </c>
      <c r="I41" s="6" t="s">
        <v>20</v>
      </c>
      <c r="J41" s="6" t="s">
        <v>166</v>
      </c>
      <c r="K41" s="6" t="s">
        <v>167</v>
      </c>
      <c r="L41" s="6" t="s">
        <v>168</v>
      </c>
      <c r="M41" s="6" t="s">
        <v>169</v>
      </c>
      <c r="O41" t="s">
        <v>25</v>
      </c>
      <c r="P41" t="s">
        <v>26</v>
      </c>
    </row>
    <row r="42" spans="1:16" customFormat="1">
      <c r="A42" t="s">
        <v>170</v>
      </c>
      <c r="B42" s="97">
        <v>6760.2199999999993</v>
      </c>
      <c r="C42" s="101">
        <f t="shared" si="0"/>
        <v>8112.2639999999992</v>
      </c>
      <c r="D42" s="20"/>
      <c r="E42" t="s">
        <v>16</v>
      </c>
      <c r="F42" t="s">
        <v>17</v>
      </c>
      <c r="G42" t="s">
        <v>146</v>
      </c>
      <c r="H42" s="6" t="s">
        <v>171</v>
      </c>
      <c r="I42" s="6" t="s">
        <v>20</v>
      </c>
      <c r="J42" s="6" t="s">
        <v>172</v>
      </c>
      <c r="K42" s="6" t="s">
        <v>173</v>
      </c>
      <c r="L42" s="6" t="s">
        <v>168</v>
      </c>
      <c r="M42" s="6" t="s">
        <v>169</v>
      </c>
      <c r="O42" t="s">
        <v>25</v>
      </c>
      <c r="P42" t="s">
        <v>26</v>
      </c>
    </row>
    <row r="43" spans="1:16" customFormat="1">
      <c r="A43" t="s">
        <v>174</v>
      </c>
      <c r="B43" s="97">
        <v>7077.6399999999994</v>
      </c>
      <c r="C43" s="101">
        <f t="shared" si="0"/>
        <v>8493.1679999999997</v>
      </c>
      <c r="D43" s="20"/>
      <c r="E43" t="s">
        <v>16</v>
      </c>
      <c r="F43" t="s">
        <v>17</v>
      </c>
      <c r="G43" t="s">
        <v>146</v>
      </c>
      <c r="H43" s="6" t="s">
        <v>175</v>
      </c>
      <c r="I43" s="6" t="s">
        <v>20</v>
      </c>
      <c r="J43" s="6" t="s">
        <v>176</v>
      </c>
      <c r="K43" s="6" t="s">
        <v>177</v>
      </c>
      <c r="L43" s="6" t="s">
        <v>168</v>
      </c>
      <c r="M43" s="6" t="s">
        <v>169</v>
      </c>
      <c r="O43" t="s">
        <v>25</v>
      </c>
      <c r="P43" t="s">
        <v>26</v>
      </c>
    </row>
    <row r="44" spans="1:16" customFormat="1">
      <c r="A44" t="s">
        <v>178</v>
      </c>
      <c r="B44" s="97">
        <v>6760.2199999999993</v>
      </c>
      <c r="C44" s="101">
        <f t="shared" si="0"/>
        <v>8112.2639999999992</v>
      </c>
      <c r="D44" s="20"/>
      <c r="E44" t="s">
        <v>16</v>
      </c>
      <c r="F44" t="s">
        <v>17</v>
      </c>
      <c r="G44" t="s">
        <v>146</v>
      </c>
      <c r="H44" s="6" t="s">
        <v>179</v>
      </c>
      <c r="I44" s="6" t="s">
        <v>20</v>
      </c>
      <c r="J44" s="6" t="s">
        <v>180</v>
      </c>
      <c r="K44" s="6" t="s">
        <v>181</v>
      </c>
      <c r="L44" s="6" t="s">
        <v>168</v>
      </c>
      <c r="M44" s="6" t="s">
        <v>169</v>
      </c>
      <c r="O44" t="s">
        <v>25</v>
      </c>
      <c r="P44" t="s">
        <v>26</v>
      </c>
    </row>
    <row r="45" spans="1:16" customFormat="1">
      <c r="A45" t="s">
        <v>182</v>
      </c>
      <c r="B45" s="97">
        <v>6643.9899999999989</v>
      </c>
      <c r="C45" s="101">
        <f t="shared" si="0"/>
        <v>7972.7879999999986</v>
      </c>
      <c r="D45" s="20"/>
      <c r="E45" t="s">
        <v>16</v>
      </c>
      <c r="F45" t="s">
        <v>17</v>
      </c>
      <c r="G45" t="s">
        <v>146</v>
      </c>
      <c r="H45" s="6" t="s">
        <v>147</v>
      </c>
      <c r="I45" s="6" t="s">
        <v>58</v>
      </c>
      <c r="J45" s="6" t="s">
        <v>183</v>
      </c>
      <c r="K45" s="6" t="s">
        <v>184</v>
      </c>
      <c r="L45" s="6" t="s">
        <v>150</v>
      </c>
      <c r="M45" s="6" t="s">
        <v>151</v>
      </c>
      <c r="O45" t="s">
        <v>25</v>
      </c>
      <c r="P45" t="s">
        <v>26</v>
      </c>
    </row>
    <row r="46" spans="1:16" customFormat="1">
      <c r="A46" t="s">
        <v>185</v>
      </c>
      <c r="B46" s="97">
        <v>7596.8399999999992</v>
      </c>
      <c r="C46" s="101">
        <f t="shared" si="0"/>
        <v>9116.2079999999987</v>
      </c>
      <c r="D46" s="20"/>
      <c r="E46" t="s">
        <v>16</v>
      </c>
      <c r="F46" t="s">
        <v>17</v>
      </c>
      <c r="G46" t="s">
        <v>146</v>
      </c>
      <c r="H46" s="6" t="s">
        <v>153</v>
      </c>
      <c r="I46" s="6" t="s">
        <v>58</v>
      </c>
      <c r="J46" s="6" t="s">
        <v>186</v>
      </c>
      <c r="K46" s="6" t="s">
        <v>187</v>
      </c>
      <c r="L46" s="6" t="s">
        <v>150</v>
      </c>
      <c r="M46" s="6" t="s">
        <v>151</v>
      </c>
      <c r="O46" t="s">
        <v>25</v>
      </c>
      <c r="P46" t="s">
        <v>26</v>
      </c>
    </row>
    <row r="47" spans="1:16" customFormat="1">
      <c r="A47" t="s">
        <v>188</v>
      </c>
      <c r="B47" s="97">
        <v>7914.2599999999993</v>
      </c>
      <c r="C47" s="101">
        <f t="shared" si="0"/>
        <v>9497.1119999999992</v>
      </c>
      <c r="D47" s="20"/>
      <c r="E47" t="s">
        <v>16</v>
      </c>
      <c r="F47" t="s">
        <v>17</v>
      </c>
      <c r="G47" t="s">
        <v>146</v>
      </c>
      <c r="H47" s="6" t="s">
        <v>157</v>
      </c>
      <c r="I47" s="6" t="s">
        <v>58</v>
      </c>
      <c r="J47" s="6" t="s">
        <v>189</v>
      </c>
      <c r="K47" s="6" t="s">
        <v>190</v>
      </c>
      <c r="L47" s="6" t="s">
        <v>150</v>
      </c>
      <c r="M47" s="6" t="s">
        <v>151</v>
      </c>
      <c r="O47" t="s">
        <v>25</v>
      </c>
      <c r="P47" t="s">
        <v>26</v>
      </c>
    </row>
    <row r="48" spans="1:16" customFormat="1">
      <c r="A48" t="s">
        <v>191</v>
      </c>
      <c r="B48" s="97">
        <v>7596.8399999999992</v>
      </c>
      <c r="C48" s="101">
        <f t="shared" si="0"/>
        <v>9116.2079999999987</v>
      </c>
      <c r="D48" s="20"/>
      <c r="E48" t="s">
        <v>16</v>
      </c>
      <c r="F48" t="s">
        <v>17</v>
      </c>
      <c r="G48" t="s">
        <v>146</v>
      </c>
      <c r="H48" s="6" t="s">
        <v>161</v>
      </c>
      <c r="I48" s="6" t="s">
        <v>58</v>
      </c>
      <c r="J48" s="6" t="s">
        <v>192</v>
      </c>
      <c r="K48" s="6" t="s">
        <v>193</v>
      </c>
      <c r="L48" s="6" t="s">
        <v>150</v>
      </c>
      <c r="M48" s="6" t="s">
        <v>151</v>
      </c>
      <c r="O48" t="s">
        <v>25</v>
      </c>
      <c r="P48" t="s">
        <v>26</v>
      </c>
    </row>
    <row r="49" spans="1:16" customFormat="1">
      <c r="A49" t="s">
        <v>194</v>
      </c>
      <c r="B49" s="97">
        <v>6643.9899999999989</v>
      </c>
      <c r="C49" s="101">
        <f t="shared" si="0"/>
        <v>7972.7879999999986</v>
      </c>
      <c r="D49" s="20"/>
      <c r="E49" t="s">
        <v>16</v>
      </c>
      <c r="F49" t="s">
        <v>17</v>
      </c>
      <c r="G49" t="s">
        <v>146</v>
      </c>
      <c r="H49" s="6" t="s">
        <v>165</v>
      </c>
      <c r="I49" s="6" t="s">
        <v>58</v>
      </c>
      <c r="J49" s="6" t="s">
        <v>195</v>
      </c>
      <c r="K49" s="6" t="s">
        <v>196</v>
      </c>
      <c r="L49" s="6" t="s">
        <v>168</v>
      </c>
      <c r="M49" s="6" t="s">
        <v>169</v>
      </c>
      <c r="O49" t="s">
        <v>25</v>
      </c>
      <c r="P49" t="s">
        <v>26</v>
      </c>
    </row>
    <row r="50" spans="1:16" customFormat="1">
      <c r="A50" t="s">
        <v>197</v>
      </c>
      <c r="B50" s="97">
        <v>7596.8399999999992</v>
      </c>
      <c r="C50" s="101">
        <f t="shared" si="0"/>
        <v>9116.2079999999987</v>
      </c>
      <c r="D50" s="20"/>
      <c r="E50" t="s">
        <v>16</v>
      </c>
      <c r="F50" t="s">
        <v>17</v>
      </c>
      <c r="G50" t="s">
        <v>146</v>
      </c>
      <c r="H50" s="6" t="s">
        <v>171</v>
      </c>
      <c r="I50" s="6" t="s">
        <v>58</v>
      </c>
      <c r="J50" s="6" t="s">
        <v>198</v>
      </c>
      <c r="K50" s="6" t="s">
        <v>199</v>
      </c>
      <c r="L50" s="6" t="s">
        <v>168</v>
      </c>
      <c r="M50" s="6" t="s">
        <v>169</v>
      </c>
      <c r="O50" t="s">
        <v>25</v>
      </c>
      <c r="P50" t="s">
        <v>26</v>
      </c>
    </row>
    <row r="51" spans="1:16" customFormat="1">
      <c r="A51" t="s">
        <v>200</v>
      </c>
      <c r="B51" s="97">
        <v>7914.2599999999993</v>
      </c>
      <c r="C51" s="101">
        <f t="shared" si="0"/>
        <v>9497.1119999999992</v>
      </c>
      <c r="D51" s="20"/>
      <c r="E51" t="s">
        <v>16</v>
      </c>
      <c r="F51" t="s">
        <v>17</v>
      </c>
      <c r="G51" t="s">
        <v>146</v>
      </c>
      <c r="H51" s="6" t="s">
        <v>175</v>
      </c>
      <c r="I51" s="6" t="s">
        <v>58</v>
      </c>
      <c r="J51" s="6" t="s">
        <v>201</v>
      </c>
      <c r="K51" s="6" t="s">
        <v>202</v>
      </c>
      <c r="L51" s="6" t="s">
        <v>168</v>
      </c>
      <c r="M51" s="6" t="s">
        <v>169</v>
      </c>
      <c r="O51" t="s">
        <v>25</v>
      </c>
      <c r="P51" t="s">
        <v>26</v>
      </c>
    </row>
    <row r="52" spans="1:16" customFormat="1">
      <c r="A52" t="s">
        <v>203</v>
      </c>
      <c r="B52" s="97">
        <v>7596.8399999999992</v>
      </c>
      <c r="C52" s="101">
        <f t="shared" si="0"/>
        <v>9116.2079999999987</v>
      </c>
      <c r="D52" s="20"/>
      <c r="E52" t="s">
        <v>16</v>
      </c>
      <c r="F52" t="s">
        <v>17</v>
      </c>
      <c r="G52" t="s">
        <v>146</v>
      </c>
      <c r="H52" s="6" t="s">
        <v>179</v>
      </c>
      <c r="I52" s="6" t="s">
        <v>58</v>
      </c>
      <c r="J52" s="6" t="s">
        <v>204</v>
      </c>
      <c r="K52" s="6" t="s">
        <v>205</v>
      </c>
      <c r="L52" s="6" t="s">
        <v>168</v>
      </c>
      <c r="M52" s="6" t="s">
        <v>169</v>
      </c>
      <c r="O52" t="s">
        <v>25</v>
      </c>
      <c r="P52" t="s">
        <v>26</v>
      </c>
    </row>
    <row r="53" spans="1:16" customFormat="1">
      <c r="A53" t="s">
        <v>206</v>
      </c>
      <c r="B53" s="97">
        <v>7156.1100000000006</v>
      </c>
      <c r="C53" s="101">
        <f t="shared" si="0"/>
        <v>8587.3320000000003</v>
      </c>
      <c r="D53" s="20"/>
      <c r="E53" t="s">
        <v>16</v>
      </c>
      <c r="F53" t="s">
        <v>17</v>
      </c>
      <c r="G53" t="s">
        <v>207</v>
      </c>
      <c r="H53" s="6" t="s">
        <v>208</v>
      </c>
      <c r="I53" s="6" t="s">
        <v>85</v>
      </c>
      <c r="J53" s="6" t="s">
        <v>209</v>
      </c>
      <c r="K53" s="6" t="s">
        <v>210</v>
      </c>
      <c r="L53" s="6" t="s">
        <v>150</v>
      </c>
      <c r="M53" s="6" t="s">
        <v>151</v>
      </c>
      <c r="O53" t="s">
        <v>25</v>
      </c>
      <c r="P53" t="s">
        <v>26</v>
      </c>
    </row>
    <row r="54" spans="1:16" customFormat="1">
      <c r="A54" t="s">
        <v>211</v>
      </c>
      <c r="B54" s="97">
        <v>3454.4500000000003</v>
      </c>
      <c r="C54" s="101">
        <f t="shared" si="0"/>
        <v>4145.34</v>
      </c>
      <c r="D54" s="20"/>
      <c r="E54" t="s">
        <v>16</v>
      </c>
      <c r="F54" t="s">
        <v>17</v>
      </c>
      <c r="G54" t="s">
        <v>212</v>
      </c>
      <c r="H54" s="6" t="s">
        <v>19</v>
      </c>
      <c r="I54" s="6" t="s">
        <v>20</v>
      </c>
      <c r="J54" s="6" t="s">
        <v>213</v>
      </c>
      <c r="K54" s="6" t="s">
        <v>214</v>
      </c>
      <c r="L54" s="6" t="s">
        <v>215</v>
      </c>
      <c r="M54" s="6" t="s">
        <v>216</v>
      </c>
      <c r="O54" t="s">
        <v>25</v>
      </c>
      <c r="P54" t="s">
        <v>26</v>
      </c>
    </row>
    <row r="55" spans="1:16" customFormat="1">
      <c r="A55" t="s">
        <v>217</v>
      </c>
      <c r="B55" s="97">
        <v>4280.45</v>
      </c>
      <c r="C55" s="101">
        <f t="shared" si="0"/>
        <v>5136.54</v>
      </c>
      <c r="D55" s="20"/>
      <c r="E55" t="s">
        <v>16</v>
      </c>
      <c r="F55" t="s">
        <v>17</v>
      </c>
      <c r="G55" t="s">
        <v>212</v>
      </c>
      <c r="H55" s="6" t="s">
        <v>28</v>
      </c>
      <c r="I55" s="6" t="s">
        <v>20</v>
      </c>
      <c r="J55" s="6" t="s">
        <v>218</v>
      </c>
      <c r="K55" s="6" t="s">
        <v>219</v>
      </c>
      <c r="L55" s="6" t="s">
        <v>215</v>
      </c>
      <c r="M55" s="6" t="s">
        <v>216</v>
      </c>
      <c r="O55" t="s">
        <v>25</v>
      </c>
      <c r="P55" t="s">
        <v>26</v>
      </c>
    </row>
    <row r="56" spans="1:16" customFormat="1">
      <c r="A56" t="s">
        <v>220</v>
      </c>
      <c r="B56" s="97">
        <v>4485.1799999999994</v>
      </c>
      <c r="C56" s="101">
        <f t="shared" si="0"/>
        <v>5382.2159999999994</v>
      </c>
      <c r="D56" s="20"/>
      <c r="E56" t="s">
        <v>16</v>
      </c>
      <c r="F56" t="s">
        <v>17</v>
      </c>
      <c r="G56" t="s">
        <v>212</v>
      </c>
      <c r="H56" s="6" t="s">
        <v>33</v>
      </c>
      <c r="I56" s="6" t="s">
        <v>20</v>
      </c>
      <c r="J56" s="6" t="s">
        <v>221</v>
      </c>
      <c r="K56" s="6" t="s">
        <v>222</v>
      </c>
      <c r="L56" s="6" t="s">
        <v>215</v>
      </c>
      <c r="M56" s="6" t="s">
        <v>216</v>
      </c>
      <c r="O56" t="s">
        <v>25</v>
      </c>
      <c r="P56" t="s">
        <v>26</v>
      </c>
    </row>
    <row r="57" spans="1:16" customFormat="1">
      <c r="A57" t="s">
        <v>223</v>
      </c>
      <c r="B57" s="97">
        <v>4280.45</v>
      </c>
      <c r="C57" s="101">
        <f t="shared" si="0"/>
        <v>5136.54</v>
      </c>
      <c r="D57" s="20"/>
      <c r="E57" t="s">
        <v>16</v>
      </c>
      <c r="F57" t="s">
        <v>17</v>
      </c>
      <c r="G57" t="s">
        <v>212</v>
      </c>
      <c r="H57" s="6" t="s">
        <v>37</v>
      </c>
      <c r="I57" s="6" t="s">
        <v>20</v>
      </c>
      <c r="J57" s="6" t="s">
        <v>224</v>
      </c>
      <c r="K57" s="6" t="s">
        <v>225</v>
      </c>
      <c r="L57" s="6" t="s">
        <v>215</v>
      </c>
      <c r="M57" s="6" t="s">
        <v>216</v>
      </c>
      <c r="O57" t="s">
        <v>25</v>
      </c>
      <c r="P57" t="s">
        <v>26</v>
      </c>
    </row>
    <row r="58" spans="1:16" customFormat="1">
      <c r="A58" t="s">
        <v>226</v>
      </c>
      <c r="B58" s="97">
        <v>3454.4500000000003</v>
      </c>
      <c r="C58" s="101">
        <f t="shared" si="0"/>
        <v>4145.34</v>
      </c>
      <c r="D58" s="20"/>
      <c r="E58" t="s">
        <v>16</v>
      </c>
      <c r="F58" t="s">
        <v>17</v>
      </c>
      <c r="G58" t="s">
        <v>212</v>
      </c>
      <c r="H58" s="6" t="s">
        <v>41</v>
      </c>
      <c r="I58" s="6" t="s">
        <v>20</v>
      </c>
      <c r="J58" s="6" t="s">
        <v>227</v>
      </c>
      <c r="K58" s="6" t="s">
        <v>228</v>
      </c>
      <c r="L58" s="6" t="s">
        <v>229</v>
      </c>
      <c r="M58" s="6" t="s">
        <v>230</v>
      </c>
      <c r="O58" t="s">
        <v>25</v>
      </c>
      <c r="P58" t="s">
        <v>26</v>
      </c>
    </row>
    <row r="59" spans="1:16" customFormat="1">
      <c r="A59" t="s">
        <v>231</v>
      </c>
      <c r="B59" s="97">
        <v>4280.45</v>
      </c>
      <c r="C59" s="101">
        <f t="shared" si="0"/>
        <v>5136.54</v>
      </c>
      <c r="D59" s="20"/>
      <c r="E59" t="s">
        <v>16</v>
      </c>
      <c r="F59" t="s">
        <v>17</v>
      </c>
      <c r="G59" t="s">
        <v>212</v>
      </c>
      <c r="H59" s="6" t="s">
        <v>46</v>
      </c>
      <c r="I59" s="6" t="s">
        <v>20</v>
      </c>
      <c r="J59" s="6" t="s">
        <v>232</v>
      </c>
      <c r="K59" s="6" t="s">
        <v>233</v>
      </c>
      <c r="L59" s="6" t="s">
        <v>229</v>
      </c>
      <c r="M59" s="6" t="s">
        <v>230</v>
      </c>
      <c r="O59" t="s">
        <v>25</v>
      </c>
      <c r="P59" t="s">
        <v>26</v>
      </c>
    </row>
    <row r="60" spans="1:16" customFormat="1">
      <c r="A60" t="s">
        <v>234</v>
      </c>
      <c r="B60" s="97">
        <v>4485.1799999999994</v>
      </c>
      <c r="C60" s="101">
        <f t="shared" si="0"/>
        <v>5382.2159999999994</v>
      </c>
      <c r="D60" s="20"/>
      <c r="E60" t="s">
        <v>16</v>
      </c>
      <c r="F60" t="s">
        <v>17</v>
      </c>
      <c r="G60" t="s">
        <v>212</v>
      </c>
      <c r="H60" s="6" t="s">
        <v>50</v>
      </c>
      <c r="I60" s="6" t="s">
        <v>20</v>
      </c>
      <c r="J60" s="6" t="s">
        <v>235</v>
      </c>
      <c r="K60" s="6" t="s">
        <v>236</v>
      </c>
      <c r="L60" s="6" t="s">
        <v>229</v>
      </c>
      <c r="M60" s="6" t="s">
        <v>230</v>
      </c>
      <c r="O60" t="s">
        <v>25</v>
      </c>
      <c r="P60" t="s">
        <v>26</v>
      </c>
    </row>
    <row r="61" spans="1:16" customFormat="1">
      <c r="A61" t="s">
        <v>237</v>
      </c>
      <c r="B61" s="97">
        <v>4280.45</v>
      </c>
      <c r="C61" s="101">
        <f t="shared" si="0"/>
        <v>5136.54</v>
      </c>
      <c r="D61" s="20"/>
      <c r="E61" t="s">
        <v>16</v>
      </c>
      <c r="F61" t="s">
        <v>17</v>
      </c>
      <c r="G61" t="s">
        <v>212</v>
      </c>
      <c r="H61" s="6" t="s">
        <v>54</v>
      </c>
      <c r="I61" s="6" t="s">
        <v>20</v>
      </c>
      <c r="J61" s="6" t="s">
        <v>238</v>
      </c>
      <c r="K61" s="6" t="s">
        <v>239</v>
      </c>
      <c r="L61" s="6" t="s">
        <v>229</v>
      </c>
      <c r="M61" s="6" t="s">
        <v>230</v>
      </c>
      <c r="O61" t="s">
        <v>25</v>
      </c>
      <c r="P61" t="s">
        <v>26</v>
      </c>
    </row>
    <row r="62" spans="1:16" customFormat="1">
      <c r="A62" t="s">
        <v>240</v>
      </c>
      <c r="B62" s="97">
        <v>4290.4799999999996</v>
      </c>
      <c r="C62" s="101">
        <f t="shared" si="0"/>
        <v>5148.5759999999991</v>
      </c>
      <c r="D62" s="20"/>
      <c r="E62" t="s">
        <v>16</v>
      </c>
      <c r="F62" t="s">
        <v>17</v>
      </c>
      <c r="G62" t="s">
        <v>212</v>
      </c>
      <c r="H62" s="6" t="s">
        <v>19</v>
      </c>
      <c r="I62" s="6" t="s">
        <v>58</v>
      </c>
      <c r="J62" s="6" t="s">
        <v>241</v>
      </c>
      <c r="K62" s="6" t="s">
        <v>242</v>
      </c>
      <c r="L62" s="6" t="s">
        <v>215</v>
      </c>
      <c r="M62" s="6" t="s">
        <v>216</v>
      </c>
      <c r="O62" t="s">
        <v>25</v>
      </c>
      <c r="P62" t="s">
        <v>26</v>
      </c>
    </row>
    <row r="63" spans="1:16" customFormat="1">
      <c r="A63" t="s">
        <v>243</v>
      </c>
      <c r="B63" s="97">
        <v>5116.4799999999996</v>
      </c>
      <c r="C63" s="101">
        <f t="shared" si="0"/>
        <v>6139.7759999999989</v>
      </c>
      <c r="D63" s="20"/>
      <c r="E63" t="s">
        <v>16</v>
      </c>
      <c r="F63" t="s">
        <v>17</v>
      </c>
      <c r="G63" t="s">
        <v>212</v>
      </c>
      <c r="H63" s="6" t="s">
        <v>28</v>
      </c>
      <c r="I63" s="6" t="s">
        <v>58</v>
      </c>
      <c r="J63" s="6" t="s">
        <v>244</v>
      </c>
      <c r="K63" s="6" t="s">
        <v>245</v>
      </c>
      <c r="L63" s="6" t="s">
        <v>215</v>
      </c>
      <c r="M63" s="6" t="s">
        <v>216</v>
      </c>
      <c r="O63" t="s">
        <v>25</v>
      </c>
      <c r="P63" t="s">
        <v>26</v>
      </c>
    </row>
    <row r="64" spans="1:16" customFormat="1">
      <c r="A64" t="s">
        <v>246</v>
      </c>
      <c r="B64" s="97">
        <v>5321.21</v>
      </c>
      <c r="C64" s="101">
        <f t="shared" si="0"/>
        <v>6385.4520000000002</v>
      </c>
      <c r="D64" s="20"/>
      <c r="E64" t="s">
        <v>16</v>
      </c>
      <c r="F64" t="s">
        <v>17</v>
      </c>
      <c r="G64" t="s">
        <v>212</v>
      </c>
      <c r="H64" s="6" t="s">
        <v>33</v>
      </c>
      <c r="I64" s="6" t="s">
        <v>58</v>
      </c>
      <c r="J64" s="6" t="s">
        <v>247</v>
      </c>
      <c r="K64" s="6" t="s">
        <v>248</v>
      </c>
      <c r="L64" s="6" t="s">
        <v>215</v>
      </c>
      <c r="M64" s="6" t="s">
        <v>216</v>
      </c>
      <c r="O64" t="s">
        <v>25</v>
      </c>
      <c r="P64" t="s">
        <v>26</v>
      </c>
    </row>
    <row r="65" spans="1:16" customFormat="1">
      <c r="A65" t="s">
        <v>249</v>
      </c>
      <c r="B65" s="97">
        <v>5116.4799999999996</v>
      </c>
      <c r="C65" s="101">
        <f t="shared" si="0"/>
        <v>6139.7759999999989</v>
      </c>
      <c r="D65" s="20"/>
      <c r="E65" t="s">
        <v>16</v>
      </c>
      <c r="F65" t="s">
        <v>17</v>
      </c>
      <c r="G65" t="s">
        <v>212</v>
      </c>
      <c r="H65" s="6" t="s">
        <v>37</v>
      </c>
      <c r="I65" s="6" t="s">
        <v>58</v>
      </c>
      <c r="J65" s="6" t="s">
        <v>250</v>
      </c>
      <c r="K65" s="6" t="s">
        <v>251</v>
      </c>
      <c r="L65" s="6" t="s">
        <v>215</v>
      </c>
      <c r="M65" s="6" t="s">
        <v>216</v>
      </c>
      <c r="O65" t="s">
        <v>25</v>
      </c>
      <c r="P65" t="s">
        <v>26</v>
      </c>
    </row>
    <row r="66" spans="1:16" customFormat="1">
      <c r="A66" t="s">
        <v>252</v>
      </c>
      <c r="B66" s="97">
        <v>4290.4799999999996</v>
      </c>
      <c r="C66" s="101">
        <f t="shared" si="0"/>
        <v>5148.5759999999991</v>
      </c>
      <c r="D66" s="20"/>
      <c r="E66" t="s">
        <v>16</v>
      </c>
      <c r="F66" t="s">
        <v>17</v>
      </c>
      <c r="G66" t="s">
        <v>212</v>
      </c>
      <c r="H66" s="6" t="s">
        <v>41</v>
      </c>
      <c r="I66" s="6" t="s">
        <v>58</v>
      </c>
      <c r="J66" s="6" t="s">
        <v>253</v>
      </c>
      <c r="K66" s="6" t="s">
        <v>254</v>
      </c>
      <c r="L66" s="6" t="s">
        <v>229</v>
      </c>
      <c r="M66" s="6" t="s">
        <v>230</v>
      </c>
      <c r="O66" t="s">
        <v>25</v>
      </c>
      <c r="P66" t="s">
        <v>26</v>
      </c>
    </row>
    <row r="67" spans="1:16" customFormat="1">
      <c r="A67" t="s">
        <v>255</v>
      </c>
      <c r="B67" s="97">
        <v>5116.4799999999996</v>
      </c>
      <c r="C67" s="101">
        <f t="shared" si="0"/>
        <v>6139.7759999999989</v>
      </c>
      <c r="D67" s="20"/>
      <c r="E67" t="s">
        <v>16</v>
      </c>
      <c r="F67" t="s">
        <v>17</v>
      </c>
      <c r="G67" t="s">
        <v>212</v>
      </c>
      <c r="H67" s="6" t="s">
        <v>46</v>
      </c>
      <c r="I67" s="6" t="s">
        <v>58</v>
      </c>
      <c r="J67" s="6" t="s">
        <v>256</v>
      </c>
      <c r="K67" s="6" t="s">
        <v>257</v>
      </c>
      <c r="L67" s="6" t="s">
        <v>229</v>
      </c>
      <c r="M67" s="6" t="s">
        <v>230</v>
      </c>
      <c r="O67" t="s">
        <v>25</v>
      </c>
      <c r="P67" t="s">
        <v>26</v>
      </c>
    </row>
    <row r="68" spans="1:16" customFormat="1">
      <c r="A68" t="s">
        <v>258</v>
      </c>
      <c r="B68" s="97">
        <v>5321.21</v>
      </c>
      <c r="C68" s="101">
        <f t="shared" ref="C68:C131" si="1">B68*1.2</f>
        <v>6385.4520000000002</v>
      </c>
      <c r="D68" s="20"/>
      <c r="E68" t="s">
        <v>16</v>
      </c>
      <c r="F68" t="s">
        <v>17</v>
      </c>
      <c r="G68" t="s">
        <v>212</v>
      </c>
      <c r="H68" s="6" t="s">
        <v>50</v>
      </c>
      <c r="I68" s="6" t="s">
        <v>58</v>
      </c>
      <c r="J68" s="6" t="s">
        <v>259</v>
      </c>
      <c r="K68" s="6" t="s">
        <v>260</v>
      </c>
      <c r="L68" s="6" t="s">
        <v>229</v>
      </c>
      <c r="M68" s="6" t="s">
        <v>230</v>
      </c>
      <c r="O68" t="s">
        <v>25</v>
      </c>
      <c r="P68" t="s">
        <v>26</v>
      </c>
    </row>
    <row r="69" spans="1:16" customFormat="1">
      <c r="A69" t="s">
        <v>261</v>
      </c>
      <c r="B69" s="97">
        <v>5116.4799999999996</v>
      </c>
      <c r="C69" s="101">
        <f t="shared" si="1"/>
        <v>6139.7759999999989</v>
      </c>
      <c r="D69" s="20"/>
      <c r="E69" t="s">
        <v>16</v>
      </c>
      <c r="F69" t="s">
        <v>17</v>
      </c>
      <c r="G69" t="s">
        <v>212</v>
      </c>
      <c r="H69" s="6" t="s">
        <v>54</v>
      </c>
      <c r="I69" s="6" t="s">
        <v>58</v>
      </c>
      <c r="J69" s="6" t="s">
        <v>262</v>
      </c>
      <c r="K69" s="6" t="s">
        <v>263</v>
      </c>
      <c r="L69" s="6" t="s">
        <v>229</v>
      </c>
      <c r="M69" s="6" t="s">
        <v>230</v>
      </c>
      <c r="O69" t="s">
        <v>25</v>
      </c>
      <c r="P69" t="s">
        <v>26</v>
      </c>
    </row>
    <row r="70" spans="1:16" customFormat="1">
      <c r="A70" t="s">
        <v>264</v>
      </c>
      <c r="B70" s="97">
        <v>2480.9499999999998</v>
      </c>
      <c r="C70" s="101">
        <f t="shared" si="1"/>
        <v>2977.14</v>
      </c>
      <c r="D70" s="20"/>
      <c r="E70" t="s">
        <v>16</v>
      </c>
      <c r="F70" t="s">
        <v>17</v>
      </c>
      <c r="G70" t="s">
        <v>265</v>
      </c>
      <c r="H70" s="6" t="s">
        <v>266</v>
      </c>
      <c r="I70" s="6" t="s">
        <v>20</v>
      </c>
      <c r="J70" s="6" t="s">
        <v>267</v>
      </c>
      <c r="K70" s="6" t="s">
        <v>268</v>
      </c>
      <c r="L70" s="6" t="s">
        <v>269</v>
      </c>
      <c r="M70" s="6" t="s">
        <v>270</v>
      </c>
      <c r="O70" t="s">
        <v>25</v>
      </c>
      <c r="P70" t="s">
        <v>26</v>
      </c>
    </row>
    <row r="71" spans="1:16" customFormat="1">
      <c r="A71" t="s">
        <v>271</v>
      </c>
      <c r="B71" s="97">
        <v>2849.7000000000003</v>
      </c>
      <c r="C71" s="101">
        <f t="shared" si="1"/>
        <v>3419.6400000000003</v>
      </c>
      <c r="D71" s="20"/>
      <c r="E71" t="s">
        <v>16</v>
      </c>
      <c r="F71" t="s">
        <v>17</v>
      </c>
      <c r="G71" t="s">
        <v>265</v>
      </c>
      <c r="H71" s="6" t="s">
        <v>272</v>
      </c>
      <c r="I71" s="6" t="s">
        <v>20</v>
      </c>
      <c r="J71" s="6" t="s">
        <v>273</v>
      </c>
      <c r="K71" s="6" t="s">
        <v>274</v>
      </c>
      <c r="L71" s="6" t="s">
        <v>269</v>
      </c>
      <c r="M71" s="6" t="s">
        <v>270</v>
      </c>
      <c r="O71" t="s">
        <v>25</v>
      </c>
      <c r="P71" t="s">
        <v>26</v>
      </c>
    </row>
    <row r="72" spans="1:16" customFormat="1">
      <c r="A72" t="s">
        <v>275</v>
      </c>
      <c r="B72" s="97">
        <v>2985.4</v>
      </c>
      <c r="C72" s="101">
        <f t="shared" si="1"/>
        <v>3582.48</v>
      </c>
      <c r="D72" s="20"/>
      <c r="E72" t="s">
        <v>16</v>
      </c>
      <c r="F72" t="s">
        <v>17</v>
      </c>
      <c r="G72" t="s">
        <v>265</v>
      </c>
      <c r="H72" s="6" t="s">
        <v>276</v>
      </c>
      <c r="I72" s="6" t="s">
        <v>20</v>
      </c>
      <c r="J72" s="6" t="s">
        <v>277</v>
      </c>
      <c r="K72" s="6" t="s">
        <v>278</v>
      </c>
      <c r="L72" s="6" t="s">
        <v>269</v>
      </c>
      <c r="M72" s="6" t="s">
        <v>270</v>
      </c>
      <c r="O72" t="s">
        <v>25</v>
      </c>
      <c r="P72" t="s">
        <v>26</v>
      </c>
    </row>
    <row r="73" spans="1:16" customFormat="1">
      <c r="A73" t="s">
        <v>279</v>
      </c>
      <c r="B73" s="97">
        <v>2849.7000000000003</v>
      </c>
      <c r="C73" s="101">
        <f t="shared" si="1"/>
        <v>3419.6400000000003</v>
      </c>
      <c r="D73" s="20"/>
      <c r="E73" t="s">
        <v>16</v>
      </c>
      <c r="F73" t="s">
        <v>17</v>
      </c>
      <c r="G73" t="s">
        <v>265</v>
      </c>
      <c r="H73" s="6" t="s">
        <v>280</v>
      </c>
      <c r="I73" s="6" t="s">
        <v>20</v>
      </c>
      <c r="J73" s="6" t="s">
        <v>281</v>
      </c>
      <c r="K73" s="6" t="s">
        <v>282</v>
      </c>
      <c r="L73" s="6" t="s">
        <v>269</v>
      </c>
      <c r="M73" s="6" t="s">
        <v>270</v>
      </c>
      <c r="O73" t="s">
        <v>25</v>
      </c>
      <c r="P73" t="s">
        <v>26</v>
      </c>
    </row>
    <row r="74" spans="1:16" customFormat="1" ht="14.1" customHeight="1">
      <c r="A74" t="s">
        <v>283</v>
      </c>
      <c r="B74" s="97">
        <v>2480.9499999999998</v>
      </c>
      <c r="C74" s="101">
        <f t="shared" si="1"/>
        <v>2977.14</v>
      </c>
      <c r="D74" s="20"/>
      <c r="E74" t="s">
        <v>16</v>
      </c>
      <c r="F74" t="s">
        <v>17</v>
      </c>
      <c r="G74" t="s">
        <v>265</v>
      </c>
      <c r="H74" s="6" t="s">
        <v>41</v>
      </c>
      <c r="I74" s="6" t="s">
        <v>20</v>
      </c>
      <c r="J74" s="6" t="s">
        <v>284</v>
      </c>
      <c r="K74" s="6" t="s">
        <v>285</v>
      </c>
      <c r="L74" s="6" t="s">
        <v>269</v>
      </c>
      <c r="M74" s="6" t="s">
        <v>270</v>
      </c>
      <c r="O74" t="s">
        <v>25</v>
      </c>
      <c r="P74" t="s">
        <v>26</v>
      </c>
    </row>
    <row r="75" spans="1:16" customFormat="1">
      <c r="A75" t="s">
        <v>286</v>
      </c>
      <c r="B75" s="97">
        <v>2849.7000000000003</v>
      </c>
      <c r="C75" s="101">
        <f t="shared" si="1"/>
        <v>3419.6400000000003</v>
      </c>
      <c r="D75" s="20"/>
      <c r="E75" t="s">
        <v>16</v>
      </c>
      <c r="F75" t="s">
        <v>17</v>
      </c>
      <c r="G75" t="s">
        <v>265</v>
      </c>
      <c r="H75" s="6" t="s">
        <v>46</v>
      </c>
      <c r="I75" s="6" t="s">
        <v>20</v>
      </c>
      <c r="J75" s="6" t="s">
        <v>287</v>
      </c>
      <c r="K75" s="6" t="s">
        <v>288</v>
      </c>
      <c r="L75" s="6" t="s">
        <v>269</v>
      </c>
      <c r="M75" s="6" t="s">
        <v>270</v>
      </c>
      <c r="O75" t="s">
        <v>25</v>
      </c>
      <c r="P75" t="s">
        <v>26</v>
      </c>
    </row>
    <row r="76" spans="1:16" customFormat="1">
      <c r="A76" t="s">
        <v>289</v>
      </c>
      <c r="B76" s="97">
        <v>2985.4</v>
      </c>
      <c r="C76" s="101">
        <f t="shared" si="1"/>
        <v>3582.48</v>
      </c>
      <c r="D76" s="20"/>
      <c r="E76" t="s">
        <v>16</v>
      </c>
      <c r="F76" t="s">
        <v>17</v>
      </c>
      <c r="G76" t="s">
        <v>265</v>
      </c>
      <c r="H76" s="6" t="s">
        <v>50</v>
      </c>
      <c r="I76" s="6" t="s">
        <v>20</v>
      </c>
      <c r="J76" s="6" t="s">
        <v>290</v>
      </c>
      <c r="K76" s="6" t="s">
        <v>291</v>
      </c>
      <c r="L76" s="6" t="s">
        <v>269</v>
      </c>
      <c r="M76" s="6" t="s">
        <v>270</v>
      </c>
      <c r="O76" t="s">
        <v>25</v>
      </c>
      <c r="P76" t="s">
        <v>26</v>
      </c>
    </row>
    <row r="77" spans="1:16" customFormat="1">
      <c r="A77" t="s">
        <v>292</v>
      </c>
      <c r="B77" s="97">
        <v>2849.7000000000003</v>
      </c>
      <c r="C77" s="101">
        <f t="shared" si="1"/>
        <v>3419.6400000000003</v>
      </c>
      <c r="D77" s="20"/>
      <c r="E77" t="s">
        <v>16</v>
      </c>
      <c r="F77" t="s">
        <v>17</v>
      </c>
      <c r="G77" t="s">
        <v>265</v>
      </c>
      <c r="H77" s="6" t="s">
        <v>54</v>
      </c>
      <c r="I77" s="6" t="s">
        <v>20</v>
      </c>
      <c r="J77" s="6" t="s">
        <v>293</v>
      </c>
      <c r="K77" s="6" t="s">
        <v>294</v>
      </c>
      <c r="L77" s="6" t="s">
        <v>269</v>
      </c>
      <c r="M77" s="6" t="s">
        <v>270</v>
      </c>
      <c r="O77" t="s">
        <v>25</v>
      </c>
      <c r="P77" t="s">
        <v>26</v>
      </c>
    </row>
    <row r="78" spans="1:16" customFormat="1">
      <c r="A78" t="s">
        <v>295</v>
      </c>
      <c r="B78" s="97">
        <v>3317.5699999999997</v>
      </c>
      <c r="C78" s="101">
        <f t="shared" si="1"/>
        <v>3981.0839999999994</v>
      </c>
      <c r="D78" s="20"/>
      <c r="E78" t="s">
        <v>16</v>
      </c>
      <c r="F78" t="s">
        <v>17</v>
      </c>
      <c r="G78" t="s">
        <v>265</v>
      </c>
      <c r="H78" s="6" t="s">
        <v>266</v>
      </c>
      <c r="I78" s="6" t="s">
        <v>58</v>
      </c>
      <c r="J78" s="6" t="s">
        <v>296</v>
      </c>
      <c r="K78" s="6" t="s">
        <v>297</v>
      </c>
      <c r="L78" s="6" t="s">
        <v>269</v>
      </c>
      <c r="M78" s="6" t="s">
        <v>270</v>
      </c>
      <c r="O78" t="s">
        <v>25</v>
      </c>
      <c r="P78" t="s">
        <v>26</v>
      </c>
    </row>
    <row r="79" spans="1:16" customFormat="1">
      <c r="A79" t="s">
        <v>298</v>
      </c>
      <c r="B79" s="97">
        <v>3685.73</v>
      </c>
      <c r="C79" s="101">
        <f t="shared" si="1"/>
        <v>4422.8760000000002</v>
      </c>
      <c r="D79" s="20"/>
      <c r="E79" t="s">
        <v>16</v>
      </c>
      <c r="F79" t="s">
        <v>17</v>
      </c>
      <c r="G79" t="s">
        <v>265</v>
      </c>
      <c r="H79" s="6" t="s">
        <v>272</v>
      </c>
      <c r="I79" s="6" t="s">
        <v>58</v>
      </c>
      <c r="J79" s="6" t="s">
        <v>299</v>
      </c>
      <c r="K79" s="6" t="s">
        <v>300</v>
      </c>
      <c r="L79" s="6" t="s">
        <v>269</v>
      </c>
      <c r="M79" s="6" t="s">
        <v>270</v>
      </c>
      <c r="O79" t="s">
        <v>25</v>
      </c>
      <c r="P79" t="s">
        <v>26</v>
      </c>
    </row>
    <row r="80" spans="1:16" customFormat="1">
      <c r="A80" t="s">
        <v>301</v>
      </c>
      <c r="B80" s="97">
        <v>3821.43</v>
      </c>
      <c r="C80" s="101">
        <f t="shared" si="1"/>
        <v>4585.7159999999994</v>
      </c>
      <c r="D80" s="20"/>
      <c r="E80" t="s">
        <v>16</v>
      </c>
      <c r="F80" t="s">
        <v>17</v>
      </c>
      <c r="G80" t="s">
        <v>265</v>
      </c>
      <c r="H80" s="6" t="s">
        <v>276</v>
      </c>
      <c r="I80" s="6" t="s">
        <v>58</v>
      </c>
      <c r="J80" s="6" t="s">
        <v>302</v>
      </c>
      <c r="K80" s="6" t="s">
        <v>303</v>
      </c>
      <c r="L80" s="6" t="s">
        <v>269</v>
      </c>
      <c r="M80" s="6" t="s">
        <v>270</v>
      </c>
      <c r="O80" t="s">
        <v>25</v>
      </c>
      <c r="P80" t="s">
        <v>26</v>
      </c>
    </row>
    <row r="81" spans="1:16" customFormat="1">
      <c r="A81" t="s">
        <v>304</v>
      </c>
      <c r="B81" s="97">
        <v>3685.73</v>
      </c>
      <c r="C81" s="101">
        <f t="shared" si="1"/>
        <v>4422.8760000000002</v>
      </c>
      <c r="D81" s="20"/>
      <c r="E81" t="s">
        <v>16</v>
      </c>
      <c r="F81" t="s">
        <v>17</v>
      </c>
      <c r="G81" t="s">
        <v>265</v>
      </c>
      <c r="H81" s="6" t="s">
        <v>280</v>
      </c>
      <c r="I81" s="6" t="s">
        <v>58</v>
      </c>
      <c r="J81" s="6" t="s">
        <v>305</v>
      </c>
      <c r="K81" s="6" t="s">
        <v>306</v>
      </c>
      <c r="L81" s="6" t="s">
        <v>269</v>
      </c>
      <c r="M81" s="6" t="s">
        <v>270</v>
      </c>
      <c r="O81" t="s">
        <v>25</v>
      </c>
      <c r="P81" t="s">
        <v>26</v>
      </c>
    </row>
    <row r="82" spans="1:16" customFormat="1">
      <c r="A82" t="s">
        <v>307</v>
      </c>
      <c r="B82" s="97">
        <v>3317.5699999999997</v>
      </c>
      <c r="C82" s="101">
        <f t="shared" si="1"/>
        <v>3981.0839999999994</v>
      </c>
      <c r="D82" s="20"/>
      <c r="E82" t="s">
        <v>16</v>
      </c>
      <c r="F82" t="s">
        <v>17</v>
      </c>
      <c r="G82" t="s">
        <v>265</v>
      </c>
      <c r="H82" s="6" t="s">
        <v>41</v>
      </c>
      <c r="I82" s="6" t="s">
        <v>58</v>
      </c>
      <c r="J82" s="6" t="s">
        <v>308</v>
      </c>
      <c r="K82" s="6" t="s">
        <v>309</v>
      </c>
      <c r="L82" s="6" t="s">
        <v>269</v>
      </c>
      <c r="M82" s="6" t="s">
        <v>270</v>
      </c>
      <c r="O82" t="s">
        <v>25</v>
      </c>
      <c r="P82" t="s">
        <v>26</v>
      </c>
    </row>
    <row r="83" spans="1:16" customFormat="1">
      <c r="A83" t="s">
        <v>310</v>
      </c>
      <c r="B83" s="97">
        <v>3685.73</v>
      </c>
      <c r="C83" s="101">
        <f t="shared" si="1"/>
        <v>4422.8760000000002</v>
      </c>
      <c r="D83" s="20"/>
      <c r="E83" t="s">
        <v>16</v>
      </c>
      <c r="F83" t="s">
        <v>17</v>
      </c>
      <c r="G83" t="s">
        <v>265</v>
      </c>
      <c r="H83" s="6" t="s">
        <v>46</v>
      </c>
      <c r="I83" s="6" t="s">
        <v>58</v>
      </c>
      <c r="J83" s="6" t="s">
        <v>311</v>
      </c>
      <c r="K83" s="6" t="s">
        <v>312</v>
      </c>
      <c r="L83" s="6" t="s">
        <v>269</v>
      </c>
      <c r="M83" s="6" t="s">
        <v>270</v>
      </c>
      <c r="O83" t="s">
        <v>25</v>
      </c>
      <c r="P83" t="s">
        <v>26</v>
      </c>
    </row>
    <row r="84" spans="1:16" customFormat="1">
      <c r="A84" t="s">
        <v>313</v>
      </c>
      <c r="B84" s="97">
        <v>3821.43</v>
      </c>
      <c r="C84" s="101">
        <f t="shared" si="1"/>
        <v>4585.7159999999994</v>
      </c>
      <c r="D84" s="20"/>
      <c r="E84" t="s">
        <v>16</v>
      </c>
      <c r="F84" t="s">
        <v>17</v>
      </c>
      <c r="G84" t="s">
        <v>265</v>
      </c>
      <c r="H84" s="6" t="s">
        <v>50</v>
      </c>
      <c r="I84" s="6" t="s">
        <v>58</v>
      </c>
      <c r="J84" s="6" t="s">
        <v>314</v>
      </c>
      <c r="K84" s="6" t="s">
        <v>315</v>
      </c>
      <c r="L84" s="6" t="s">
        <v>269</v>
      </c>
      <c r="M84" s="6" t="s">
        <v>270</v>
      </c>
      <c r="O84" t="s">
        <v>25</v>
      </c>
      <c r="P84" t="s">
        <v>26</v>
      </c>
    </row>
    <row r="85" spans="1:16" customFormat="1">
      <c r="A85" t="s">
        <v>316</v>
      </c>
      <c r="B85" s="97">
        <v>3685.73</v>
      </c>
      <c r="C85" s="101">
        <f t="shared" si="1"/>
        <v>4422.8760000000002</v>
      </c>
      <c r="D85" s="20"/>
      <c r="E85" t="s">
        <v>16</v>
      </c>
      <c r="F85" t="s">
        <v>17</v>
      </c>
      <c r="G85" t="s">
        <v>265</v>
      </c>
      <c r="H85" s="6" t="s">
        <v>54</v>
      </c>
      <c r="I85" s="6" t="s">
        <v>58</v>
      </c>
      <c r="J85" s="6" t="s">
        <v>317</v>
      </c>
      <c r="K85" s="6" t="s">
        <v>318</v>
      </c>
      <c r="L85" s="6" t="s">
        <v>269</v>
      </c>
      <c r="M85" s="6" t="s">
        <v>270</v>
      </c>
      <c r="O85" t="s">
        <v>25</v>
      </c>
      <c r="P85" t="s">
        <v>26</v>
      </c>
    </row>
    <row r="86" spans="1:16" customFormat="1">
      <c r="A86" t="s">
        <v>319</v>
      </c>
      <c r="B86" s="97">
        <v>10900.102500000001</v>
      </c>
      <c r="C86" s="101">
        <f t="shared" si="1"/>
        <v>13080.123000000001</v>
      </c>
      <c r="D86" s="20"/>
      <c r="E86" t="s">
        <v>16</v>
      </c>
      <c r="F86" t="s">
        <v>17</v>
      </c>
      <c r="G86" t="s">
        <v>320</v>
      </c>
      <c r="H86" s="6" t="s">
        <v>321</v>
      </c>
      <c r="I86" s="6" t="s">
        <v>85</v>
      </c>
      <c r="J86" s="6" t="s">
        <v>322</v>
      </c>
      <c r="K86" s="6" t="s">
        <v>323</v>
      </c>
      <c r="L86" s="6" t="s">
        <v>150</v>
      </c>
      <c r="M86" s="6" t="s">
        <v>151</v>
      </c>
      <c r="O86" s="1" t="s">
        <v>324</v>
      </c>
      <c r="P86" t="s">
        <v>26</v>
      </c>
    </row>
    <row r="87" spans="1:16" customFormat="1">
      <c r="A87" t="s">
        <v>325</v>
      </c>
      <c r="B87" s="97">
        <v>10054.012999999999</v>
      </c>
      <c r="C87" s="101">
        <f t="shared" si="1"/>
        <v>12064.815599999998</v>
      </c>
      <c r="D87" s="20"/>
      <c r="E87" t="s">
        <v>16</v>
      </c>
      <c r="F87" t="s">
        <v>17</v>
      </c>
      <c r="G87" t="s">
        <v>320</v>
      </c>
      <c r="H87" s="6" t="s">
        <v>326</v>
      </c>
      <c r="I87" s="6" t="s">
        <v>85</v>
      </c>
      <c r="J87" s="6" t="s">
        <v>327</v>
      </c>
      <c r="K87" s="6" t="s">
        <v>328</v>
      </c>
      <c r="L87" s="6" t="s">
        <v>150</v>
      </c>
      <c r="M87" s="6" t="s">
        <v>151</v>
      </c>
      <c r="O87" s="1" t="s">
        <v>324</v>
      </c>
      <c r="P87" t="s">
        <v>26</v>
      </c>
    </row>
    <row r="88" spans="1:16" customFormat="1">
      <c r="A88" t="s">
        <v>329</v>
      </c>
      <c r="B88" s="97">
        <v>10900.102500000001</v>
      </c>
      <c r="C88" s="101">
        <f t="shared" si="1"/>
        <v>13080.123000000001</v>
      </c>
      <c r="D88" s="20"/>
      <c r="E88" t="s">
        <v>16</v>
      </c>
      <c r="F88" t="s">
        <v>17</v>
      </c>
      <c r="G88" t="s">
        <v>320</v>
      </c>
      <c r="H88" s="6" t="s">
        <v>330</v>
      </c>
      <c r="I88" s="6" t="s">
        <v>85</v>
      </c>
      <c r="J88" s="6" t="s">
        <v>331</v>
      </c>
      <c r="K88" s="6" t="s">
        <v>332</v>
      </c>
      <c r="L88" s="6" t="s">
        <v>168</v>
      </c>
      <c r="M88" s="6" t="s">
        <v>169</v>
      </c>
      <c r="O88" s="1" t="s">
        <v>324</v>
      </c>
      <c r="P88" t="s">
        <v>26</v>
      </c>
    </row>
    <row r="89" spans="1:16" customFormat="1">
      <c r="A89" t="s">
        <v>333</v>
      </c>
      <c r="B89" s="97">
        <v>10054.012999999999</v>
      </c>
      <c r="C89" s="101">
        <f t="shared" si="1"/>
        <v>12064.815599999998</v>
      </c>
      <c r="D89" s="20"/>
      <c r="E89" t="s">
        <v>16</v>
      </c>
      <c r="F89" t="s">
        <v>17</v>
      </c>
      <c r="G89" t="s">
        <v>320</v>
      </c>
      <c r="H89" s="6" t="s">
        <v>334</v>
      </c>
      <c r="I89" s="6" t="s">
        <v>85</v>
      </c>
      <c r="J89" s="6" t="s">
        <v>335</v>
      </c>
      <c r="K89" s="6" t="s">
        <v>336</v>
      </c>
      <c r="L89" s="6" t="s">
        <v>168</v>
      </c>
      <c r="M89" s="6" t="s">
        <v>169</v>
      </c>
      <c r="O89" s="1" t="s">
        <v>324</v>
      </c>
      <c r="P89" t="s">
        <v>26</v>
      </c>
    </row>
    <row r="90" spans="1:16" customFormat="1">
      <c r="A90" t="s">
        <v>337</v>
      </c>
      <c r="B90" s="97">
        <v>15851.795499999998</v>
      </c>
      <c r="C90" s="101">
        <f t="shared" si="1"/>
        <v>19022.154599999998</v>
      </c>
      <c r="D90" s="20"/>
      <c r="E90" t="s">
        <v>16</v>
      </c>
      <c r="F90" t="s">
        <v>17</v>
      </c>
      <c r="G90" t="s">
        <v>338</v>
      </c>
      <c r="H90" s="6" t="s">
        <v>339</v>
      </c>
      <c r="I90" s="6" t="s">
        <v>85</v>
      </c>
      <c r="J90" s="6" t="s">
        <v>340</v>
      </c>
      <c r="K90" s="6" t="s">
        <v>341</v>
      </c>
      <c r="L90" s="6" t="s">
        <v>150</v>
      </c>
      <c r="M90" s="6" t="s">
        <v>151</v>
      </c>
      <c r="O90" s="1" t="s">
        <v>342</v>
      </c>
      <c r="P90" t="s">
        <v>26</v>
      </c>
    </row>
    <row r="91" spans="1:16" customFormat="1">
      <c r="A91" t="s">
        <v>343</v>
      </c>
      <c r="B91" s="97">
        <v>15851.795499999998</v>
      </c>
      <c r="C91" s="101">
        <f t="shared" si="1"/>
        <v>19022.154599999998</v>
      </c>
      <c r="D91" s="20"/>
      <c r="E91" t="s">
        <v>16</v>
      </c>
      <c r="F91" t="s">
        <v>17</v>
      </c>
      <c r="G91" t="s">
        <v>338</v>
      </c>
      <c r="H91" s="6" t="s">
        <v>344</v>
      </c>
      <c r="I91" s="6" t="s">
        <v>85</v>
      </c>
      <c r="J91" s="6" t="s">
        <v>345</v>
      </c>
      <c r="K91" s="6" t="s">
        <v>346</v>
      </c>
      <c r="L91" s="6" t="s">
        <v>168</v>
      </c>
      <c r="M91" s="6" t="s">
        <v>169</v>
      </c>
      <c r="O91" s="1" t="s">
        <v>342</v>
      </c>
      <c r="P91" t="s">
        <v>26</v>
      </c>
    </row>
    <row r="92" spans="1:16" customFormat="1">
      <c r="A92" t="s">
        <v>347</v>
      </c>
      <c r="B92" s="97">
        <v>4313.49</v>
      </c>
      <c r="C92" s="101">
        <f t="shared" si="1"/>
        <v>5176.1879999999992</v>
      </c>
      <c r="D92" s="20"/>
      <c r="E92" t="s">
        <v>16</v>
      </c>
      <c r="F92" t="s">
        <v>17</v>
      </c>
      <c r="G92" t="s">
        <v>348</v>
      </c>
      <c r="H92" s="6" t="s">
        <v>19</v>
      </c>
      <c r="I92" s="6" t="s">
        <v>20</v>
      </c>
      <c r="J92" s="6" t="s">
        <v>349</v>
      </c>
      <c r="K92" s="6" t="s">
        <v>350</v>
      </c>
      <c r="L92" s="6" t="s">
        <v>351</v>
      </c>
      <c r="M92" s="6" t="s">
        <v>352</v>
      </c>
      <c r="O92" t="s">
        <v>25</v>
      </c>
      <c r="P92" t="s">
        <v>26</v>
      </c>
    </row>
    <row r="93" spans="1:16" customFormat="1">
      <c r="A93" t="s">
        <v>353</v>
      </c>
      <c r="B93" s="97">
        <v>4644.4799999999996</v>
      </c>
      <c r="C93" s="101">
        <f t="shared" si="1"/>
        <v>5573.3759999999993</v>
      </c>
      <c r="D93" s="20"/>
      <c r="E93" t="s">
        <v>16</v>
      </c>
      <c r="F93" t="s">
        <v>17</v>
      </c>
      <c r="G93" t="s">
        <v>348</v>
      </c>
      <c r="H93" s="6" t="s">
        <v>28</v>
      </c>
      <c r="I93" s="6" t="s">
        <v>20</v>
      </c>
      <c r="J93" s="6" t="s">
        <v>354</v>
      </c>
      <c r="K93" s="6" t="s">
        <v>355</v>
      </c>
      <c r="L93" s="6" t="s">
        <v>351</v>
      </c>
      <c r="M93" s="6" t="s">
        <v>352</v>
      </c>
      <c r="O93" t="s">
        <v>25</v>
      </c>
      <c r="P93" t="s">
        <v>26</v>
      </c>
    </row>
    <row r="94" spans="1:16" customFormat="1">
      <c r="A94" t="s">
        <v>356</v>
      </c>
      <c r="B94" s="97">
        <v>4871.04</v>
      </c>
      <c r="C94" s="101">
        <f t="shared" si="1"/>
        <v>5845.2479999999996</v>
      </c>
      <c r="D94" s="20"/>
      <c r="E94" t="s">
        <v>16</v>
      </c>
      <c r="F94" t="s">
        <v>17</v>
      </c>
      <c r="G94" t="s">
        <v>348</v>
      </c>
      <c r="H94" s="6" t="s">
        <v>33</v>
      </c>
      <c r="I94" s="6" t="s">
        <v>20</v>
      </c>
      <c r="J94" s="6" t="s">
        <v>357</v>
      </c>
      <c r="K94" s="6" t="s">
        <v>358</v>
      </c>
      <c r="L94" s="6" t="s">
        <v>351</v>
      </c>
      <c r="M94" s="6" t="s">
        <v>352</v>
      </c>
      <c r="O94" t="s">
        <v>25</v>
      </c>
      <c r="P94" t="s">
        <v>26</v>
      </c>
    </row>
    <row r="95" spans="1:16" customFormat="1">
      <c r="A95" t="s">
        <v>359</v>
      </c>
      <c r="B95" s="97">
        <v>4644.4799999999996</v>
      </c>
      <c r="C95" s="101">
        <f t="shared" si="1"/>
        <v>5573.3759999999993</v>
      </c>
      <c r="D95" s="20"/>
      <c r="E95" t="s">
        <v>16</v>
      </c>
      <c r="F95" t="s">
        <v>17</v>
      </c>
      <c r="G95" t="s">
        <v>348</v>
      </c>
      <c r="H95" s="6" t="s">
        <v>37</v>
      </c>
      <c r="I95" s="6" t="s">
        <v>20</v>
      </c>
      <c r="J95" s="6" t="s">
        <v>360</v>
      </c>
      <c r="K95" s="6" t="s">
        <v>361</v>
      </c>
      <c r="L95" s="6" t="s">
        <v>351</v>
      </c>
      <c r="M95" s="6" t="s">
        <v>352</v>
      </c>
      <c r="O95" t="s">
        <v>25</v>
      </c>
      <c r="P95" t="s">
        <v>26</v>
      </c>
    </row>
    <row r="96" spans="1:16" customFormat="1">
      <c r="A96" t="s">
        <v>362</v>
      </c>
      <c r="B96" s="97">
        <v>4313.49</v>
      </c>
      <c r="C96" s="101">
        <f t="shared" si="1"/>
        <v>5176.1879999999992</v>
      </c>
      <c r="D96" s="20"/>
      <c r="E96" t="s">
        <v>16</v>
      </c>
      <c r="F96" t="s">
        <v>17</v>
      </c>
      <c r="G96" t="s">
        <v>348</v>
      </c>
      <c r="H96" s="6" t="s">
        <v>41</v>
      </c>
      <c r="I96" s="6" t="s">
        <v>20</v>
      </c>
      <c r="J96" s="6" t="s">
        <v>363</v>
      </c>
      <c r="K96" s="6" t="s">
        <v>364</v>
      </c>
      <c r="L96" s="6" t="s">
        <v>365</v>
      </c>
      <c r="M96" s="6" t="s">
        <v>366</v>
      </c>
      <c r="O96" t="s">
        <v>25</v>
      </c>
      <c r="P96" t="s">
        <v>26</v>
      </c>
    </row>
    <row r="97" spans="1:16" customFormat="1">
      <c r="A97" t="s">
        <v>367</v>
      </c>
      <c r="B97" s="97">
        <v>4644.4799999999996</v>
      </c>
      <c r="C97" s="101">
        <f t="shared" si="1"/>
        <v>5573.3759999999993</v>
      </c>
      <c r="D97" s="20"/>
      <c r="E97" t="s">
        <v>16</v>
      </c>
      <c r="F97" t="s">
        <v>17</v>
      </c>
      <c r="G97" t="s">
        <v>348</v>
      </c>
      <c r="H97" s="6" t="s">
        <v>46</v>
      </c>
      <c r="I97" s="6" t="s">
        <v>20</v>
      </c>
      <c r="J97" s="6" t="s">
        <v>368</v>
      </c>
      <c r="K97" s="6" t="s">
        <v>369</v>
      </c>
      <c r="L97" s="6" t="s">
        <v>365</v>
      </c>
      <c r="M97" s="6" t="s">
        <v>366</v>
      </c>
      <c r="O97" t="s">
        <v>25</v>
      </c>
      <c r="P97" t="s">
        <v>26</v>
      </c>
    </row>
    <row r="98" spans="1:16" customFormat="1">
      <c r="A98" t="s">
        <v>370</v>
      </c>
      <c r="B98" s="97">
        <v>4871.04</v>
      </c>
      <c r="C98" s="101">
        <f t="shared" si="1"/>
        <v>5845.2479999999996</v>
      </c>
      <c r="D98" s="20"/>
      <c r="E98" t="s">
        <v>16</v>
      </c>
      <c r="F98" t="s">
        <v>17</v>
      </c>
      <c r="G98" t="s">
        <v>348</v>
      </c>
      <c r="H98" s="6" t="s">
        <v>50</v>
      </c>
      <c r="I98" s="6" t="s">
        <v>20</v>
      </c>
      <c r="J98" s="6" t="s">
        <v>371</v>
      </c>
      <c r="K98" s="6" t="s">
        <v>372</v>
      </c>
      <c r="L98" s="6" t="s">
        <v>365</v>
      </c>
      <c r="M98" s="6" t="s">
        <v>366</v>
      </c>
      <c r="O98" t="s">
        <v>25</v>
      </c>
      <c r="P98" t="s">
        <v>26</v>
      </c>
    </row>
    <row r="99" spans="1:16" customFormat="1">
      <c r="A99" t="s">
        <v>373</v>
      </c>
      <c r="B99" s="97">
        <v>4644.4799999999996</v>
      </c>
      <c r="C99" s="101">
        <f t="shared" si="1"/>
        <v>5573.3759999999993</v>
      </c>
      <c r="D99" s="20"/>
      <c r="E99" t="s">
        <v>16</v>
      </c>
      <c r="F99" t="s">
        <v>17</v>
      </c>
      <c r="G99" t="s">
        <v>348</v>
      </c>
      <c r="H99" s="6" t="s">
        <v>54</v>
      </c>
      <c r="I99" s="6" t="s">
        <v>20</v>
      </c>
      <c r="J99" s="6" t="s">
        <v>374</v>
      </c>
      <c r="K99" s="6" t="s">
        <v>375</v>
      </c>
      <c r="L99" s="6" t="s">
        <v>365</v>
      </c>
      <c r="M99" s="6" t="s">
        <v>366</v>
      </c>
      <c r="O99" t="s">
        <v>25</v>
      </c>
      <c r="P99" t="s">
        <v>26</v>
      </c>
    </row>
    <row r="100" spans="1:16" customFormat="1">
      <c r="A100" t="s">
        <v>376</v>
      </c>
      <c r="B100" s="97">
        <v>5149.5200000000004</v>
      </c>
      <c r="C100" s="101">
        <f t="shared" si="1"/>
        <v>6179.424</v>
      </c>
      <c r="D100" s="20"/>
      <c r="E100" t="s">
        <v>16</v>
      </c>
      <c r="F100" t="s">
        <v>17</v>
      </c>
      <c r="G100" t="s">
        <v>348</v>
      </c>
      <c r="H100" s="6" t="s">
        <v>19</v>
      </c>
      <c r="I100" s="6" t="s">
        <v>58</v>
      </c>
      <c r="J100" s="6" t="s">
        <v>377</v>
      </c>
      <c r="K100" s="6" t="s">
        <v>378</v>
      </c>
      <c r="L100" s="6" t="s">
        <v>351</v>
      </c>
      <c r="M100" s="6" t="s">
        <v>352</v>
      </c>
      <c r="O100" t="s">
        <v>25</v>
      </c>
      <c r="P100" t="s">
        <v>26</v>
      </c>
    </row>
    <row r="101" spans="1:16" customFormat="1">
      <c r="A101" t="s">
        <v>379</v>
      </c>
      <c r="B101" s="97">
        <v>5481.1</v>
      </c>
      <c r="C101" s="101">
        <f t="shared" si="1"/>
        <v>6577.3200000000006</v>
      </c>
      <c r="D101" s="20"/>
      <c r="E101" t="s">
        <v>16</v>
      </c>
      <c r="F101" t="s">
        <v>17</v>
      </c>
      <c r="G101" t="s">
        <v>348</v>
      </c>
      <c r="H101" s="6" t="s">
        <v>28</v>
      </c>
      <c r="I101" s="6" t="s">
        <v>58</v>
      </c>
      <c r="J101" s="6" t="s">
        <v>380</v>
      </c>
      <c r="K101" s="6" t="s">
        <v>381</v>
      </c>
      <c r="L101" s="6" t="s">
        <v>351</v>
      </c>
      <c r="M101" s="6" t="s">
        <v>352</v>
      </c>
      <c r="O101" t="s">
        <v>25</v>
      </c>
      <c r="P101" t="s">
        <v>26</v>
      </c>
    </row>
    <row r="102" spans="1:16" customFormat="1">
      <c r="A102" t="s">
        <v>382</v>
      </c>
      <c r="B102" s="97">
        <v>5707.0700000000006</v>
      </c>
      <c r="C102" s="101">
        <f t="shared" si="1"/>
        <v>6848.4840000000004</v>
      </c>
      <c r="D102" s="20"/>
      <c r="E102" t="s">
        <v>16</v>
      </c>
      <c r="F102" t="s">
        <v>17</v>
      </c>
      <c r="G102" t="s">
        <v>348</v>
      </c>
      <c r="H102" s="6" t="s">
        <v>33</v>
      </c>
      <c r="I102" s="6" t="s">
        <v>58</v>
      </c>
      <c r="J102" s="6" t="s">
        <v>383</v>
      </c>
      <c r="K102" s="6" t="s">
        <v>384</v>
      </c>
      <c r="L102" s="6" t="s">
        <v>351</v>
      </c>
      <c r="M102" s="6" t="s">
        <v>352</v>
      </c>
      <c r="O102" t="s">
        <v>25</v>
      </c>
      <c r="P102" t="s">
        <v>26</v>
      </c>
    </row>
    <row r="103" spans="1:16" customFormat="1">
      <c r="A103" t="s">
        <v>385</v>
      </c>
      <c r="B103" s="97">
        <v>5481.1</v>
      </c>
      <c r="C103" s="101">
        <f t="shared" si="1"/>
        <v>6577.3200000000006</v>
      </c>
      <c r="D103" s="20"/>
      <c r="E103" t="s">
        <v>16</v>
      </c>
      <c r="F103" t="s">
        <v>17</v>
      </c>
      <c r="G103" t="s">
        <v>348</v>
      </c>
      <c r="H103" s="6" t="s">
        <v>37</v>
      </c>
      <c r="I103" s="6" t="s">
        <v>58</v>
      </c>
      <c r="J103" s="6" t="s">
        <v>386</v>
      </c>
      <c r="K103" s="6" t="s">
        <v>387</v>
      </c>
      <c r="L103" s="6" t="s">
        <v>351</v>
      </c>
      <c r="M103" s="6" t="s">
        <v>352</v>
      </c>
      <c r="O103" t="s">
        <v>25</v>
      </c>
      <c r="P103" t="s">
        <v>26</v>
      </c>
    </row>
    <row r="104" spans="1:16" customFormat="1">
      <c r="A104" t="s">
        <v>388</v>
      </c>
      <c r="B104" s="97">
        <v>5149.5200000000004</v>
      </c>
      <c r="C104" s="101">
        <f t="shared" si="1"/>
        <v>6179.424</v>
      </c>
      <c r="D104" s="20"/>
      <c r="E104" t="s">
        <v>16</v>
      </c>
      <c r="F104" t="s">
        <v>17</v>
      </c>
      <c r="G104" t="s">
        <v>348</v>
      </c>
      <c r="H104" s="6" t="s">
        <v>41</v>
      </c>
      <c r="I104" s="6" t="s">
        <v>58</v>
      </c>
      <c r="J104" s="6" t="s">
        <v>389</v>
      </c>
      <c r="K104" s="6" t="s">
        <v>390</v>
      </c>
      <c r="L104" s="6" t="s">
        <v>365</v>
      </c>
      <c r="M104" s="6" t="s">
        <v>366</v>
      </c>
      <c r="O104" t="s">
        <v>25</v>
      </c>
      <c r="P104" t="s">
        <v>26</v>
      </c>
    </row>
    <row r="105" spans="1:16" customFormat="1">
      <c r="A105" t="s">
        <v>391</v>
      </c>
      <c r="B105" s="97">
        <v>5481.1</v>
      </c>
      <c r="C105" s="101">
        <f t="shared" si="1"/>
        <v>6577.3200000000006</v>
      </c>
      <c r="D105" s="20"/>
      <c r="E105" t="s">
        <v>16</v>
      </c>
      <c r="F105" t="s">
        <v>17</v>
      </c>
      <c r="G105" t="s">
        <v>348</v>
      </c>
      <c r="H105" s="6" t="s">
        <v>46</v>
      </c>
      <c r="I105" s="6" t="s">
        <v>58</v>
      </c>
      <c r="J105" s="6" t="s">
        <v>392</v>
      </c>
      <c r="K105" s="6" t="s">
        <v>393</v>
      </c>
      <c r="L105" s="6" t="s">
        <v>365</v>
      </c>
      <c r="M105" s="6" t="s">
        <v>366</v>
      </c>
      <c r="O105" t="s">
        <v>25</v>
      </c>
      <c r="P105" t="s">
        <v>26</v>
      </c>
    </row>
    <row r="106" spans="1:16" customFormat="1">
      <c r="A106" t="s">
        <v>394</v>
      </c>
      <c r="B106" s="97">
        <v>5707.0700000000006</v>
      </c>
      <c r="C106" s="101">
        <f t="shared" si="1"/>
        <v>6848.4840000000004</v>
      </c>
      <c r="D106" s="20"/>
      <c r="E106" t="s">
        <v>16</v>
      </c>
      <c r="F106" t="s">
        <v>17</v>
      </c>
      <c r="G106" t="s">
        <v>348</v>
      </c>
      <c r="H106" s="6" t="s">
        <v>50</v>
      </c>
      <c r="I106" s="6" t="s">
        <v>58</v>
      </c>
      <c r="J106" s="6" t="s">
        <v>395</v>
      </c>
      <c r="K106" s="6" t="s">
        <v>396</v>
      </c>
      <c r="L106" s="6" t="s">
        <v>365</v>
      </c>
      <c r="M106" s="6" t="s">
        <v>366</v>
      </c>
      <c r="O106" t="s">
        <v>25</v>
      </c>
      <c r="P106" t="s">
        <v>26</v>
      </c>
    </row>
    <row r="107" spans="1:16" customFormat="1">
      <c r="A107" t="s">
        <v>397</v>
      </c>
      <c r="B107" s="97">
        <v>5481.1</v>
      </c>
      <c r="C107" s="101">
        <f t="shared" si="1"/>
        <v>6577.3200000000006</v>
      </c>
      <c r="D107" s="20"/>
      <c r="E107" t="s">
        <v>16</v>
      </c>
      <c r="F107" t="s">
        <v>17</v>
      </c>
      <c r="G107" t="s">
        <v>348</v>
      </c>
      <c r="H107" s="6" t="s">
        <v>54</v>
      </c>
      <c r="I107" s="6" t="s">
        <v>58</v>
      </c>
      <c r="J107" s="6" t="s">
        <v>398</v>
      </c>
      <c r="K107" s="6" t="s">
        <v>399</v>
      </c>
      <c r="L107" s="6" t="s">
        <v>365</v>
      </c>
      <c r="M107" s="6" t="s">
        <v>366</v>
      </c>
      <c r="O107" t="s">
        <v>25</v>
      </c>
      <c r="P107" t="s">
        <v>26</v>
      </c>
    </row>
    <row r="108" spans="1:16" customFormat="1">
      <c r="A108" t="s">
        <v>400</v>
      </c>
      <c r="B108" s="97">
        <v>7155.52</v>
      </c>
      <c r="C108" s="101">
        <f t="shared" si="1"/>
        <v>8586.6239999999998</v>
      </c>
      <c r="D108" s="20"/>
      <c r="E108" t="s">
        <v>16</v>
      </c>
      <c r="F108" t="s">
        <v>17</v>
      </c>
      <c r="G108" t="s">
        <v>401</v>
      </c>
      <c r="H108" s="6" t="s">
        <v>402</v>
      </c>
      <c r="I108" s="6" t="s">
        <v>85</v>
      </c>
      <c r="J108" s="6" t="s">
        <v>403</v>
      </c>
      <c r="K108" s="6" t="s">
        <v>404</v>
      </c>
      <c r="L108" s="6" t="s">
        <v>365</v>
      </c>
      <c r="M108" s="6" t="s">
        <v>366</v>
      </c>
      <c r="O108" t="s">
        <v>25</v>
      </c>
      <c r="P108" t="s">
        <v>26</v>
      </c>
    </row>
    <row r="109" spans="1:16" customFormat="1">
      <c r="A109" t="s">
        <v>405</v>
      </c>
      <c r="B109" s="97">
        <v>14496.890000000001</v>
      </c>
      <c r="C109" s="101">
        <f t="shared" si="1"/>
        <v>17396.268</v>
      </c>
      <c r="D109" s="20"/>
      <c r="E109" t="s">
        <v>16</v>
      </c>
      <c r="F109" t="s">
        <v>17</v>
      </c>
      <c r="G109" t="s">
        <v>406</v>
      </c>
      <c r="H109" s="6" t="s">
        <v>407</v>
      </c>
      <c r="I109" s="6" t="s">
        <v>85</v>
      </c>
      <c r="J109" s="6" t="s">
        <v>408</v>
      </c>
      <c r="K109" s="6" t="s">
        <v>409</v>
      </c>
      <c r="L109" s="6" t="s">
        <v>410</v>
      </c>
      <c r="M109" s="6" t="s">
        <v>411</v>
      </c>
      <c r="O109" t="s">
        <v>412</v>
      </c>
      <c r="P109" t="s">
        <v>413</v>
      </c>
    </row>
    <row r="110" spans="1:16" customFormat="1">
      <c r="A110" t="s">
        <v>414</v>
      </c>
      <c r="B110" s="97">
        <v>15532.34</v>
      </c>
      <c r="C110" s="101">
        <f t="shared" si="1"/>
        <v>18638.808000000001</v>
      </c>
      <c r="D110" s="20"/>
      <c r="E110" t="s">
        <v>16</v>
      </c>
      <c r="F110" t="s">
        <v>17</v>
      </c>
      <c r="G110" t="s">
        <v>415</v>
      </c>
      <c r="H110" s="6" t="s">
        <v>416</v>
      </c>
      <c r="I110" s="6" t="s">
        <v>85</v>
      </c>
      <c r="J110" s="6" t="s">
        <v>417</v>
      </c>
      <c r="K110" s="6" t="s">
        <v>418</v>
      </c>
      <c r="L110" s="6" t="s">
        <v>410</v>
      </c>
      <c r="M110" s="6" t="s">
        <v>411</v>
      </c>
      <c r="O110" t="s">
        <v>419</v>
      </c>
      <c r="P110" t="s">
        <v>413</v>
      </c>
    </row>
    <row r="111" spans="1:16" customFormat="1">
      <c r="A111" t="s">
        <v>420</v>
      </c>
      <c r="B111" s="97">
        <v>15332.92</v>
      </c>
      <c r="C111" s="101">
        <f t="shared" si="1"/>
        <v>18399.504000000001</v>
      </c>
      <c r="D111" s="20"/>
      <c r="E111" t="s">
        <v>16</v>
      </c>
      <c r="F111" t="s">
        <v>17</v>
      </c>
      <c r="G111" t="s">
        <v>415</v>
      </c>
      <c r="H111" s="6" t="s">
        <v>407</v>
      </c>
      <c r="I111" s="6" t="s">
        <v>85</v>
      </c>
      <c r="J111" s="6" t="s">
        <v>421</v>
      </c>
      <c r="K111" s="6" t="s">
        <v>422</v>
      </c>
      <c r="L111" s="6" t="s">
        <v>410</v>
      </c>
      <c r="M111" s="6" t="s">
        <v>411</v>
      </c>
      <c r="O111" t="s">
        <v>423</v>
      </c>
      <c r="P111" t="s">
        <v>413</v>
      </c>
    </row>
    <row r="112" spans="1:16" customFormat="1">
      <c r="A112" t="s">
        <v>424</v>
      </c>
      <c r="B112" s="97">
        <v>12390</v>
      </c>
      <c r="C112" s="101">
        <f t="shared" si="1"/>
        <v>14868</v>
      </c>
      <c r="D112" s="20"/>
      <c r="E112" t="s">
        <v>16</v>
      </c>
      <c r="F112" t="s">
        <v>17</v>
      </c>
      <c r="G112" t="s">
        <v>425</v>
      </c>
      <c r="H112" s="6"/>
      <c r="I112" s="6" t="s">
        <v>85</v>
      </c>
      <c r="J112" s="6" t="s">
        <v>426</v>
      </c>
      <c r="K112" s="6" t="s">
        <v>427</v>
      </c>
      <c r="L112" s="6" t="s">
        <v>428</v>
      </c>
      <c r="M112" s="6" t="s">
        <v>429</v>
      </c>
      <c r="O112" t="s">
        <v>430</v>
      </c>
      <c r="P112" t="s">
        <v>413</v>
      </c>
    </row>
    <row r="113" spans="1:16" customFormat="1">
      <c r="A113" t="s">
        <v>431</v>
      </c>
      <c r="B113" s="97">
        <v>11628.310000000001</v>
      </c>
      <c r="C113" s="101">
        <f t="shared" si="1"/>
        <v>13953.972000000002</v>
      </c>
      <c r="D113" s="20"/>
      <c r="E113" t="s">
        <v>16</v>
      </c>
      <c r="F113" t="s">
        <v>17</v>
      </c>
      <c r="G113" t="s">
        <v>432</v>
      </c>
      <c r="H113" s="6" t="s">
        <v>433</v>
      </c>
      <c r="I113" s="6" t="s">
        <v>85</v>
      </c>
      <c r="J113" s="6" t="s">
        <v>434</v>
      </c>
      <c r="K113" s="6" t="s">
        <v>435</v>
      </c>
      <c r="L113" s="6" t="s">
        <v>410</v>
      </c>
      <c r="M113" s="6" t="s">
        <v>411</v>
      </c>
      <c r="O113" t="s">
        <v>436</v>
      </c>
      <c r="P113" t="s">
        <v>413</v>
      </c>
    </row>
    <row r="114" spans="1:16" customFormat="1">
      <c r="A114" t="s">
        <v>437</v>
      </c>
      <c r="B114" s="97">
        <v>11708.550000000001</v>
      </c>
      <c r="C114" s="101">
        <f t="shared" si="1"/>
        <v>14050.26</v>
      </c>
      <c r="D114" s="20"/>
      <c r="E114" t="s">
        <v>16</v>
      </c>
      <c r="F114" t="s">
        <v>17</v>
      </c>
      <c r="G114" t="s">
        <v>438</v>
      </c>
      <c r="H114" s="6"/>
      <c r="I114" s="6" t="s">
        <v>85</v>
      </c>
      <c r="J114" s="6" t="s">
        <v>439</v>
      </c>
      <c r="K114" s="6" t="s">
        <v>440</v>
      </c>
      <c r="L114" s="6" t="s">
        <v>410</v>
      </c>
      <c r="M114" s="6" t="s">
        <v>411</v>
      </c>
      <c r="O114" t="s">
        <v>430</v>
      </c>
      <c r="P114" t="s">
        <v>413</v>
      </c>
    </row>
    <row r="115" spans="1:16" customFormat="1">
      <c r="A115" s="3" t="s">
        <v>441</v>
      </c>
      <c r="B115" s="97">
        <v>11038.309999999998</v>
      </c>
      <c r="C115" s="101">
        <f t="shared" si="1"/>
        <v>13245.971999999996</v>
      </c>
      <c r="D115" s="21"/>
      <c r="E115" s="3" t="s">
        <v>16</v>
      </c>
      <c r="F115" s="3" t="s">
        <v>442</v>
      </c>
      <c r="G115" t="s">
        <v>443</v>
      </c>
      <c r="H115" s="6" t="s">
        <v>444</v>
      </c>
      <c r="I115" s="6" t="s">
        <v>445</v>
      </c>
      <c r="J115" s="6" t="s">
        <v>446</v>
      </c>
      <c r="K115" s="6" t="s">
        <v>447</v>
      </c>
      <c r="L115" s="6" t="s">
        <v>448</v>
      </c>
      <c r="M115" s="6" t="s">
        <v>449</v>
      </c>
      <c r="O115" t="s">
        <v>450</v>
      </c>
      <c r="P115" t="s">
        <v>451</v>
      </c>
    </row>
    <row r="116" spans="1:16" customFormat="1">
      <c r="A116" t="s">
        <v>452</v>
      </c>
      <c r="B116" s="97">
        <v>13467.93</v>
      </c>
      <c r="C116" s="101">
        <f t="shared" si="1"/>
        <v>16161.516</v>
      </c>
      <c r="D116" s="20"/>
      <c r="E116" t="s">
        <v>16</v>
      </c>
      <c r="F116" t="s">
        <v>442</v>
      </c>
      <c r="G116" t="s">
        <v>453</v>
      </c>
      <c r="H116" s="6" t="s">
        <v>454</v>
      </c>
      <c r="I116" s="6" t="s">
        <v>445</v>
      </c>
      <c r="J116" s="6" t="s">
        <v>455</v>
      </c>
      <c r="K116" s="6" t="s">
        <v>456</v>
      </c>
      <c r="L116" s="6" t="s">
        <v>457</v>
      </c>
      <c r="M116" s="6" t="s">
        <v>458</v>
      </c>
      <c r="O116" t="s">
        <v>450</v>
      </c>
      <c r="P116" t="s">
        <v>459</v>
      </c>
    </row>
    <row r="117" spans="1:16" customFormat="1">
      <c r="A117" t="s">
        <v>460</v>
      </c>
      <c r="B117" s="97">
        <v>13669.12</v>
      </c>
      <c r="C117" s="101">
        <f t="shared" si="1"/>
        <v>16402.944</v>
      </c>
      <c r="D117" s="20"/>
      <c r="E117" t="s">
        <v>16</v>
      </c>
      <c r="F117" t="s">
        <v>442</v>
      </c>
      <c r="G117" t="s">
        <v>453</v>
      </c>
      <c r="H117" s="6" t="s">
        <v>461</v>
      </c>
      <c r="I117" s="6" t="s">
        <v>445</v>
      </c>
      <c r="J117" s="6" t="s">
        <v>462</v>
      </c>
      <c r="K117" s="6" t="s">
        <v>463</v>
      </c>
      <c r="L117" s="6" t="s">
        <v>457</v>
      </c>
      <c r="M117" s="6" t="s">
        <v>458</v>
      </c>
      <c r="O117" t="s">
        <v>450</v>
      </c>
      <c r="P117" t="s">
        <v>459</v>
      </c>
    </row>
    <row r="118" spans="1:16" customFormat="1">
      <c r="A118" t="s">
        <v>464</v>
      </c>
      <c r="B118" s="97">
        <v>13669.12</v>
      </c>
      <c r="C118" s="101">
        <f t="shared" si="1"/>
        <v>16402.944</v>
      </c>
      <c r="D118" s="20"/>
      <c r="E118" t="s">
        <v>16</v>
      </c>
      <c r="F118" t="s">
        <v>442</v>
      </c>
      <c r="G118" t="s">
        <v>453</v>
      </c>
      <c r="H118" s="6" t="s">
        <v>465</v>
      </c>
      <c r="I118" s="6" t="s">
        <v>445</v>
      </c>
      <c r="J118" s="6" t="s">
        <v>466</v>
      </c>
      <c r="K118" s="6" t="s">
        <v>467</v>
      </c>
      <c r="L118" s="6" t="s">
        <v>457</v>
      </c>
      <c r="M118" s="6" t="s">
        <v>458</v>
      </c>
      <c r="O118" t="s">
        <v>450</v>
      </c>
      <c r="P118" t="s">
        <v>459</v>
      </c>
    </row>
    <row r="119" spans="1:16" customFormat="1">
      <c r="A119" t="s">
        <v>468</v>
      </c>
      <c r="B119" s="97">
        <v>14164.720000000001</v>
      </c>
      <c r="C119" s="101">
        <f t="shared" si="1"/>
        <v>16997.664000000001</v>
      </c>
      <c r="D119" s="20"/>
      <c r="E119" t="s">
        <v>16</v>
      </c>
      <c r="F119" t="s">
        <v>442</v>
      </c>
      <c r="G119" t="s">
        <v>453</v>
      </c>
      <c r="H119" s="6" t="s">
        <v>469</v>
      </c>
      <c r="I119" s="6" t="s">
        <v>445</v>
      </c>
      <c r="J119" s="6" t="s">
        <v>470</v>
      </c>
      <c r="K119" s="6" t="s">
        <v>471</v>
      </c>
      <c r="L119" s="6" t="s">
        <v>457</v>
      </c>
      <c r="M119" s="6" t="s">
        <v>458</v>
      </c>
      <c r="O119" t="s">
        <v>450</v>
      </c>
      <c r="P119" t="s">
        <v>459</v>
      </c>
    </row>
    <row r="120" spans="1:16" customFormat="1">
      <c r="A120" t="s">
        <v>472</v>
      </c>
      <c r="B120" s="97">
        <v>10293.73</v>
      </c>
      <c r="C120" s="101">
        <f t="shared" si="1"/>
        <v>12352.475999999999</v>
      </c>
      <c r="D120" s="20"/>
      <c r="E120" t="s">
        <v>16</v>
      </c>
      <c r="F120" t="s">
        <v>442</v>
      </c>
      <c r="G120" t="s">
        <v>473</v>
      </c>
      <c r="H120" s="6" t="s">
        <v>444</v>
      </c>
      <c r="I120" s="6" t="s">
        <v>445</v>
      </c>
      <c r="J120" s="6" t="s">
        <v>474</v>
      </c>
      <c r="K120" s="6" t="s">
        <v>475</v>
      </c>
      <c r="L120" s="6" t="s">
        <v>476</v>
      </c>
      <c r="M120" s="6" t="s">
        <v>477</v>
      </c>
      <c r="O120" t="s">
        <v>450</v>
      </c>
      <c r="P120" t="s">
        <v>451</v>
      </c>
    </row>
    <row r="121" spans="1:16">
      <c r="A121" s="3" t="s">
        <v>478</v>
      </c>
      <c r="B121" s="97">
        <v>9169.19</v>
      </c>
      <c r="C121" s="101">
        <f t="shared" si="1"/>
        <v>11003.028</v>
      </c>
      <c r="E121" s="3" t="s">
        <v>16</v>
      </c>
      <c r="F121" s="3" t="s">
        <v>442</v>
      </c>
      <c r="G121" s="3" t="s">
        <v>479</v>
      </c>
      <c r="H121" s="33" t="s">
        <v>444</v>
      </c>
      <c r="I121" s="33" t="s">
        <v>445</v>
      </c>
      <c r="J121" s="33" t="s">
        <v>480</v>
      </c>
      <c r="K121" s="6" t="s">
        <v>481</v>
      </c>
      <c r="L121" s="33" t="s">
        <v>482</v>
      </c>
      <c r="M121" s="33" t="s">
        <v>483</v>
      </c>
      <c r="O121" s="3" t="s">
        <v>450</v>
      </c>
      <c r="P121" s="3" t="s">
        <v>451</v>
      </c>
    </row>
    <row r="122" spans="1:16" customFormat="1">
      <c r="A122" t="s">
        <v>484</v>
      </c>
      <c r="B122" s="97">
        <v>8613.41</v>
      </c>
      <c r="C122" s="101">
        <f t="shared" si="1"/>
        <v>10336.091999999999</v>
      </c>
      <c r="D122" s="20"/>
      <c r="E122" t="s">
        <v>16</v>
      </c>
      <c r="F122" t="s">
        <v>442</v>
      </c>
      <c r="G122" t="s">
        <v>485</v>
      </c>
      <c r="H122" s="6" t="s">
        <v>442</v>
      </c>
      <c r="I122" s="6" t="s">
        <v>445</v>
      </c>
      <c r="J122" s="6" t="s">
        <v>486</v>
      </c>
      <c r="K122" s="6" t="s">
        <v>487</v>
      </c>
      <c r="L122" s="6" t="s">
        <v>488</v>
      </c>
      <c r="M122" s="6" t="s">
        <v>489</v>
      </c>
      <c r="O122" t="s">
        <v>450</v>
      </c>
      <c r="P122" t="s">
        <v>451</v>
      </c>
    </row>
    <row r="123" spans="1:16" customFormat="1">
      <c r="A123" t="s">
        <v>490</v>
      </c>
      <c r="B123" s="97">
        <v>9845.92</v>
      </c>
      <c r="C123" s="101">
        <f t="shared" si="1"/>
        <v>11815.103999999999</v>
      </c>
      <c r="D123" s="20"/>
      <c r="E123" t="s">
        <v>16</v>
      </c>
      <c r="F123" t="s">
        <v>442</v>
      </c>
      <c r="G123" t="s">
        <v>485</v>
      </c>
      <c r="H123" s="6" t="s">
        <v>444</v>
      </c>
      <c r="I123" s="6" t="s">
        <v>445</v>
      </c>
      <c r="J123" s="6" t="s">
        <v>491</v>
      </c>
      <c r="K123" s="6" t="s">
        <v>492</v>
      </c>
      <c r="L123" s="6" t="s">
        <v>488</v>
      </c>
      <c r="M123" s="6" t="s">
        <v>489</v>
      </c>
      <c r="O123" t="s">
        <v>450</v>
      </c>
      <c r="P123" t="s">
        <v>451</v>
      </c>
    </row>
    <row r="124" spans="1:16" customFormat="1">
      <c r="A124" t="s">
        <v>493</v>
      </c>
      <c r="B124" s="97">
        <v>9845.92</v>
      </c>
      <c r="C124" s="101">
        <f t="shared" si="1"/>
        <v>11815.103999999999</v>
      </c>
      <c r="D124" s="20"/>
      <c r="E124" t="s">
        <v>16</v>
      </c>
      <c r="F124" t="s">
        <v>442</v>
      </c>
      <c r="G124" t="s">
        <v>485</v>
      </c>
      <c r="H124" s="6" t="s">
        <v>494</v>
      </c>
      <c r="I124" s="6" t="s">
        <v>445</v>
      </c>
      <c r="J124" s="6" t="s">
        <v>495</v>
      </c>
      <c r="K124" s="6" t="s">
        <v>496</v>
      </c>
      <c r="L124" s="6" t="s">
        <v>488</v>
      </c>
      <c r="M124" s="6" t="s">
        <v>489</v>
      </c>
      <c r="O124" t="s">
        <v>450</v>
      </c>
      <c r="P124" t="s">
        <v>451</v>
      </c>
    </row>
    <row r="125" spans="1:16" customFormat="1">
      <c r="A125" t="s">
        <v>497</v>
      </c>
      <c r="B125" s="97">
        <v>9261.82</v>
      </c>
      <c r="C125" s="101">
        <f t="shared" si="1"/>
        <v>11114.183999999999</v>
      </c>
      <c r="D125" s="20"/>
      <c r="E125" t="s">
        <v>16</v>
      </c>
      <c r="F125" t="s">
        <v>442</v>
      </c>
      <c r="G125" t="s">
        <v>498</v>
      </c>
      <c r="H125" s="6" t="s">
        <v>442</v>
      </c>
      <c r="I125" s="6" t="s">
        <v>445</v>
      </c>
      <c r="J125" s="6" t="s">
        <v>499</v>
      </c>
      <c r="K125" s="6" t="s">
        <v>500</v>
      </c>
      <c r="L125" s="6" t="s">
        <v>501</v>
      </c>
      <c r="M125" s="6" t="s">
        <v>502</v>
      </c>
      <c r="O125" t="s">
        <v>450</v>
      </c>
      <c r="P125" t="s">
        <v>451</v>
      </c>
    </row>
    <row r="126" spans="1:16" customFormat="1">
      <c r="A126" t="s">
        <v>503</v>
      </c>
      <c r="B126" s="97">
        <v>10468.959999999999</v>
      </c>
      <c r="C126" s="101">
        <f t="shared" si="1"/>
        <v>12562.751999999999</v>
      </c>
      <c r="D126" s="20"/>
      <c r="E126" t="s">
        <v>16</v>
      </c>
      <c r="F126" t="s">
        <v>442</v>
      </c>
      <c r="G126" t="s">
        <v>498</v>
      </c>
      <c r="H126" s="6" t="s">
        <v>444</v>
      </c>
      <c r="I126" s="6" t="s">
        <v>445</v>
      </c>
      <c r="J126" s="6" t="s">
        <v>504</v>
      </c>
      <c r="K126" s="6" t="s">
        <v>505</v>
      </c>
      <c r="L126" s="6" t="s">
        <v>501</v>
      </c>
      <c r="M126" s="6" t="s">
        <v>502</v>
      </c>
      <c r="O126" t="s">
        <v>450</v>
      </c>
      <c r="P126" t="s">
        <v>451</v>
      </c>
    </row>
    <row r="127" spans="1:16" customFormat="1">
      <c r="A127" t="s">
        <v>506</v>
      </c>
      <c r="B127" s="97">
        <v>10468.959999999999</v>
      </c>
      <c r="C127" s="101">
        <f t="shared" si="1"/>
        <v>12562.751999999999</v>
      </c>
      <c r="D127" s="20"/>
      <c r="E127" t="s">
        <v>16</v>
      </c>
      <c r="F127" t="s">
        <v>442</v>
      </c>
      <c r="G127" t="s">
        <v>498</v>
      </c>
      <c r="H127" s="6" t="s">
        <v>494</v>
      </c>
      <c r="I127" s="6" t="s">
        <v>445</v>
      </c>
      <c r="J127" s="6" t="s">
        <v>507</v>
      </c>
      <c r="K127" s="6" t="s">
        <v>508</v>
      </c>
      <c r="L127" s="6" t="s">
        <v>501</v>
      </c>
      <c r="M127" s="6" t="s">
        <v>502</v>
      </c>
      <c r="O127" t="s">
        <v>450</v>
      </c>
      <c r="P127" t="s">
        <v>451</v>
      </c>
    </row>
    <row r="128" spans="1:16">
      <c r="A128" s="3" t="s">
        <v>509</v>
      </c>
      <c r="B128" s="97">
        <v>9666.56</v>
      </c>
      <c r="C128" s="101">
        <f t="shared" si="1"/>
        <v>11599.871999999999</v>
      </c>
      <c r="E128" s="3" t="s">
        <v>16</v>
      </c>
      <c r="F128" s="3" t="s">
        <v>442</v>
      </c>
      <c r="G128" s="3" t="s">
        <v>510</v>
      </c>
      <c r="H128" s="33" t="s">
        <v>442</v>
      </c>
      <c r="I128" s="73" t="s">
        <v>511</v>
      </c>
      <c r="J128" s="33" t="s">
        <v>512</v>
      </c>
      <c r="K128" s="6" t="s">
        <v>513</v>
      </c>
      <c r="L128" s="33" t="s">
        <v>514</v>
      </c>
      <c r="M128" s="33" t="s">
        <v>515</v>
      </c>
      <c r="O128" s="3" t="s">
        <v>450</v>
      </c>
      <c r="P128" s="3" t="s">
        <v>451</v>
      </c>
    </row>
    <row r="129" spans="1:16">
      <c r="A129" s="3" t="s">
        <v>516</v>
      </c>
      <c r="B129" s="97">
        <v>10314.970000000001</v>
      </c>
      <c r="C129" s="101">
        <f t="shared" si="1"/>
        <v>12377.964000000002</v>
      </c>
      <c r="E129" s="3" t="s">
        <v>16</v>
      </c>
      <c r="F129" s="3" t="s">
        <v>442</v>
      </c>
      <c r="G129" s="3" t="s">
        <v>510</v>
      </c>
      <c r="H129" s="33" t="s">
        <v>494</v>
      </c>
      <c r="I129" s="73" t="s">
        <v>511</v>
      </c>
      <c r="J129" s="33" t="s">
        <v>517</v>
      </c>
      <c r="K129" s="6" t="s">
        <v>518</v>
      </c>
      <c r="L129" s="33" t="s">
        <v>514</v>
      </c>
      <c r="M129" s="33" t="s">
        <v>515</v>
      </c>
      <c r="O129" s="3" t="s">
        <v>450</v>
      </c>
      <c r="P129" s="3" t="s">
        <v>451</v>
      </c>
    </row>
    <row r="130" spans="1:16">
      <c r="A130" s="3" t="s">
        <v>519</v>
      </c>
      <c r="B130" s="97">
        <v>10314.970000000001</v>
      </c>
      <c r="C130" s="101">
        <f t="shared" si="1"/>
        <v>12377.964000000002</v>
      </c>
      <c r="E130" s="3" t="s">
        <v>16</v>
      </c>
      <c r="F130" s="3" t="s">
        <v>442</v>
      </c>
      <c r="G130" s="3" t="s">
        <v>510</v>
      </c>
      <c r="H130" s="33" t="s">
        <v>520</v>
      </c>
      <c r="I130" s="73" t="s">
        <v>511</v>
      </c>
      <c r="J130" s="33" t="s">
        <v>521</v>
      </c>
      <c r="K130" s="6" t="s">
        <v>522</v>
      </c>
      <c r="L130" s="33" t="s">
        <v>514</v>
      </c>
      <c r="M130" s="33" t="s">
        <v>515</v>
      </c>
      <c r="O130" s="3" t="s">
        <v>450</v>
      </c>
      <c r="P130" s="3" t="s">
        <v>451</v>
      </c>
    </row>
    <row r="131" spans="1:16" customFormat="1">
      <c r="A131" t="s">
        <v>523</v>
      </c>
      <c r="B131" s="97">
        <v>14116.93</v>
      </c>
      <c r="C131" s="101">
        <f t="shared" si="1"/>
        <v>16940.315999999999</v>
      </c>
      <c r="D131" s="20"/>
      <c r="E131" t="s">
        <v>16</v>
      </c>
      <c r="F131" t="s">
        <v>442</v>
      </c>
      <c r="G131" t="s">
        <v>524</v>
      </c>
      <c r="H131" s="6" t="s">
        <v>442</v>
      </c>
      <c r="I131" s="6" t="s">
        <v>445</v>
      </c>
      <c r="J131" s="6" t="s">
        <v>525</v>
      </c>
      <c r="K131" s="6" t="s">
        <v>526</v>
      </c>
      <c r="L131" s="6" t="s">
        <v>527</v>
      </c>
      <c r="M131" s="6" t="s">
        <v>528</v>
      </c>
      <c r="O131" t="s">
        <v>450</v>
      </c>
      <c r="P131" t="s">
        <v>529</v>
      </c>
    </row>
    <row r="132" spans="1:16" customFormat="1">
      <c r="A132" t="s">
        <v>530</v>
      </c>
      <c r="B132" s="97">
        <v>15675.12</v>
      </c>
      <c r="C132" s="101">
        <f t="shared" ref="C132:C195" si="2">B132*1.2</f>
        <v>18810.144</v>
      </c>
      <c r="D132" s="20"/>
      <c r="E132" t="s">
        <v>16</v>
      </c>
      <c r="F132" t="s">
        <v>442</v>
      </c>
      <c r="G132" t="s">
        <v>524</v>
      </c>
      <c r="H132" s="6" t="s">
        <v>444</v>
      </c>
      <c r="I132" s="6" t="s">
        <v>445</v>
      </c>
      <c r="J132" s="6" t="s">
        <v>531</v>
      </c>
      <c r="K132" s="6" t="s">
        <v>532</v>
      </c>
      <c r="L132" s="6" t="s">
        <v>527</v>
      </c>
      <c r="M132" s="6" t="s">
        <v>528</v>
      </c>
      <c r="O132" t="s">
        <v>450</v>
      </c>
      <c r="P132" t="s">
        <v>529</v>
      </c>
    </row>
    <row r="133" spans="1:16" customFormat="1">
      <c r="A133" t="s">
        <v>533</v>
      </c>
      <c r="B133" s="97">
        <v>15675.12</v>
      </c>
      <c r="C133" s="101">
        <f t="shared" si="2"/>
        <v>18810.144</v>
      </c>
      <c r="D133" s="20"/>
      <c r="E133" t="s">
        <v>16</v>
      </c>
      <c r="F133" t="s">
        <v>442</v>
      </c>
      <c r="G133" t="s">
        <v>524</v>
      </c>
      <c r="H133" s="6" t="s">
        <v>494</v>
      </c>
      <c r="I133" s="6" t="s">
        <v>445</v>
      </c>
      <c r="J133" s="6" t="s">
        <v>534</v>
      </c>
      <c r="K133" s="6" t="s">
        <v>535</v>
      </c>
      <c r="L133" s="6" t="s">
        <v>527</v>
      </c>
      <c r="M133" s="6" t="s">
        <v>528</v>
      </c>
      <c r="O133" t="s">
        <v>450</v>
      </c>
      <c r="P133" t="s">
        <v>529</v>
      </c>
    </row>
    <row r="134" spans="1:16" customFormat="1">
      <c r="A134" t="s">
        <v>536</v>
      </c>
      <c r="B134" s="97">
        <v>14116.93</v>
      </c>
      <c r="C134" s="101">
        <f t="shared" si="2"/>
        <v>16940.315999999999</v>
      </c>
      <c r="D134" s="20"/>
      <c r="E134" t="s">
        <v>16</v>
      </c>
      <c r="F134" t="s">
        <v>442</v>
      </c>
      <c r="G134" t="s">
        <v>537</v>
      </c>
      <c r="H134" s="6" t="s">
        <v>442</v>
      </c>
      <c r="I134" s="6" t="s">
        <v>445</v>
      </c>
      <c r="J134" s="6" t="s">
        <v>538</v>
      </c>
      <c r="K134" s="6" t="s">
        <v>539</v>
      </c>
      <c r="L134" s="6" t="s">
        <v>527</v>
      </c>
      <c r="M134" s="6" t="s">
        <v>528</v>
      </c>
      <c r="O134" t="s">
        <v>450</v>
      </c>
      <c r="P134" t="s">
        <v>529</v>
      </c>
    </row>
    <row r="135" spans="1:16" customFormat="1">
      <c r="A135" t="s">
        <v>540</v>
      </c>
      <c r="B135" s="97">
        <v>15675.12</v>
      </c>
      <c r="C135" s="101">
        <f t="shared" si="2"/>
        <v>18810.144</v>
      </c>
      <c r="D135" s="20"/>
      <c r="E135" t="s">
        <v>16</v>
      </c>
      <c r="F135" t="s">
        <v>442</v>
      </c>
      <c r="G135" t="s">
        <v>537</v>
      </c>
      <c r="H135" s="6" t="s">
        <v>444</v>
      </c>
      <c r="I135" s="6" t="s">
        <v>445</v>
      </c>
      <c r="J135" s="6" t="s">
        <v>541</v>
      </c>
      <c r="K135" s="6" t="s">
        <v>542</v>
      </c>
      <c r="L135" s="6" t="s">
        <v>527</v>
      </c>
      <c r="M135" s="6" t="s">
        <v>528</v>
      </c>
      <c r="O135" t="s">
        <v>450</v>
      </c>
      <c r="P135" t="s">
        <v>529</v>
      </c>
    </row>
    <row r="136" spans="1:16" customFormat="1">
      <c r="A136" t="s">
        <v>543</v>
      </c>
      <c r="B136" s="97">
        <v>15675.12</v>
      </c>
      <c r="C136" s="101">
        <f t="shared" si="2"/>
        <v>18810.144</v>
      </c>
      <c r="D136" s="20"/>
      <c r="E136" t="s">
        <v>16</v>
      </c>
      <c r="F136" t="s">
        <v>442</v>
      </c>
      <c r="G136" t="s">
        <v>537</v>
      </c>
      <c r="H136" s="6" t="s">
        <v>494</v>
      </c>
      <c r="I136" s="6" t="s">
        <v>445</v>
      </c>
      <c r="J136" s="6" t="s">
        <v>544</v>
      </c>
      <c r="K136" s="6" t="s">
        <v>545</v>
      </c>
      <c r="L136" s="6" t="s">
        <v>527</v>
      </c>
      <c r="M136" s="6" t="s">
        <v>528</v>
      </c>
      <c r="O136" t="s">
        <v>450</v>
      </c>
      <c r="P136" t="s">
        <v>529</v>
      </c>
    </row>
    <row r="137" spans="1:16" customFormat="1">
      <c r="A137" t="s">
        <v>546</v>
      </c>
      <c r="B137" s="97">
        <v>5576.09</v>
      </c>
      <c r="C137" s="101">
        <f t="shared" si="2"/>
        <v>6691.308</v>
      </c>
      <c r="D137" s="20"/>
      <c r="E137" t="s">
        <v>16</v>
      </c>
      <c r="F137" t="s">
        <v>442</v>
      </c>
      <c r="G137" t="s">
        <v>547</v>
      </c>
      <c r="H137" s="6" t="s">
        <v>548</v>
      </c>
      <c r="I137" s="6" t="s">
        <v>549</v>
      </c>
      <c r="J137" s="6" t="s">
        <v>550</v>
      </c>
      <c r="K137" s="6" t="s">
        <v>551</v>
      </c>
      <c r="L137" s="6"/>
      <c r="M137" s="6"/>
      <c r="O137" s="1" t="s">
        <v>552</v>
      </c>
    </row>
    <row r="138" spans="1:16" customFormat="1">
      <c r="A138" t="s">
        <v>553</v>
      </c>
      <c r="B138" s="97">
        <v>5576.09</v>
      </c>
      <c r="C138" s="101">
        <f t="shared" si="2"/>
        <v>6691.308</v>
      </c>
      <c r="D138" s="20"/>
      <c r="E138" t="s">
        <v>16</v>
      </c>
      <c r="F138" t="s">
        <v>442</v>
      </c>
      <c r="G138" t="s">
        <v>547</v>
      </c>
      <c r="H138" s="6" t="s">
        <v>554</v>
      </c>
      <c r="I138" s="6" t="s">
        <v>549</v>
      </c>
      <c r="J138" s="6" t="s">
        <v>555</v>
      </c>
      <c r="K138" s="6" t="s">
        <v>556</v>
      </c>
      <c r="L138" s="6"/>
      <c r="M138" s="6"/>
      <c r="O138" s="1" t="s">
        <v>552</v>
      </c>
    </row>
    <row r="139" spans="1:16" customFormat="1">
      <c r="A139" t="s">
        <v>557</v>
      </c>
      <c r="B139" s="97">
        <v>1161.71</v>
      </c>
      <c r="C139" s="101">
        <f t="shared" si="2"/>
        <v>1394.0519999999999</v>
      </c>
      <c r="D139" s="20"/>
      <c r="E139" t="s">
        <v>16</v>
      </c>
      <c r="F139" t="s">
        <v>442</v>
      </c>
      <c r="G139" t="s">
        <v>547</v>
      </c>
      <c r="H139" s="6" t="s">
        <v>548</v>
      </c>
      <c r="I139" s="6" t="s">
        <v>558</v>
      </c>
      <c r="J139" s="6" t="s">
        <v>559</v>
      </c>
      <c r="K139" s="6" t="s">
        <v>560</v>
      </c>
      <c r="L139" s="6"/>
      <c r="M139" s="6"/>
      <c r="O139" s="1" t="s">
        <v>552</v>
      </c>
    </row>
    <row r="140" spans="1:16" customFormat="1">
      <c r="A140" t="s">
        <v>561</v>
      </c>
      <c r="B140" s="97">
        <v>1161.71</v>
      </c>
      <c r="C140" s="101">
        <f t="shared" si="2"/>
        <v>1394.0519999999999</v>
      </c>
      <c r="D140" s="20"/>
      <c r="E140" t="s">
        <v>16</v>
      </c>
      <c r="F140" t="s">
        <v>442</v>
      </c>
      <c r="G140" t="s">
        <v>547</v>
      </c>
      <c r="H140" s="6" t="s">
        <v>554</v>
      </c>
      <c r="I140" s="6" t="s">
        <v>558</v>
      </c>
      <c r="J140" s="6" t="s">
        <v>562</v>
      </c>
      <c r="K140" s="6" t="s">
        <v>563</v>
      </c>
      <c r="L140" s="6"/>
      <c r="M140" s="6"/>
      <c r="O140" s="1" t="s">
        <v>552</v>
      </c>
    </row>
    <row r="141" spans="1:16" customFormat="1">
      <c r="A141" t="s">
        <v>564</v>
      </c>
      <c r="B141" s="97">
        <v>813.02</v>
      </c>
      <c r="C141" s="101">
        <f t="shared" si="2"/>
        <v>975.62399999999991</v>
      </c>
      <c r="D141" s="20"/>
      <c r="E141" t="s">
        <v>16</v>
      </c>
      <c r="F141" t="s">
        <v>442</v>
      </c>
      <c r="G141" t="s">
        <v>547</v>
      </c>
      <c r="H141" s="6" t="s">
        <v>548</v>
      </c>
      <c r="I141" s="6" t="s">
        <v>565</v>
      </c>
      <c r="J141" s="6" t="s">
        <v>566</v>
      </c>
      <c r="K141" s="6" t="s">
        <v>567</v>
      </c>
      <c r="L141" s="6"/>
      <c r="M141" s="6"/>
      <c r="O141" s="1" t="s">
        <v>552</v>
      </c>
    </row>
    <row r="142" spans="1:16" customFormat="1">
      <c r="A142" t="s">
        <v>568</v>
      </c>
      <c r="B142" s="97">
        <v>813.02</v>
      </c>
      <c r="C142" s="101">
        <f t="shared" si="2"/>
        <v>975.62399999999991</v>
      </c>
      <c r="D142" s="20"/>
      <c r="E142" t="s">
        <v>16</v>
      </c>
      <c r="F142" t="s">
        <v>442</v>
      </c>
      <c r="G142" t="s">
        <v>547</v>
      </c>
      <c r="H142" s="6" t="s">
        <v>554</v>
      </c>
      <c r="I142" s="6" t="s">
        <v>565</v>
      </c>
      <c r="J142" s="6" t="s">
        <v>569</v>
      </c>
      <c r="K142" s="6" t="s">
        <v>570</v>
      </c>
      <c r="L142" s="6"/>
      <c r="M142" s="6"/>
      <c r="O142" s="1" t="s">
        <v>552</v>
      </c>
    </row>
    <row r="143" spans="1:16" customFormat="1">
      <c r="A143" t="s">
        <v>571</v>
      </c>
      <c r="B143" s="97">
        <v>13497.43</v>
      </c>
      <c r="C143" s="101">
        <f t="shared" si="2"/>
        <v>16196.915999999999</v>
      </c>
      <c r="D143" s="20"/>
      <c r="E143" t="s">
        <v>16</v>
      </c>
      <c r="F143" t="s">
        <v>442</v>
      </c>
      <c r="G143" t="s">
        <v>547</v>
      </c>
      <c r="H143" s="6" t="s">
        <v>442</v>
      </c>
      <c r="I143" s="6" t="s">
        <v>445</v>
      </c>
      <c r="J143" s="6" t="s">
        <v>572</v>
      </c>
      <c r="K143" s="6" t="s">
        <v>573</v>
      </c>
      <c r="L143" s="6" t="s">
        <v>574</v>
      </c>
      <c r="M143" s="6" t="s">
        <v>575</v>
      </c>
      <c r="O143" t="s">
        <v>450</v>
      </c>
      <c r="P143" t="s">
        <v>529</v>
      </c>
    </row>
    <row r="144" spans="1:16" customFormat="1">
      <c r="A144" t="s">
        <v>576</v>
      </c>
      <c r="B144" s="97">
        <v>15055.62</v>
      </c>
      <c r="C144" s="101">
        <f t="shared" si="2"/>
        <v>18066.743999999999</v>
      </c>
      <c r="D144" s="20"/>
      <c r="E144" t="s">
        <v>16</v>
      </c>
      <c r="F144" t="s">
        <v>442</v>
      </c>
      <c r="G144" t="s">
        <v>547</v>
      </c>
      <c r="H144" s="6" t="s">
        <v>444</v>
      </c>
      <c r="I144" s="6" t="s">
        <v>445</v>
      </c>
      <c r="J144" s="6" t="s">
        <v>577</v>
      </c>
      <c r="K144" s="6" t="s">
        <v>578</v>
      </c>
      <c r="L144" s="6" t="s">
        <v>574</v>
      </c>
      <c r="M144" s="6" t="s">
        <v>575</v>
      </c>
      <c r="O144" t="s">
        <v>450</v>
      </c>
      <c r="P144" t="s">
        <v>529</v>
      </c>
    </row>
    <row r="145" spans="1:25" customFormat="1">
      <c r="A145" t="s">
        <v>579</v>
      </c>
      <c r="B145" s="97">
        <v>15055.62</v>
      </c>
      <c r="C145" s="101">
        <f t="shared" si="2"/>
        <v>18066.743999999999</v>
      </c>
      <c r="D145" s="20"/>
      <c r="E145" t="s">
        <v>16</v>
      </c>
      <c r="F145" t="s">
        <v>442</v>
      </c>
      <c r="G145" t="s">
        <v>547</v>
      </c>
      <c r="H145" s="6" t="s">
        <v>494</v>
      </c>
      <c r="I145" s="6" t="s">
        <v>445</v>
      </c>
      <c r="J145" s="6" t="s">
        <v>580</v>
      </c>
      <c r="K145" s="6" t="s">
        <v>581</v>
      </c>
      <c r="L145" s="6" t="s">
        <v>574</v>
      </c>
      <c r="M145" s="6" t="s">
        <v>575</v>
      </c>
      <c r="O145" t="s">
        <v>450</v>
      </c>
      <c r="P145" t="s">
        <v>529</v>
      </c>
    </row>
    <row r="146" spans="1:25" customFormat="1">
      <c r="A146" t="s">
        <v>582</v>
      </c>
      <c r="B146" s="97">
        <v>1803.04</v>
      </c>
      <c r="C146" s="101">
        <f t="shared" si="2"/>
        <v>2163.6479999999997</v>
      </c>
      <c r="D146" s="20"/>
      <c r="E146" t="s">
        <v>16</v>
      </c>
      <c r="F146" t="s">
        <v>17</v>
      </c>
      <c r="G146" t="s">
        <v>583</v>
      </c>
      <c r="H146" s="6"/>
      <c r="I146" s="6" t="s">
        <v>584</v>
      </c>
      <c r="J146" s="6" t="s">
        <v>585</v>
      </c>
      <c r="K146" s="6" t="s">
        <v>586</v>
      </c>
      <c r="L146" s="6" t="s">
        <v>587</v>
      </c>
      <c r="M146" s="6" t="s">
        <v>588</v>
      </c>
      <c r="O146" t="s">
        <v>589</v>
      </c>
      <c r="P146" t="s">
        <v>590</v>
      </c>
    </row>
    <row r="147" spans="1:25" customFormat="1">
      <c r="A147" t="s">
        <v>591</v>
      </c>
      <c r="B147" s="97">
        <v>1508.04</v>
      </c>
      <c r="C147" s="101">
        <f t="shared" si="2"/>
        <v>1809.6479999999999</v>
      </c>
      <c r="D147" s="20"/>
      <c r="E147" t="s">
        <v>16</v>
      </c>
      <c r="F147" t="s">
        <v>17</v>
      </c>
      <c r="G147" t="s">
        <v>592</v>
      </c>
      <c r="H147" s="6"/>
      <c r="I147" s="6" t="s">
        <v>584</v>
      </c>
      <c r="J147" s="6" t="s">
        <v>593</v>
      </c>
      <c r="K147" s="6" t="s">
        <v>594</v>
      </c>
      <c r="L147" s="6" t="s">
        <v>595</v>
      </c>
      <c r="M147" s="6" t="s">
        <v>596</v>
      </c>
      <c r="O147" t="s">
        <v>589</v>
      </c>
      <c r="P147" t="s">
        <v>597</v>
      </c>
    </row>
    <row r="148" spans="1:25" customFormat="1">
      <c r="A148" t="s">
        <v>598</v>
      </c>
      <c r="B148" s="97">
        <v>2049.0699999999997</v>
      </c>
      <c r="C148" s="101">
        <f t="shared" si="2"/>
        <v>2458.8839999999996</v>
      </c>
      <c r="D148" s="20"/>
      <c r="E148" t="s">
        <v>16</v>
      </c>
      <c r="F148" t="s">
        <v>17</v>
      </c>
      <c r="G148" t="s">
        <v>599</v>
      </c>
      <c r="H148" s="6"/>
      <c r="I148" s="6" t="s">
        <v>584</v>
      </c>
      <c r="J148" s="6" t="s">
        <v>600</v>
      </c>
      <c r="K148" s="6" t="s">
        <v>601</v>
      </c>
      <c r="L148" s="6" t="s">
        <v>602</v>
      </c>
      <c r="M148" s="6" t="s">
        <v>603</v>
      </c>
      <c r="O148" t="s">
        <v>589</v>
      </c>
      <c r="P148" t="s">
        <v>590</v>
      </c>
    </row>
    <row r="149" spans="1:25">
      <c r="A149" s="3" t="s">
        <v>604</v>
      </c>
      <c r="B149" s="97">
        <v>11339.21</v>
      </c>
      <c r="C149" s="101">
        <f t="shared" si="2"/>
        <v>13607.051999999998</v>
      </c>
      <c r="E149" s="3" t="s">
        <v>16</v>
      </c>
      <c r="F149" s="3" t="s">
        <v>605</v>
      </c>
      <c r="G149" s="3" t="s">
        <v>453</v>
      </c>
      <c r="H149" s="33" t="s">
        <v>606</v>
      </c>
      <c r="I149" s="33" t="s">
        <v>607</v>
      </c>
      <c r="J149" s="33" t="s">
        <v>608</v>
      </c>
      <c r="K149" s="6" t="s">
        <v>609</v>
      </c>
      <c r="L149" s="33" t="s">
        <v>610</v>
      </c>
      <c r="M149" s="33" t="s">
        <v>611</v>
      </c>
      <c r="P149" s="3" t="s">
        <v>459</v>
      </c>
    </row>
    <row r="150" spans="1:25">
      <c r="A150" s="3" t="s">
        <v>612</v>
      </c>
      <c r="B150" s="97">
        <v>11610.02</v>
      </c>
      <c r="C150" s="101">
        <f t="shared" si="2"/>
        <v>13932.023999999999</v>
      </c>
      <c r="E150" s="3" t="s">
        <v>16</v>
      </c>
      <c r="F150" s="3" t="s">
        <v>605</v>
      </c>
      <c r="G150" s="3" t="s">
        <v>453</v>
      </c>
      <c r="H150" s="33" t="s">
        <v>613</v>
      </c>
      <c r="I150" s="33" t="s">
        <v>607</v>
      </c>
      <c r="J150" s="33" t="s">
        <v>614</v>
      </c>
      <c r="K150" s="6" t="s">
        <v>615</v>
      </c>
      <c r="L150" s="33" t="s">
        <v>610</v>
      </c>
      <c r="M150" s="33" t="s">
        <v>611</v>
      </c>
      <c r="P150" s="3" t="s">
        <v>459</v>
      </c>
    </row>
    <row r="151" spans="1:25">
      <c r="A151" s="3" t="s">
        <v>616</v>
      </c>
      <c r="B151" s="97">
        <v>11502.640000000001</v>
      </c>
      <c r="C151" s="101">
        <f t="shared" si="2"/>
        <v>13803.168000000001</v>
      </c>
      <c r="E151" s="3" t="s">
        <v>16</v>
      </c>
      <c r="F151" s="3" t="s">
        <v>605</v>
      </c>
      <c r="G151" s="3" t="s">
        <v>453</v>
      </c>
      <c r="H151" s="33" t="s">
        <v>617</v>
      </c>
      <c r="I151" s="33" t="s">
        <v>607</v>
      </c>
      <c r="J151" s="33" t="s">
        <v>618</v>
      </c>
      <c r="K151" s="6" t="s">
        <v>619</v>
      </c>
      <c r="L151" s="33" t="s">
        <v>610</v>
      </c>
      <c r="M151" s="33" t="s">
        <v>611</v>
      </c>
      <c r="P151" s="3" t="s">
        <v>459</v>
      </c>
    </row>
    <row r="152" spans="1:25">
      <c r="A152" s="3" t="s">
        <v>620</v>
      </c>
      <c r="B152" s="97">
        <v>12158.13</v>
      </c>
      <c r="C152" s="101">
        <f t="shared" si="2"/>
        <v>14589.755999999999</v>
      </c>
      <c r="E152" s="3" t="s">
        <v>16</v>
      </c>
      <c r="F152" s="3" t="s">
        <v>605</v>
      </c>
      <c r="G152" s="3" t="s">
        <v>453</v>
      </c>
      <c r="H152" s="33" t="s">
        <v>621</v>
      </c>
      <c r="I152" s="33" t="s">
        <v>607</v>
      </c>
      <c r="J152" s="33" t="s">
        <v>622</v>
      </c>
      <c r="K152" s="6" t="s">
        <v>623</v>
      </c>
      <c r="L152" s="33" t="s">
        <v>624</v>
      </c>
      <c r="M152" s="33" t="s">
        <v>611</v>
      </c>
      <c r="P152" s="3" t="s">
        <v>459</v>
      </c>
    </row>
    <row r="153" spans="1:25">
      <c r="A153" s="3" t="s">
        <v>625</v>
      </c>
      <c r="B153" s="97">
        <v>9227.6</v>
      </c>
      <c r="C153" s="101">
        <f t="shared" si="2"/>
        <v>11073.12</v>
      </c>
      <c r="E153" s="3" t="s">
        <v>16</v>
      </c>
      <c r="F153" s="3" t="s">
        <v>605</v>
      </c>
      <c r="G153" s="3" t="s">
        <v>453</v>
      </c>
      <c r="H153" s="33" t="s">
        <v>626</v>
      </c>
      <c r="I153" s="33" t="s">
        <v>607</v>
      </c>
      <c r="J153" s="33" t="s">
        <v>627</v>
      </c>
      <c r="K153" s="6" t="s">
        <v>628</v>
      </c>
      <c r="L153" s="33" t="s">
        <v>624</v>
      </c>
      <c r="M153" s="33" t="s">
        <v>611</v>
      </c>
      <c r="P153" s="3" t="s">
        <v>459</v>
      </c>
    </row>
    <row r="154" spans="1:25">
      <c r="A154" s="3" t="s">
        <v>629</v>
      </c>
      <c r="B154" s="97">
        <v>9629.3900000000012</v>
      </c>
      <c r="C154" s="101">
        <f t="shared" si="2"/>
        <v>11555.268000000002</v>
      </c>
      <c r="E154" s="3" t="s">
        <v>16</v>
      </c>
      <c r="F154" s="3" t="s">
        <v>605</v>
      </c>
      <c r="G154" s="3" t="s">
        <v>443</v>
      </c>
      <c r="H154" s="33" t="s">
        <v>605</v>
      </c>
      <c r="I154" s="33" t="s">
        <v>607</v>
      </c>
      <c r="J154" s="33" t="s">
        <v>630</v>
      </c>
      <c r="K154" s="6" t="s">
        <v>631</v>
      </c>
      <c r="L154" s="33" t="s">
        <v>448</v>
      </c>
      <c r="M154" s="33" t="s">
        <v>632</v>
      </c>
      <c r="O154" s="3" t="s">
        <v>633</v>
      </c>
    </row>
    <row r="155" spans="1:25" s="8" customFormat="1">
      <c r="A155" s="3" t="s">
        <v>634</v>
      </c>
      <c r="B155" s="98">
        <v>13515.13</v>
      </c>
      <c r="C155" s="101">
        <f t="shared" si="2"/>
        <v>16218.155999999999</v>
      </c>
      <c r="D155" s="3"/>
      <c r="E155" s="3" t="s">
        <v>16</v>
      </c>
      <c r="F155" s="3" t="s">
        <v>605</v>
      </c>
      <c r="G155" s="3" t="s">
        <v>443</v>
      </c>
      <c r="H155" s="33" t="s">
        <v>605</v>
      </c>
      <c r="I155" s="33" t="s">
        <v>607</v>
      </c>
      <c r="J155" s="33" t="s">
        <v>635</v>
      </c>
      <c r="K155" s="33" t="s">
        <v>636</v>
      </c>
      <c r="L155" s="33" t="s">
        <v>448</v>
      </c>
      <c r="M155" s="33" t="s">
        <v>632</v>
      </c>
      <c r="N155" s="3"/>
      <c r="O155" s="3" t="s">
        <v>637</v>
      </c>
      <c r="P155" s="3"/>
      <c r="Q155" s="3"/>
      <c r="R155" s="3"/>
      <c r="S155" s="3"/>
      <c r="T155" s="3"/>
      <c r="U155" s="3"/>
      <c r="X155" s="52"/>
      <c r="Y155" s="53"/>
    </row>
    <row r="156" spans="1:25" s="8" customFormat="1">
      <c r="A156" s="3" t="s">
        <v>638</v>
      </c>
      <c r="B156" s="98">
        <v>15598.405103668267</v>
      </c>
      <c r="C156" s="101">
        <f t="shared" si="2"/>
        <v>18718.086124401918</v>
      </c>
      <c r="D156" s="3"/>
      <c r="E156" s="3" t="s">
        <v>16</v>
      </c>
      <c r="F156" s="3" t="s">
        <v>605</v>
      </c>
      <c r="G156" s="3" t="s">
        <v>453</v>
      </c>
      <c r="H156" s="33" t="s">
        <v>639</v>
      </c>
      <c r="I156" s="33" t="s">
        <v>607</v>
      </c>
      <c r="J156" s="33" t="s">
        <v>640</v>
      </c>
      <c r="K156" s="33" t="s">
        <v>641</v>
      </c>
      <c r="L156" s="33" t="s">
        <v>457</v>
      </c>
      <c r="M156" s="33" t="s">
        <v>458</v>
      </c>
      <c r="N156" s="3"/>
      <c r="O156" s="3" t="s">
        <v>637</v>
      </c>
      <c r="P156" s="3" t="s">
        <v>459</v>
      </c>
      <c r="Q156" s="3"/>
      <c r="R156" s="3"/>
      <c r="S156" s="3"/>
      <c r="T156" s="3"/>
      <c r="U156" s="3"/>
    </row>
    <row r="157" spans="1:25" s="8" customFormat="1">
      <c r="A157" s="3" t="s">
        <v>642</v>
      </c>
      <c r="B157" s="98">
        <v>15899.84051036683</v>
      </c>
      <c r="C157" s="101">
        <f t="shared" si="2"/>
        <v>19079.808612440196</v>
      </c>
      <c r="D157" s="3"/>
      <c r="E157" s="3" t="s">
        <v>16</v>
      </c>
      <c r="F157" s="3" t="s">
        <v>605</v>
      </c>
      <c r="G157" s="3" t="s">
        <v>453</v>
      </c>
      <c r="H157" s="33" t="s">
        <v>643</v>
      </c>
      <c r="I157" s="33" t="s">
        <v>607</v>
      </c>
      <c r="J157" s="33" t="s">
        <v>644</v>
      </c>
      <c r="K157" s="33" t="s">
        <v>645</v>
      </c>
      <c r="L157" s="33" t="s">
        <v>457</v>
      </c>
      <c r="M157" s="33" t="s">
        <v>458</v>
      </c>
      <c r="N157" s="3"/>
      <c r="O157" s="3" t="s">
        <v>637</v>
      </c>
      <c r="P157" s="3" t="s">
        <v>459</v>
      </c>
      <c r="Q157" s="3"/>
      <c r="R157" s="3"/>
      <c r="S157" s="3"/>
      <c r="T157" s="3"/>
      <c r="U157" s="3"/>
    </row>
    <row r="158" spans="1:25" s="8" customFormat="1">
      <c r="A158" s="3" t="s">
        <v>646</v>
      </c>
      <c r="B158" s="98">
        <v>15793.939393939398</v>
      </c>
      <c r="C158" s="101">
        <f t="shared" si="2"/>
        <v>18952.727272727276</v>
      </c>
      <c r="D158" s="3"/>
      <c r="E158" s="3" t="s">
        <v>16</v>
      </c>
      <c r="F158" s="3" t="s">
        <v>605</v>
      </c>
      <c r="G158" s="3" t="s">
        <v>453</v>
      </c>
      <c r="H158" s="33" t="s">
        <v>647</v>
      </c>
      <c r="I158" s="33" t="s">
        <v>607</v>
      </c>
      <c r="J158" s="33" t="s">
        <v>648</v>
      </c>
      <c r="K158" s="33" t="s">
        <v>649</v>
      </c>
      <c r="L158" s="33" t="s">
        <v>457</v>
      </c>
      <c r="M158" s="33" t="s">
        <v>458</v>
      </c>
      <c r="N158" s="3"/>
      <c r="O158" s="3" t="s">
        <v>637</v>
      </c>
      <c r="P158" s="3" t="s">
        <v>459</v>
      </c>
      <c r="Q158" s="3"/>
      <c r="R158" s="3"/>
      <c r="S158" s="3"/>
      <c r="T158" s="3"/>
      <c r="U158" s="3"/>
    </row>
    <row r="159" spans="1:25" s="8" customFormat="1">
      <c r="A159" s="3" t="s">
        <v>650</v>
      </c>
      <c r="B159" s="98">
        <v>16496.586921850081</v>
      </c>
      <c r="C159" s="101">
        <f t="shared" si="2"/>
        <v>19795.904306220098</v>
      </c>
      <c r="D159" s="3"/>
      <c r="E159" s="3" t="s">
        <v>16</v>
      </c>
      <c r="F159" s="3" t="s">
        <v>605</v>
      </c>
      <c r="G159" s="3" t="s">
        <v>453</v>
      </c>
      <c r="H159" s="33" t="s">
        <v>651</v>
      </c>
      <c r="I159" s="33" t="s">
        <v>607</v>
      </c>
      <c r="J159" s="33" t="s">
        <v>652</v>
      </c>
      <c r="K159" s="33" t="s">
        <v>653</v>
      </c>
      <c r="L159" s="33" t="s">
        <v>457</v>
      </c>
      <c r="M159" s="33" t="s">
        <v>458</v>
      </c>
      <c r="N159" s="3"/>
      <c r="O159" s="3" t="s">
        <v>637</v>
      </c>
      <c r="P159" s="3" t="s">
        <v>459</v>
      </c>
      <c r="Q159" s="3"/>
      <c r="R159" s="3"/>
      <c r="S159" s="3"/>
      <c r="T159" s="3"/>
      <c r="U159" s="3"/>
    </row>
    <row r="160" spans="1:25" customFormat="1">
      <c r="A160" t="s">
        <v>654</v>
      </c>
      <c r="B160" s="97">
        <v>8891.2999999999993</v>
      </c>
      <c r="C160" s="101">
        <f t="shared" si="2"/>
        <v>10669.56</v>
      </c>
      <c r="D160" s="20"/>
      <c r="E160" t="s">
        <v>16</v>
      </c>
      <c r="F160" t="s">
        <v>605</v>
      </c>
      <c r="G160" t="s">
        <v>473</v>
      </c>
      <c r="H160" s="33" t="s">
        <v>605</v>
      </c>
      <c r="I160" s="6" t="s">
        <v>607</v>
      </c>
      <c r="J160" s="6" t="s">
        <v>655</v>
      </c>
      <c r="K160" s="6" t="s">
        <v>656</v>
      </c>
      <c r="L160" s="6" t="s">
        <v>657</v>
      </c>
      <c r="M160" s="6" t="s">
        <v>658</v>
      </c>
      <c r="O160" t="s">
        <v>633</v>
      </c>
    </row>
    <row r="161" spans="1:15" customFormat="1">
      <c r="A161" t="s">
        <v>659</v>
      </c>
      <c r="B161" s="97">
        <v>12322.15</v>
      </c>
      <c r="C161" s="101">
        <f t="shared" si="2"/>
        <v>14786.579999999998</v>
      </c>
      <c r="D161" s="20"/>
      <c r="E161" t="s">
        <v>16</v>
      </c>
      <c r="F161" t="s">
        <v>605</v>
      </c>
      <c r="G161" t="s">
        <v>473</v>
      </c>
      <c r="H161" s="6" t="s">
        <v>605</v>
      </c>
      <c r="I161" s="6" t="s">
        <v>607</v>
      </c>
      <c r="J161" s="6" t="s">
        <v>660</v>
      </c>
      <c r="K161" s="6" t="s">
        <v>661</v>
      </c>
      <c r="L161" s="6" t="s">
        <v>657</v>
      </c>
      <c r="M161" s="6" t="s">
        <v>658</v>
      </c>
      <c r="O161" t="s">
        <v>637</v>
      </c>
    </row>
    <row r="162" spans="1:15" s="8" customFormat="1">
      <c r="A162" s="8" t="s">
        <v>662</v>
      </c>
      <c r="B162" s="99">
        <v>8551.4599999999991</v>
      </c>
      <c r="C162" s="101">
        <f t="shared" si="2"/>
        <v>10261.751999999999</v>
      </c>
      <c r="D162" s="16" t="s">
        <v>663</v>
      </c>
      <c r="E162" s="8" t="s">
        <v>16</v>
      </c>
      <c r="F162" s="8" t="s">
        <v>605</v>
      </c>
      <c r="G162" s="8" t="s">
        <v>479</v>
      </c>
      <c r="H162" s="66" t="s">
        <v>605</v>
      </c>
      <c r="I162" s="66" t="s">
        <v>607</v>
      </c>
      <c r="J162" s="66" t="s">
        <v>664</v>
      </c>
      <c r="K162" s="66" t="s">
        <v>665</v>
      </c>
      <c r="L162" s="66" t="s">
        <v>666</v>
      </c>
      <c r="M162" s="66" t="s">
        <v>483</v>
      </c>
      <c r="O162" s="8" t="s">
        <v>633</v>
      </c>
    </row>
    <row r="163" spans="1:15" s="8" customFormat="1">
      <c r="A163" s="8" t="s">
        <v>667</v>
      </c>
      <c r="B163" s="99">
        <v>12248.990000000002</v>
      </c>
      <c r="C163" s="101">
        <f t="shared" si="2"/>
        <v>14698.788000000002</v>
      </c>
      <c r="D163" s="16" t="s">
        <v>663</v>
      </c>
      <c r="E163" s="8" t="s">
        <v>16</v>
      </c>
      <c r="F163" s="8" t="s">
        <v>605</v>
      </c>
      <c r="G163" s="8" t="s">
        <v>668</v>
      </c>
      <c r="H163" s="66" t="s">
        <v>605</v>
      </c>
      <c r="I163" s="66" t="s">
        <v>607</v>
      </c>
      <c r="J163" s="66" t="s">
        <v>669</v>
      </c>
      <c r="K163" s="66" t="s">
        <v>670</v>
      </c>
      <c r="L163" s="66" t="s">
        <v>666</v>
      </c>
      <c r="M163" s="66" t="s">
        <v>483</v>
      </c>
      <c r="O163" s="8" t="s">
        <v>637</v>
      </c>
    </row>
    <row r="164" spans="1:15">
      <c r="A164" s="3" t="s">
        <v>671</v>
      </c>
      <c r="B164" s="97">
        <v>9978.08</v>
      </c>
      <c r="C164" s="101">
        <f t="shared" si="2"/>
        <v>11973.696</v>
      </c>
      <c r="E164" s="3" t="s">
        <v>16</v>
      </c>
      <c r="F164" s="3" t="s">
        <v>605</v>
      </c>
      <c r="G164" s="3" t="s">
        <v>672</v>
      </c>
      <c r="H164" s="33" t="s">
        <v>605</v>
      </c>
      <c r="I164" s="33" t="s">
        <v>607</v>
      </c>
      <c r="J164" s="33" t="s">
        <v>673</v>
      </c>
      <c r="K164" s="6" t="s">
        <v>674</v>
      </c>
      <c r="L164" s="33" t="s">
        <v>675</v>
      </c>
      <c r="M164" s="33" t="s">
        <v>676</v>
      </c>
      <c r="O164" s="3" t="s">
        <v>677</v>
      </c>
    </row>
    <row r="165" spans="1:15">
      <c r="A165" s="3" t="s">
        <v>678</v>
      </c>
      <c r="B165" s="97">
        <v>14644.390000000001</v>
      </c>
      <c r="C165" s="101">
        <f t="shared" si="2"/>
        <v>17573.268</v>
      </c>
      <c r="E165" s="3" t="s">
        <v>16</v>
      </c>
      <c r="F165" s="3" t="s">
        <v>605</v>
      </c>
      <c r="G165" s="3" t="s">
        <v>672</v>
      </c>
      <c r="H165" s="33" t="s">
        <v>605</v>
      </c>
      <c r="I165" s="33" t="s">
        <v>607</v>
      </c>
      <c r="J165" s="33" t="s">
        <v>679</v>
      </c>
      <c r="K165" s="33" t="s">
        <v>680</v>
      </c>
      <c r="L165" s="33" t="s">
        <v>675</v>
      </c>
      <c r="M165" s="33" t="s">
        <v>676</v>
      </c>
      <c r="O165" s="3" t="s">
        <v>681</v>
      </c>
    </row>
    <row r="166" spans="1:15">
      <c r="A166" s="3" t="s">
        <v>682</v>
      </c>
      <c r="B166" s="97">
        <v>10163.34</v>
      </c>
      <c r="C166" s="101">
        <f t="shared" si="2"/>
        <v>12196.008</v>
      </c>
      <c r="E166" s="3" t="s">
        <v>16</v>
      </c>
      <c r="F166" s="3" t="s">
        <v>605</v>
      </c>
      <c r="G166" s="3" t="s">
        <v>672</v>
      </c>
      <c r="H166" s="33" t="s">
        <v>605</v>
      </c>
      <c r="I166" s="33" t="s">
        <v>683</v>
      </c>
      <c r="J166" s="33" t="s">
        <v>684</v>
      </c>
      <c r="K166" s="6" t="s">
        <v>685</v>
      </c>
      <c r="L166" s="33" t="s">
        <v>686</v>
      </c>
      <c r="M166" s="33" t="s">
        <v>687</v>
      </c>
      <c r="O166" s="3" t="s">
        <v>677</v>
      </c>
    </row>
    <row r="167" spans="1:15">
      <c r="A167" s="3" t="s">
        <v>688</v>
      </c>
      <c r="B167" s="97">
        <v>14864.46</v>
      </c>
      <c r="C167" s="101">
        <f t="shared" si="2"/>
        <v>17837.351999999999</v>
      </c>
      <c r="E167" s="3" t="s">
        <v>16</v>
      </c>
      <c r="F167" s="3" t="s">
        <v>605</v>
      </c>
      <c r="G167" s="3" t="s">
        <v>672</v>
      </c>
      <c r="H167" s="33" t="s">
        <v>605</v>
      </c>
      <c r="I167" s="33" t="s">
        <v>683</v>
      </c>
      <c r="J167" s="33" t="s">
        <v>689</v>
      </c>
      <c r="K167" s="33" t="s">
        <v>690</v>
      </c>
      <c r="L167" s="33" t="s">
        <v>686</v>
      </c>
      <c r="M167" s="33" t="s">
        <v>687</v>
      </c>
      <c r="O167" s="3" t="s">
        <v>681</v>
      </c>
    </row>
    <row r="168" spans="1:15">
      <c r="A168" s="3" t="s">
        <v>691</v>
      </c>
      <c r="B168" s="97">
        <v>5377.85</v>
      </c>
      <c r="C168" s="101">
        <f t="shared" si="2"/>
        <v>6453.42</v>
      </c>
      <c r="E168" s="3" t="s">
        <v>16</v>
      </c>
      <c r="F168" s="3" t="s">
        <v>605</v>
      </c>
      <c r="G168" s="3" t="s">
        <v>672</v>
      </c>
      <c r="H168" s="33" t="s">
        <v>605</v>
      </c>
      <c r="I168" s="33" t="s">
        <v>692</v>
      </c>
      <c r="J168" s="33" t="s">
        <v>693</v>
      </c>
      <c r="K168" s="6" t="s">
        <v>694</v>
      </c>
      <c r="L168" s="33" t="s">
        <v>686</v>
      </c>
      <c r="M168" s="33" t="s">
        <v>687</v>
      </c>
    </row>
    <row r="169" spans="1:15">
      <c r="A169" s="3" t="s">
        <v>695</v>
      </c>
      <c r="B169" s="97">
        <v>9253.56</v>
      </c>
      <c r="C169" s="101">
        <f t="shared" si="2"/>
        <v>11104.271999999999</v>
      </c>
      <c r="E169" s="3" t="s">
        <v>16</v>
      </c>
      <c r="F169" s="3" t="s">
        <v>605</v>
      </c>
      <c r="G169" s="3" t="s">
        <v>672</v>
      </c>
      <c r="H169" s="33" t="s">
        <v>605</v>
      </c>
      <c r="I169" s="33" t="s">
        <v>692</v>
      </c>
      <c r="J169" s="33" t="s">
        <v>696</v>
      </c>
      <c r="K169" s="33" t="s">
        <v>697</v>
      </c>
      <c r="L169" s="33" t="s">
        <v>686</v>
      </c>
      <c r="M169" s="33" t="s">
        <v>687</v>
      </c>
    </row>
    <row r="170" spans="1:15">
      <c r="A170" s="3" t="s">
        <v>698</v>
      </c>
      <c r="B170" s="97">
        <v>0</v>
      </c>
      <c r="C170" s="101">
        <f t="shared" si="2"/>
        <v>0</v>
      </c>
      <c r="E170" s="3" t="s">
        <v>16</v>
      </c>
      <c r="F170" s="3" t="s">
        <v>699</v>
      </c>
      <c r="I170" s="73" t="s">
        <v>700</v>
      </c>
      <c r="J170" s="33" t="s">
        <v>700</v>
      </c>
      <c r="K170" s="6" t="s">
        <v>701</v>
      </c>
      <c r="L170" s="33" t="s">
        <v>702</v>
      </c>
      <c r="M170" s="33" t="s">
        <v>703</v>
      </c>
    </row>
    <row r="171" spans="1:15" ht="15" customHeight="1">
      <c r="A171" s="3" t="s">
        <v>704</v>
      </c>
      <c r="B171" s="97">
        <v>9978.08</v>
      </c>
      <c r="C171" s="101">
        <f t="shared" si="2"/>
        <v>11973.696</v>
      </c>
      <c r="E171" s="3" t="s">
        <v>16</v>
      </c>
      <c r="F171" s="3" t="s">
        <v>605</v>
      </c>
      <c r="G171" s="3" t="s">
        <v>705</v>
      </c>
      <c r="H171" s="33" t="s">
        <v>706</v>
      </c>
      <c r="I171" s="33" t="s">
        <v>607</v>
      </c>
      <c r="J171" s="33" t="s">
        <v>707</v>
      </c>
      <c r="K171" s="6" t="s">
        <v>708</v>
      </c>
      <c r="L171" s="33" t="s">
        <v>709</v>
      </c>
      <c r="M171" s="33" t="s">
        <v>710</v>
      </c>
      <c r="O171" s="15" t="s">
        <v>711</v>
      </c>
    </row>
    <row r="172" spans="1:15" ht="15" customHeight="1">
      <c r="A172" s="3" t="s">
        <v>712</v>
      </c>
      <c r="B172" s="97">
        <v>10163.34</v>
      </c>
      <c r="C172" s="101">
        <f t="shared" si="2"/>
        <v>12196.008</v>
      </c>
      <c r="E172" s="3" t="s">
        <v>16</v>
      </c>
      <c r="F172" s="3" t="s">
        <v>605</v>
      </c>
      <c r="G172" s="3" t="s">
        <v>705</v>
      </c>
      <c r="H172" s="33" t="s">
        <v>713</v>
      </c>
      <c r="I172" s="33" t="s">
        <v>607</v>
      </c>
      <c r="J172" s="33" t="s">
        <v>714</v>
      </c>
      <c r="K172" s="6" t="s">
        <v>715</v>
      </c>
      <c r="L172" s="33" t="s">
        <v>709</v>
      </c>
      <c r="M172" s="33" t="s">
        <v>710</v>
      </c>
      <c r="O172" s="15" t="s">
        <v>711</v>
      </c>
    </row>
    <row r="173" spans="1:15" ht="15" customHeight="1">
      <c r="A173" s="3" t="s">
        <v>716</v>
      </c>
      <c r="B173" s="97">
        <v>10163.34</v>
      </c>
      <c r="C173" s="101">
        <f t="shared" si="2"/>
        <v>12196.008</v>
      </c>
      <c r="E173" s="3" t="s">
        <v>16</v>
      </c>
      <c r="F173" s="3" t="s">
        <v>605</v>
      </c>
      <c r="G173" s="3" t="s">
        <v>705</v>
      </c>
      <c r="H173" s="33" t="s">
        <v>717</v>
      </c>
      <c r="I173" s="33" t="s">
        <v>607</v>
      </c>
      <c r="J173" s="33" t="s">
        <v>718</v>
      </c>
      <c r="K173" s="6" t="s">
        <v>719</v>
      </c>
      <c r="L173" s="33" t="s">
        <v>709</v>
      </c>
      <c r="M173" s="33" t="s">
        <v>710</v>
      </c>
      <c r="O173" s="15" t="s">
        <v>711</v>
      </c>
    </row>
    <row r="174" spans="1:15" ht="15" customHeight="1">
      <c r="A174" s="3" t="s">
        <v>720</v>
      </c>
      <c r="B174" s="97">
        <v>10163.34</v>
      </c>
      <c r="C174" s="101">
        <f t="shared" si="2"/>
        <v>12196.008</v>
      </c>
      <c r="E174" s="3" t="s">
        <v>16</v>
      </c>
      <c r="F174" s="3" t="s">
        <v>605</v>
      </c>
      <c r="G174" s="3" t="s">
        <v>705</v>
      </c>
      <c r="H174" s="33" t="s">
        <v>721</v>
      </c>
      <c r="I174" s="33" t="s">
        <v>607</v>
      </c>
      <c r="J174" s="33" t="s">
        <v>722</v>
      </c>
      <c r="K174" s="6" t="s">
        <v>723</v>
      </c>
      <c r="L174" s="33" t="s">
        <v>709</v>
      </c>
      <c r="M174" s="33" t="s">
        <v>710</v>
      </c>
      <c r="O174" s="15" t="s">
        <v>711</v>
      </c>
    </row>
    <row r="175" spans="1:15">
      <c r="A175" s="3" t="s">
        <v>724</v>
      </c>
      <c r="B175" s="97">
        <v>10163.34</v>
      </c>
      <c r="C175" s="101">
        <f t="shared" si="2"/>
        <v>12196.008</v>
      </c>
      <c r="E175" s="3" t="s">
        <v>16</v>
      </c>
      <c r="F175" s="3" t="s">
        <v>605</v>
      </c>
      <c r="G175" s="3" t="s">
        <v>705</v>
      </c>
      <c r="H175" s="33" t="s">
        <v>725</v>
      </c>
      <c r="I175" s="33" t="s">
        <v>607</v>
      </c>
      <c r="J175" s="33" t="s">
        <v>726</v>
      </c>
      <c r="K175" s="6" t="s">
        <v>727</v>
      </c>
      <c r="L175" s="33" t="s">
        <v>709</v>
      </c>
      <c r="M175" s="33" t="s">
        <v>710</v>
      </c>
      <c r="O175" s="3" t="s">
        <v>728</v>
      </c>
    </row>
    <row r="176" spans="1:15" ht="15" customHeight="1">
      <c r="A176" s="3" t="s">
        <v>729</v>
      </c>
      <c r="B176" s="97">
        <v>14644.390000000001</v>
      </c>
      <c r="C176" s="101">
        <f t="shared" si="2"/>
        <v>17573.268</v>
      </c>
      <c r="E176" s="3" t="s">
        <v>16</v>
      </c>
      <c r="F176" s="3" t="s">
        <v>605</v>
      </c>
      <c r="G176" s="3" t="s">
        <v>705</v>
      </c>
      <c r="H176" s="33" t="s">
        <v>706</v>
      </c>
      <c r="I176" s="33" t="s">
        <v>607</v>
      </c>
      <c r="J176" s="33" t="s">
        <v>730</v>
      </c>
      <c r="K176" s="33" t="s">
        <v>731</v>
      </c>
      <c r="L176" s="33" t="s">
        <v>709</v>
      </c>
      <c r="M176" s="33" t="s">
        <v>710</v>
      </c>
      <c r="O176" s="15" t="s">
        <v>732</v>
      </c>
    </row>
    <row r="177" spans="1:15" ht="15" customHeight="1">
      <c r="A177" s="3" t="s">
        <v>733</v>
      </c>
      <c r="B177" s="97">
        <v>14829.65</v>
      </c>
      <c r="C177" s="101">
        <f t="shared" si="2"/>
        <v>17795.579999999998</v>
      </c>
      <c r="E177" s="3" t="s">
        <v>16</v>
      </c>
      <c r="F177" s="3" t="s">
        <v>605</v>
      </c>
      <c r="G177" s="3" t="s">
        <v>705</v>
      </c>
      <c r="H177" s="33" t="s">
        <v>713</v>
      </c>
      <c r="I177" s="33" t="s">
        <v>607</v>
      </c>
      <c r="J177" s="33" t="s">
        <v>734</v>
      </c>
      <c r="K177" s="33" t="s">
        <v>735</v>
      </c>
      <c r="L177" s="33" t="s">
        <v>709</v>
      </c>
      <c r="M177" s="33" t="s">
        <v>710</v>
      </c>
      <c r="O177" s="15" t="s">
        <v>736</v>
      </c>
    </row>
    <row r="178" spans="1:15" ht="15" customHeight="1">
      <c r="A178" s="3" t="s">
        <v>737</v>
      </c>
      <c r="B178" s="97">
        <v>14829.65</v>
      </c>
      <c r="C178" s="101">
        <f t="shared" si="2"/>
        <v>17795.579999999998</v>
      </c>
      <c r="E178" s="3" t="s">
        <v>16</v>
      </c>
      <c r="F178" s="3" t="s">
        <v>605</v>
      </c>
      <c r="G178" s="3" t="s">
        <v>705</v>
      </c>
      <c r="H178" s="33" t="s">
        <v>738</v>
      </c>
      <c r="I178" s="33" t="s">
        <v>607</v>
      </c>
      <c r="J178" s="33" t="s">
        <v>739</v>
      </c>
      <c r="K178" s="33" t="s">
        <v>740</v>
      </c>
      <c r="L178" s="33" t="s">
        <v>709</v>
      </c>
      <c r="M178" s="33" t="s">
        <v>710</v>
      </c>
      <c r="O178" s="15" t="s">
        <v>736</v>
      </c>
    </row>
    <row r="179" spans="1:15" ht="15" customHeight="1">
      <c r="A179" s="3" t="s">
        <v>741</v>
      </c>
      <c r="B179" s="97">
        <v>14829.65</v>
      </c>
      <c r="C179" s="101">
        <f t="shared" si="2"/>
        <v>17795.579999999998</v>
      </c>
      <c r="E179" s="3" t="s">
        <v>16</v>
      </c>
      <c r="F179" s="3" t="s">
        <v>605</v>
      </c>
      <c r="G179" s="3" t="s">
        <v>705</v>
      </c>
      <c r="H179" s="33" t="s">
        <v>742</v>
      </c>
      <c r="I179" s="33" t="s">
        <v>607</v>
      </c>
      <c r="J179" s="33" t="s">
        <v>743</v>
      </c>
      <c r="K179" s="33" t="s">
        <v>744</v>
      </c>
      <c r="L179" s="33" t="s">
        <v>709</v>
      </c>
      <c r="M179" s="33" t="s">
        <v>710</v>
      </c>
      <c r="O179" s="15" t="s">
        <v>736</v>
      </c>
    </row>
    <row r="180" spans="1:15" ht="15" customHeight="1">
      <c r="A180" s="3" t="s">
        <v>745</v>
      </c>
      <c r="B180" s="97">
        <v>14829.65</v>
      </c>
      <c r="C180" s="101">
        <f t="shared" si="2"/>
        <v>17795.579999999998</v>
      </c>
      <c r="E180" s="3" t="s">
        <v>16</v>
      </c>
      <c r="F180" s="3" t="s">
        <v>605</v>
      </c>
      <c r="G180" s="3" t="s">
        <v>705</v>
      </c>
      <c r="H180" s="33" t="s">
        <v>746</v>
      </c>
      <c r="I180" s="33" t="s">
        <v>607</v>
      </c>
      <c r="J180" s="33" t="s">
        <v>747</v>
      </c>
      <c r="K180" s="33" t="s">
        <v>748</v>
      </c>
      <c r="L180" s="33" t="s">
        <v>709</v>
      </c>
      <c r="M180" s="33" t="s">
        <v>710</v>
      </c>
      <c r="O180" s="15" t="s">
        <v>736</v>
      </c>
    </row>
    <row r="181" spans="1:15">
      <c r="A181" s="3" t="s">
        <v>749</v>
      </c>
      <c r="B181" s="97">
        <v>16122.34</v>
      </c>
      <c r="C181" s="101">
        <f t="shared" si="2"/>
        <v>19346.808000000001</v>
      </c>
      <c r="E181" s="3" t="s">
        <v>16</v>
      </c>
      <c r="F181" s="3" t="s">
        <v>605</v>
      </c>
      <c r="G181" s="3" t="s">
        <v>750</v>
      </c>
      <c r="I181" s="33" t="s">
        <v>751</v>
      </c>
      <c r="J181" s="33" t="s">
        <v>752</v>
      </c>
      <c r="K181" s="33" t="s">
        <v>753</v>
      </c>
      <c r="O181" s="3" t="s">
        <v>754</v>
      </c>
    </row>
    <row r="182" spans="1:15">
      <c r="A182" s="3" t="s">
        <v>755</v>
      </c>
      <c r="B182" s="97">
        <v>8383.31</v>
      </c>
      <c r="C182" s="101">
        <f t="shared" si="2"/>
        <v>10059.972</v>
      </c>
      <c r="E182" s="3" t="s">
        <v>16</v>
      </c>
      <c r="F182" s="3" t="s">
        <v>605</v>
      </c>
      <c r="G182" s="3" t="s">
        <v>750</v>
      </c>
      <c r="I182" s="33" t="s">
        <v>756</v>
      </c>
      <c r="J182" s="33" t="s">
        <v>757</v>
      </c>
      <c r="K182" s="33" t="s">
        <v>758</v>
      </c>
      <c r="O182" s="3" t="s">
        <v>754</v>
      </c>
    </row>
    <row r="183" spans="1:15">
      <c r="A183" s="3" t="s">
        <v>759</v>
      </c>
      <c r="B183" s="97">
        <v>10163.34</v>
      </c>
      <c r="C183" s="101">
        <f t="shared" si="2"/>
        <v>12196.008</v>
      </c>
      <c r="E183" s="3" t="s">
        <v>16</v>
      </c>
      <c r="F183" s="3" t="s">
        <v>605</v>
      </c>
      <c r="G183" s="3" t="s">
        <v>705</v>
      </c>
      <c r="H183" s="33" t="s">
        <v>706</v>
      </c>
      <c r="I183" s="33" t="s">
        <v>683</v>
      </c>
      <c r="J183" s="33" t="s">
        <v>760</v>
      </c>
      <c r="K183" s="6" t="s">
        <v>761</v>
      </c>
      <c r="L183" s="33" t="s">
        <v>762</v>
      </c>
      <c r="M183" s="33" t="s">
        <v>763</v>
      </c>
      <c r="O183" s="3" t="s">
        <v>764</v>
      </c>
    </row>
    <row r="184" spans="1:15">
      <c r="A184" s="3" t="s">
        <v>765</v>
      </c>
      <c r="B184" s="97">
        <v>10348.6</v>
      </c>
      <c r="C184" s="101">
        <f t="shared" si="2"/>
        <v>12418.32</v>
      </c>
      <c r="E184" s="3" t="s">
        <v>16</v>
      </c>
      <c r="F184" s="3" t="s">
        <v>605</v>
      </c>
      <c r="G184" s="3" t="s">
        <v>705</v>
      </c>
      <c r="H184" s="33" t="s">
        <v>713</v>
      </c>
      <c r="I184" s="33" t="s">
        <v>683</v>
      </c>
      <c r="J184" s="33" t="s">
        <v>766</v>
      </c>
      <c r="K184" s="6" t="s">
        <v>767</v>
      </c>
      <c r="L184" s="33" t="s">
        <v>762</v>
      </c>
      <c r="M184" s="33" t="s">
        <v>763</v>
      </c>
      <c r="O184" s="3" t="s">
        <v>764</v>
      </c>
    </row>
    <row r="185" spans="1:15">
      <c r="A185" s="3" t="s">
        <v>768</v>
      </c>
      <c r="B185" s="97">
        <v>10348.6</v>
      </c>
      <c r="C185" s="101">
        <f t="shared" si="2"/>
        <v>12418.32</v>
      </c>
      <c r="E185" s="3" t="s">
        <v>16</v>
      </c>
      <c r="F185" s="3" t="s">
        <v>605</v>
      </c>
      <c r="G185" s="3" t="s">
        <v>705</v>
      </c>
      <c r="H185" s="33" t="s">
        <v>717</v>
      </c>
      <c r="I185" s="33" t="s">
        <v>683</v>
      </c>
      <c r="J185" s="33" t="s">
        <v>769</v>
      </c>
      <c r="K185" s="6" t="s">
        <v>770</v>
      </c>
      <c r="L185" s="33" t="s">
        <v>762</v>
      </c>
      <c r="M185" s="33" t="s">
        <v>763</v>
      </c>
      <c r="O185" s="3" t="s">
        <v>764</v>
      </c>
    </row>
    <row r="186" spans="1:15">
      <c r="A186" s="3" t="s">
        <v>771</v>
      </c>
      <c r="B186" s="97">
        <v>10348.6</v>
      </c>
      <c r="C186" s="101">
        <f t="shared" si="2"/>
        <v>12418.32</v>
      </c>
      <c r="E186" s="3" t="s">
        <v>16</v>
      </c>
      <c r="F186" s="3" t="s">
        <v>605</v>
      </c>
      <c r="G186" s="3" t="s">
        <v>705</v>
      </c>
      <c r="H186" s="33" t="s">
        <v>721</v>
      </c>
      <c r="I186" s="33" t="s">
        <v>683</v>
      </c>
      <c r="J186" s="33" t="s">
        <v>772</v>
      </c>
      <c r="K186" s="6" t="s">
        <v>773</v>
      </c>
      <c r="L186" s="33" t="s">
        <v>762</v>
      </c>
      <c r="M186" s="33" t="s">
        <v>763</v>
      </c>
      <c r="O186" s="3" t="s">
        <v>764</v>
      </c>
    </row>
    <row r="187" spans="1:15">
      <c r="A187" s="3" t="s">
        <v>774</v>
      </c>
      <c r="B187" s="97">
        <v>10348.6</v>
      </c>
      <c r="C187" s="101">
        <f t="shared" si="2"/>
        <v>12418.32</v>
      </c>
      <c r="E187" s="3" t="s">
        <v>16</v>
      </c>
      <c r="F187" s="3" t="s">
        <v>605</v>
      </c>
      <c r="G187" s="3" t="s">
        <v>705</v>
      </c>
      <c r="H187" s="33" t="s">
        <v>725</v>
      </c>
      <c r="I187" s="33" t="s">
        <v>683</v>
      </c>
      <c r="J187" s="33" t="s">
        <v>775</v>
      </c>
      <c r="K187" s="6" t="s">
        <v>776</v>
      </c>
      <c r="L187" s="33" t="s">
        <v>762</v>
      </c>
      <c r="M187" s="33" t="s">
        <v>763</v>
      </c>
      <c r="O187" s="3" t="s">
        <v>764</v>
      </c>
    </row>
    <row r="188" spans="1:15">
      <c r="A188" s="3" t="s">
        <v>777</v>
      </c>
      <c r="B188" s="97">
        <v>14864.43</v>
      </c>
      <c r="C188" s="101">
        <f t="shared" si="2"/>
        <v>17837.315999999999</v>
      </c>
      <c r="E188" s="3" t="s">
        <v>16</v>
      </c>
      <c r="F188" s="3" t="s">
        <v>605</v>
      </c>
      <c r="G188" s="3" t="s">
        <v>705</v>
      </c>
      <c r="H188" s="33" t="s">
        <v>706</v>
      </c>
      <c r="I188" s="33" t="s">
        <v>607</v>
      </c>
      <c r="J188" s="33" t="s">
        <v>778</v>
      </c>
      <c r="K188" s="33" t="s">
        <v>779</v>
      </c>
      <c r="L188" s="33" t="s">
        <v>762</v>
      </c>
      <c r="M188" s="33" t="s">
        <v>763</v>
      </c>
      <c r="O188" s="3" t="s">
        <v>780</v>
      </c>
    </row>
    <row r="189" spans="1:15">
      <c r="A189" s="3" t="s">
        <v>781</v>
      </c>
      <c r="B189" s="97">
        <v>15049.720000000001</v>
      </c>
      <c r="C189" s="101">
        <f t="shared" si="2"/>
        <v>18059.664000000001</v>
      </c>
      <c r="E189" s="3" t="s">
        <v>16</v>
      </c>
      <c r="F189" s="3" t="s">
        <v>605</v>
      </c>
      <c r="G189" s="3" t="s">
        <v>705</v>
      </c>
      <c r="H189" s="33" t="s">
        <v>713</v>
      </c>
      <c r="I189" s="33" t="s">
        <v>607</v>
      </c>
      <c r="J189" s="33" t="s">
        <v>782</v>
      </c>
      <c r="K189" s="33" t="s">
        <v>783</v>
      </c>
      <c r="L189" s="33" t="s">
        <v>762</v>
      </c>
      <c r="M189" s="33" t="s">
        <v>763</v>
      </c>
      <c r="O189" s="3" t="s">
        <v>780</v>
      </c>
    </row>
    <row r="190" spans="1:15">
      <c r="A190" s="3" t="s">
        <v>784</v>
      </c>
      <c r="B190" s="97">
        <v>15049.720000000001</v>
      </c>
      <c r="C190" s="101">
        <f t="shared" si="2"/>
        <v>18059.664000000001</v>
      </c>
      <c r="E190" s="3" t="s">
        <v>16</v>
      </c>
      <c r="F190" s="3" t="s">
        <v>605</v>
      </c>
      <c r="G190" s="3" t="s">
        <v>705</v>
      </c>
      <c r="H190" s="33" t="s">
        <v>738</v>
      </c>
      <c r="I190" s="33" t="s">
        <v>607</v>
      </c>
      <c r="J190" s="33" t="s">
        <v>785</v>
      </c>
      <c r="K190" s="33" t="s">
        <v>786</v>
      </c>
      <c r="L190" s="33" t="s">
        <v>762</v>
      </c>
      <c r="M190" s="33" t="s">
        <v>763</v>
      </c>
      <c r="O190" s="3" t="s">
        <v>780</v>
      </c>
    </row>
    <row r="191" spans="1:15">
      <c r="A191" s="3" t="s">
        <v>787</v>
      </c>
      <c r="B191" s="97">
        <v>15049.720000000001</v>
      </c>
      <c r="C191" s="101">
        <f t="shared" si="2"/>
        <v>18059.664000000001</v>
      </c>
      <c r="E191" s="3" t="s">
        <v>16</v>
      </c>
      <c r="F191" s="3" t="s">
        <v>605</v>
      </c>
      <c r="G191" s="3" t="s">
        <v>705</v>
      </c>
      <c r="H191" s="33" t="s">
        <v>742</v>
      </c>
      <c r="I191" s="33" t="s">
        <v>607</v>
      </c>
      <c r="J191" s="33" t="s">
        <v>788</v>
      </c>
      <c r="K191" s="33" t="s">
        <v>789</v>
      </c>
      <c r="L191" s="33" t="s">
        <v>762</v>
      </c>
      <c r="M191" s="33" t="s">
        <v>763</v>
      </c>
      <c r="O191" s="3" t="s">
        <v>780</v>
      </c>
    </row>
    <row r="192" spans="1:15">
      <c r="A192" s="3" t="s">
        <v>790</v>
      </c>
      <c r="B192" s="97">
        <v>15049.720000000001</v>
      </c>
      <c r="C192" s="101">
        <f t="shared" si="2"/>
        <v>18059.664000000001</v>
      </c>
      <c r="E192" s="3" t="s">
        <v>16</v>
      </c>
      <c r="F192" s="3" t="s">
        <v>605</v>
      </c>
      <c r="G192" s="3" t="s">
        <v>705</v>
      </c>
      <c r="H192" s="33" t="s">
        <v>746</v>
      </c>
      <c r="I192" s="33" t="s">
        <v>607</v>
      </c>
      <c r="J192" s="33" t="s">
        <v>791</v>
      </c>
      <c r="K192" s="33" t="s">
        <v>792</v>
      </c>
      <c r="L192" s="33" t="s">
        <v>762</v>
      </c>
      <c r="M192" s="33" t="s">
        <v>763</v>
      </c>
      <c r="O192" s="3" t="s">
        <v>780</v>
      </c>
    </row>
    <row r="193" spans="1:15" s="8" customFormat="1">
      <c r="A193" s="8" t="s">
        <v>793</v>
      </c>
      <c r="B193" s="99">
        <v>11614.15</v>
      </c>
      <c r="C193" s="101">
        <f t="shared" si="2"/>
        <v>13936.98</v>
      </c>
      <c r="D193" s="16" t="s">
        <v>663</v>
      </c>
      <c r="E193" s="8" t="s">
        <v>16</v>
      </c>
      <c r="F193" s="8" t="s">
        <v>605</v>
      </c>
      <c r="G193" s="8" t="s">
        <v>794</v>
      </c>
      <c r="H193" s="66"/>
      <c r="I193" s="66" t="s">
        <v>607</v>
      </c>
      <c r="J193" s="66" t="s">
        <v>795</v>
      </c>
      <c r="K193" s="66" t="s">
        <v>796</v>
      </c>
      <c r="L193" s="66" t="s">
        <v>797</v>
      </c>
      <c r="M193" s="66" t="s">
        <v>798</v>
      </c>
      <c r="O193" s="8" t="s">
        <v>799</v>
      </c>
    </row>
    <row r="194" spans="1:15" s="8" customFormat="1">
      <c r="A194" s="8" t="s">
        <v>800</v>
      </c>
      <c r="B194" s="99">
        <v>371.7</v>
      </c>
      <c r="C194" s="101">
        <f t="shared" si="2"/>
        <v>446.03999999999996</v>
      </c>
      <c r="D194" s="16" t="s">
        <v>663</v>
      </c>
      <c r="E194" s="8" t="s">
        <v>16</v>
      </c>
      <c r="F194" s="8" t="s">
        <v>699</v>
      </c>
      <c r="H194" s="66" t="s">
        <v>801</v>
      </c>
      <c r="I194" s="66" t="s">
        <v>802</v>
      </c>
      <c r="J194" s="66" t="s">
        <v>803</v>
      </c>
      <c r="K194" s="66" t="s">
        <v>804</v>
      </c>
      <c r="L194" s="66" t="s">
        <v>805</v>
      </c>
      <c r="M194" s="66" t="s">
        <v>806</v>
      </c>
      <c r="O194" s="8" t="s">
        <v>807</v>
      </c>
    </row>
    <row r="195" spans="1:15" customFormat="1">
      <c r="A195" s="8" t="s">
        <v>808</v>
      </c>
      <c r="B195" s="99">
        <v>326.86</v>
      </c>
      <c r="C195" s="101">
        <f t="shared" si="2"/>
        <v>392.23200000000003</v>
      </c>
      <c r="D195" s="16" t="s">
        <v>663</v>
      </c>
      <c r="E195" s="8" t="s">
        <v>16</v>
      </c>
      <c r="F195" s="8" t="s">
        <v>699</v>
      </c>
      <c r="H195" s="66" t="s">
        <v>809</v>
      </c>
      <c r="I195" s="66" t="s">
        <v>802</v>
      </c>
      <c r="J195" s="66" t="s">
        <v>810</v>
      </c>
      <c r="K195" s="66" t="s">
        <v>811</v>
      </c>
      <c r="L195" s="66" t="s">
        <v>805</v>
      </c>
      <c r="M195" s="66" t="s">
        <v>806</v>
      </c>
      <c r="N195" s="8"/>
      <c r="O195" s="8" t="s">
        <v>807</v>
      </c>
    </row>
    <row r="196" spans="1:15" customFormat="1">
      <c r="A196" s="8" t="s">
        <v>812</v>
      </c>
      <c r="B196" s="99">
        <v>371.7</v>
      </c>
      <c r="C196" s="101">
        <f t="shared" ref="C196:C259" si="3">B196*1.2</f>
        <v>446.03999999999996</v>
      </c>
      <c r="D196" s="16" t="s">
        <v>663</v>
      </c>
      <c r="E196" s="8" t="s">
        <v>16</v>
      </c>
      <c r="F196" s="8" t="s">
        <v>699</v>
      </c>
      <c r="H196" s="66" t="s">
        <v>813</v>
      </c>
      <c r="I196" s="66" t="s">
        <v>802</v>
      </c>
      <c r="J196" s="66" t="s">
        <v>814</v>
      </c>
      <c r="K196" s="66" t="s">
        <v>815</v>
      </c>
      <c r="L196" s="66" t="s">
        <v>805</v>
      </c>
      <c r="M196" s="66" t="s">
        <v>806</v>
      </c>
      <c r="N196" s="8"/>
      <c r="O196" s="8" t="s">
        <v>807</v>
      </c>
    </row>
    <row r="197" spans="1:15" customFormat="1">
      <c r="A197" s="8" t="s">
        <v>816</v>
      </c>
      <c r="B197" s="99">
        <v>371.7</v>
      </c>
      <c r="C197" s="101">
        <f t="shared" si="3"/>
        <v>446.03999999999996</v>
      </c>
      <c r="D197" s="16" t="s">
        <v>663</v>
      </c>
      <c r="E197" s="8" t="s">
        <v>16</v>
      </c>
      <c r="F197" s="8" t="s">
        <v>699</v>
      </c>
      <c r="H197" s="66" t="s">
        <v>817</v>
      </c>
      <c r="I197" s="66" t="s">
        <v>802</v>
      </c>
      <c r="J197" s="66" t="s">
        <v>818</v>
      </c>
      <c r="K197" s="66" t="s">
        <v>819</v>
      </c>
      <c r="L197" s="66" t="s">
        <v>805</v>
      </c>
      <c r="M197" s="66" t="s">
        <v>806</v>
      </c>
      <c r="N197" s="8"/>
      <c r="O197" s="8" t="s">
        <v>807</v>
      </c>
    </row>
    <row r="198" spans="1:15" s="8" customFormat="1">
      <c r="A198" s="8" t="s">
        <v>820</v>
      </c>
      <c r="B198" s="99">
        <v>371.7</v>
      </c>
      <c r="C198" s="101">
        <f t="shared" si="3"/>
        <v>446.03999999999996</v>
      </c>
      <c r="D198" s="16" t="s">
        <v>663</v>
      </c>
      <c r="E198" s="8" t="s">
        <v>16</v>
      </c>
      <c r="F198" s="8" t="s">
        <v>699</v>
      </c>
      <c r="H198" s="66" t="s">
        <v>801</v>
      </c>
      <c r="I198" s="66" t="s">
        <v>821</v>
      </c>
      <c r="J198" s="66" t="s">
        <v>822</v>
      </c>
      <c r="K198" s="66" t="s">
        <v>804</v>
      </c>
      <c r="L198" s="66" t="s">
        <v>823</v>
      </c>
      <c r="M198" s="66" t="s">
        <v>824</v>
      </c>
      <c r="O198" s="8" t="s">
        <v>825</v>
      </c>
    </row>
    <row r="199" spans="1:15" s="8" customFormat="1">
      <c r="A199" s="8" t="s">
        <v>826</v>
      </c>
      <c r="B199" s="99">
        <v>585.28</v>
      </c>
      <c r="C199" s="101">
        <f t="shared" si="3"/>
        <v>702.3359999999999</v>
      </c>
      <c r="D199" s="16" t="s">
        <v>663</v>
      </c>
      <c r="E199" s="8" t="s">
        <v>16</v>
      </c>
      <c r="F199" s="8" t="s">
        <v>699</v>
      </c>
      <c r="H199" s="66" t="s">
        <v>809</v>
      </c>
      <c r="I199" s="66" t="s">
        <v>821</v>
      </c>
      <c r="J199" s="66" t="s">
        <v>827</v>
      </c>
      <c r="K199" s="66" t="s">
        <v>828</v>
      </c>
      <c r="L199" s="66" t="s">
        <v>823</v>
      </c>
      <c r="M199" s="66" t="s">
        <v>824</v>
      </c>
      <c r="O199" s="8" t="s">
        <v>825</v>
      </c>
    </row>
    <row r="200" spans="1:15" s="8" customFormat="1">
      <c r="A200" s="8" t="s">
        <v>829</v>
      </c>
      <c r="B200" s="99">
        <v>822.45999999999992</v>
      </c>
      <c r="C200" s="101">
        <f t="shared" si="3"/>
        <v>986.95199999999988</v>
      </c>
      <c r="D200" s="16" t="s">
        <v>663</v>
      </c>
      <c r="E200" s="8" t="s">
        <v>16</v>
      </c>
      <c r="F200" s="8" t="s">
        <v>699</v>
      </c>
      <c r="H200" s="66" t="s">
        <v>813</v>
      </c>
      <c r="I200" s="66" t="s">
        <v>830</v>
      </c>
      <c r="J200" s="66" t="s">
        <v>831</v>
      </c>
      <c r="K200" s="66" t="s">
        <v>832</v>
      </c>
      <c r="L200" s="66" t="s">
        <v>823</v>
      </c>
      <c r="M200" s="66" t="s">
        <v>824</v>
      </c>
      <c r="O200" s="8" t="s">
        <v>825</v>
      </c>
    </row>
    <row r="201" spans="1:15" s="8" customFormat="1">
      <c r="A201" s="8" t="s">
        <v>833</v>
      </c>
      <c r="B201" s="99">
        <v>822.45999999999992</v>
      </c>
      <c r="C201" s="101">
        <f t="shared" si="3"/>
        <v>986.95199999999988</v>
      </c>
      <c r="D201" s="16" t="s">
        <v>663</v>
      </c>
      <c r="E201" s="8" t="s">
        <v>16</v>
      </c>
      <c r="F201" s="8" t="s">
        <v>699</v>
      </c>
      <c r="H201" s="66" t="s">
        <v>817</v>
      </c>
      <c r="I201" s="66" t="s">
        <v>830</v>
      </c>
      <c r="J201" s="66" t="s">
        <v>834</v>
      </c>
      <c r="K201" s="66" t="s">
        <v>835</v>
      </c>
      <c r="L201" s="66" t="s">
        <v>823</v>
      </c>
      <c r="M201" s="66" t="s">
        <v>824</v>
      </c>
      <c r="O201" s="8" t="s">
        <v>825</v>
      </c>
    </row>
    <row r="202" spans="1:15" s="8" customFormat="1">
      <c r="A202" s="8" t="s">
        <v>836</v>
      </c>
      <c r="B202" s="99">
        <v>696.79000000000008</v>
      </c>
      <c r="C202" s="101">
        <f t="shared" si="3"/>
        <v>836.14800000000002</v>
      </c>
      <c r="D202" s="16" t="s">
        <v>663</v>
      </c>
      <c r="E202" s="8" t="s">
        <v>16</v>
      </c>
      <c r="F202" s="8" t="s">
        <v>699</v>
      </c>
      <c r="H202" s="66" t="s">
        <v>801</v>
      </c>
      <c r="I202" s="66" t="s">
        <v>837</v>
      </c>
      <c r="J202" s="66" t="s">
        <v>838</v>
      </c>
      <c r="K202" s="66" t="s">
        <v>839</v>
      </c>
      <c r="L202" s="66"/>
      <c r="M202" s="66"/>
      <c r="O202" s="8" t="s">
        <v>825</v>
      </c>
    </row>
    <row r="203" spans="1:15" s="8" customFormat="1">
      <c r="A203" s="8" t="s">
        <v>840</v>
      </c>
      <c r="B203" s="99">
        <v>473.77</v>
      </c>
      <c r="C203" s="101">
        <f t="shared" si="3"/>
        <v>568.524</v>
      </c>
      <c r="D203" s="16" t="s">
        <v>663</v>
      </c>
      <c r="E203" s="8" t="s">
        <v>16</v>
      </c>
      <c r="F203" s="8" t="s">
        <v>699</v>
      </c>
      <c r="H203" s="66" t="s">
        <v>809</v>
      </c>
      <c r="I203" s="66" t="s">
        <v>837</v>
      </c>
      <c r="J203" s="66" t="s">
        <v>841</v>
      </c>
      <c r="K203" s="66" t="s">
        <v>842</v>
      </c>
      <c r="L203" s="66"/>
      <c r="M203" s="66"/>
      <c r="O203" s="8" t="s">
        <v>825</v>
      </c>
    </row>
    <row r="204" spans="1:15" s="8" customFormat="1">
      <c r="A204" s="8" t="s">
        <v>843</v>
      </c>
      <c r="B204" s="99">
        <v>696.79000000000008</v>
      </c>
      <c r="C204" s="101">
        <f t="shared" si="3"/>
        <v>836.14800000000002</v>
      </c>
      <c r="D204" s="16" t="s">
        <v>663</v>
      </c>
      <c r="E204" s="8" t="s">
        <v>16</v>
      </c>
      <c r="F204" s="8" t="s">
        <v>699</v>
      </c>
      <c r="H204" s="66" t="s">
        <v>813</v>
      </c>
      <c r="I204" s="66" t="s">
        <v>837</v>
      </c>
      <c r="J204" s="66" t="s">
        <v>844</v>
      </c>
      <c r="K204" s="66" t="s">
        <v>845</v>
      </c>
      <c r="L204" s="66"/>
      <c r="M204" s="66"/>
      <c r="O204" s="8" t="s">
        <v>825</v>
      </c>
    </row>
    <row r="205" spans="1:15" s="8" customFormat="1">
      <c r="A205" s="8" t="s">
        <v>846</v>
      </c>
      <c r="B205" s="99">
        <v>696.79000000000008</v>
      </c>
      <c r="C205" s="101">
        <f t="shared" si="3"/>
        <v>836.14800000000002</v>
      </c>
      <c r="D205" s="16" t="s">
        <v>663</v>
      </c>
      <c r="E205" s="8" t="s">
        <v>16</v>
      </c>
      <c r="F205" s="8" t="s">
        <v>699</v>
      </c>
      <c r="H205" s="66" t="s">
        <v>817</v>
      </c>
      <c r="I205" s="66" t="s">
        <v>837</v>
      </c>
      <c r="J205" s="66" t="s">
        <v>847</v>
      </c>
      <c r="K205" s="66" t="s">
        <v>848</v>
      </c>
      <c r="L205" s="66"/>
      <c r="M205" s="66"/>
      <c r="O205" s="8" t="s">
        <v>825</v>
      </c>
    </row>
    <row r="206" spans="1:15" s="8" customFormat="1">
      <c r="A206" s="8" t="s">
        <v>849</v>
      </c>
      <c r="B206" s="99">
        <v>208.86</v>
      </c>
      <c r="C206" s="101">
        <f t="shared" si="3"/>
        <v>250.63200000000001</v>
      </c>
      <c r="D206" s="16" t="s">
        <v>663</v>
      </c>
      <c r="E206" s="8" t="s">
        <v>16</v>
      </c>
      <c r="F206" s="8" t="s">
        <v>699</v>
      </c>
      <c r="H206" s="66" t="s">
        <v>801</v>
      </c>
      <c r="I206" s="66" t="s">
        <v>850</v>
      </c>
      <c r="J206" s="66" t="s">
        <v>851</v>
      </c>
      <c r="K206" s="66" t="s">
        <v>852</v>
      </c>
      <c r="L206" s="66" t="s">
        <v>853</v>
      </c>
      <c r="M206" s="66" t="s">
        <v>854</v>
      </c>
      <c r="O206" s="8" t="s">
        <v>855</v>
      </c>
    </row>
    <row r="207" spans="1:15" s="8" customFormat="1">
      <c r="A207" s="8" t="s">
        <v>856</v>
      </c>
      <c r="B207" s="99">
        <v>111.50999999999999</v>
      </c>
      <c r="C207" s="101">
        <f t="shared" si="3"/>
        <v>133.81199999999998</v>
      </c>
      <c r="D207" s="16" t="s">
        <v>663</v>
      </c>
      <c r="E207" s="8" t="s">
        <v>16</v>
      </c>
      <c r="F207" s="8" t="s">
        <v>699</v>
      </c>
      <c r="H207" s="66" t="s">
        <v>809</v>
      </c>
      <c r="I207" s="66" t="s">
        <v>850</v>
      </c>
      <c r="J207" s="66" t="s">
        <v>857</v>
      </c>
      <c r="K207" s="66" t="s">
        <v>858</v>
      </c>
      <c r="L207" s="66" t="s">
        <v>853</v>
      </c>
      <c r="M207" s="66" t="s">
        <v>854</v>
      </c>
      <c r="O207" s="8" t="s">
        <v>855</v>
      </c>
    </row>
    <row r="208" spans="1:15" s="8" customFormat="1">
      <c r="A208" s="8" t="s">
        <v>859</v>
      </c>
      <c r="B208" s="99">
        <v>208.86</v>
      </c>
      <c r="C208" s="101">
        <f t="shared" si="3"/>
        <v>250.63200000000001</v>
      </c>
      <c r="D208" s="16" t="s">
        <v>663</v>
      </c>
      <c r="E208" s="8" t="s">
        <v>16</v>
      </c>
      <c r="F208" s="8" t="s">
        <v>699</v>
      </c>
      <c r="H208" s="66" t="s">
        <v>813</v>
      </c>
      <c r="I208" s="66" t="s">
        <v>850</v>
      </c>
      <c r="J208" s="66" t="s">
        <v>860</v>
      </c>
      <c r="K208" s="66" t="s">
        <v>861</v>
      </c>
      <c r="L208" s="66" t="s">
        <v>853</v>
      </c>
      <c r="M208" s="66" t="s">
        <v>854</v>
      </c>
      <c r="O208" s="8" t="s">
        <v>855</v>
      </c>
    </row>
    <row r="209" spans="1:15" s="8" customFormat="1">
      <c r="A209" s="8" t="s">
        <v>862</v>
      </c>
      <c r="B209" s="99">
        <v>208.86</v>
      </c>
      <c r="C209" s="101">
        <f t="shared" si="3"/>
        <v>250.63200000000001</v>
      </c>
      <c r="D209" s="16" t="s">
        <v>663</v>
      </c>
      <c r="E209" s="8" t="s">
        <v>16</v>
      </c>
      <c r="F209" s="8" t="s">
        <v>699</v>
      </c>
      <c r="H209" s="66" t="s">
        <v>817</v>
      </c>
      <c r="I209" s="66" t="s">
        <v>850</v>
      </c>
      <c r="J209" s="66" t="s">
        <v>863</v>
      </c>
      <c r="K209" s="66" t="s">
        <v>864</v>
      </c>
      <c r="L209" s="66" t="s">
        <v>853</v>
      </c>
      <c r="M209" s="66" t="s">
        <v>854</v>
      </c>
      <c r="O209" s="8" t="s">
        <v>855</v>
      </c>
    </row>
    <row r="210" spans="1:15" s="8" customFormat="1">
      <c r="A210" s="8" t="s">
        <v>865</v>
      </c>
      <c r="B210" s="99">
        <v>302.08</v>
      </c>
      <c r="C210" s="101">
        <f t="shared" si="3"/>
        <v>362.49599999999998</v>
      </c>
      <c r="D210" s="16" t="s">
        <v>663</v>
      </c>
      <c r="E210" s="8" t="s">
        <v>16</v>
      </c>
      <c r="F210" s="8" t="s">
        <v>699</v>
      </c>
      <c r="H210" s="66" t="s">
        <v>407</v>
      </c>
      <c r="I210" s="66" t="s">
        <v>850</v>
      </c>
      <c r="J210" s="66" t="s">
        <v>866</v>
      </c>
      <c r="K210" s="66" t="s">
        <v>867</v>
      </c>
      <c r="L210" s="66" t="s">
        <v>853</v>
      </c>
      <c r="M210" s="66" t="s">
        <v>854</v>
      </c>
      <c r="O210" s="8" t="s">
        <v>855</v>
      </c>
    </row>
    <row r="211" spans="1:15" s="8" customFormat="1">
      <c r="A211" s="8" t="s">
        <v>868</v>
      </c>
      <c r="B211" s="99">
        <v>480.26000000000005</v>
      </c>
      <c r="C211" s="101">
        <f t="shared" si="3"/>
        <v>576.31200000000001</v>
      </c>
      <c r="D211" s="16" t="s">
        <v>663</v>
      </c>
      <c r="E211" s="8" t="s">
        <v>16</v>
      </c>
      <c r="F211" s="8" t="s">
        <v>699</v>
      </c>
      <c r="H211" s="66" t="s">
        <v>801</v>
      </c>
      <c r="I211" s="66" t="s">
        <v>869</v>
      </c>
      <c r="J211" s="66" t="s">
        <v>870</v>
      </c>
      <c r="K211" s="66" t="s">
        <v>871</v>
      </c>
      <c r="L211" s="66"/>
      <c r="M211" s="66"/>
      <c r="O211" s="8" t="s">
        <v>872</v>
      </c>
    </row>
    <row r="212" spans="1:15" s="8" customFormat="1">
      <c r="A212" s="8" t="s">
        <v>873</v>
      </c>
      <c r="B212" s="99">
        <v>306.8</v>
      </c>
      <c r="C212" s="101">
        <f t="shared" si="3"/>
        <v>368.16</v>
      </c>
      <c r="D212" s="16" t="s">
        <v>663</v>
      </c>
      <c r="E212" s="8" t="s">
        <v>16</v>
      </c>
      <c r="F212" s="8" t="s">
        <v>699</v>
      </c>
      <c r="H212" s="66" t="s">
        <v>809</v>
      </c>
      <c r="I212" s="66" t="s">
        <v>869</v>
      </c>
      <c r="J212" s="66" t="s">
        <v>874</v>
      </c>
      <c r="K212" s="66" t="s">
        <v>875</v>
      </c>
      <c r="L212" s="66"/>
      <c r="M212" s="66"/>
      <c r="O212" s="8" t="s">
        <v>872</v>
      </c>
    </row>
    <row r="213" spans="1:15" s="8" customFormat="1">
      <c r="A213" s="8" t="s">
        <v>876</v>
      </c>
      <c r="B213" s="99">
        <v>480.26000000000005</v>
      </c>
      <c r="C213" s="101">
        <f t="shared" si="3"/>
        <v>576.31200000000001</v>
      </c>
      <c r="D213" s="16" t="s">
        <v>663</v>
      </c>
      <c r="E213" s="8" t="s">
        <v>16</v>
      </c>
      <c r="F213" s="8" t="s">
        <v>699</v>
      </c>
      <c r="H213" s="66" t="s">
        <v>813</v>
      </c>
      <c r="I213" s="66" t="s">
        <v>869</v>
      </c>
      <c r="J213" s="66" t="s">
        <v>877</v>
      </c>
      <c r="K213" s="66" t="s">
        <v>878</v>
      </c>
      <c r="L213" s="66"/>
      <c r="M213" s="66"/>
      <c r="O213" s="8" t="s">
        <v>872</v>
      </c>
    </row>
    <row r="214" spans="1:15" s="8" customFormat="1">
      <c r="A214" s="8" t="s">
        <v>879</v>
      </c>
      <c r="B214" s="99">
        <v>480.26000000000005</v>
      </c>
      <c r="C214" s="101">
        <f t="shared" si="3"/>
        <v>576.31200000000001</v>
      </c>
      <c r="D214" s="16" t="s">
        <v>663</v>
      </c>
      <c r="E214" s="8" t="s">
        <v>16</v>
      </c>
      <c r="F214" s="8" t="s">
        <v>699</v>
      </c>
      <c r="H214" s="66" t="s">
        <v>817</v>
      </c>
      <c r="I214" s="66" t="s">
        <v>869</v>
      </c>
      <c r="J214" s="66" t="s">
        <v>880</v>
      </c>
      <c r="K214" s="66" t="s">
        <v>881</v>
      </c>
      <c r="L214" s="66"/>
      <c r="M214" s="66"/>
      <c r="O214" s="8" t="s">
        <v>872</v>
      </c>
    </row>
    <row r="215" spans="1:15" s="8" customFormat="1">
      <c r="A215" s="8" t="s">
        <v>882</v>
      </c>
      <c r="B215" s="99">
        <v>805.35</v>
      </c>
      <c r="C215" s="101">
        <f t="shared" si="3"/>
        <v>966.42</v>
      </c>
      <c r="D215" s="16" t="s">
        <v>663</v>
      </c>
      <c r="E215" s="8" t="s">
        <v>16</v>
      </c>
      <c r="F215" s="8" t="s">
        <v>699</v>
      </c>
      <c r="H215" s="66" t="s">
        <v>407</v>
      </c>
      <c r="I215" s="66" t="s">
        <v>869</v>
      </c>
      <c r="J215" s="66" t="s">
        <v>883</v>
      </c>
      <c r="K215" s="66" t="s">
        <v>884</v>
      </c>
      <c r="L215" s="66"/>
      <c r="M215" s="66"/>
      <c r="O215" s="8" t="s">
        <v>872</v>
      </c>
    </row>
    <row r="216" spans="1:15" s="8" customFormat="1">
      <c r="A216" s="8" t="s">
        <v>885</v>
      </c>
      <c r="B216" s="99">
        <v>669.06</v>
      </c>
      <c r="C216" s="101">
        <f t="shared" si="3"/>
        <v>802.87199999999996</v>
      </c>
      <c r="D216" s="16" t="s">
        <v>663</v>
      </c>
      <c r="E216" s="8" t="s">
        <v>16</v>
      </c>
      <c r="F216" s="8" t="s">
        <v>699</v>
      </c>
      <c r="H216" s="66" t="s">
        <v>801</v>
      </c>
      <c r="I216" s="66" t="s">
        <v>869</v>
      </c>
      <c r="J216" s="66" t="s">
        <v>870</v>
      </c>
      <c r="K216" s="66" t="s">
        <v>871</v>
      </c>
      <c r="L216" s="66"/>
      <c r="M216" s="66"/>
      <c r="O216" s="8" t="s">
        <v>886</v>
      </c>
    </row>
    <row r="217" spans="1:15" s="8" customFormat="1">
      <c r="A217" s="8" t="s">
        <v>887</v>
      </c>
      <c r="B217" s="99">
        <v>458.42999999999995</v>
      </c>
      <c r="C217" s="101">
        <f t="shared" si="3"/>
        <v>550.11599999999987</v>
      </c>
      <c r="D217" s="16" t="s">
        <v>663</v>
      </c>
      <c r="E217" s="8" t="s">
        <v>16</v>
      </c>
      <c r="F217" s="8" t="s">
        <v>699</v>
      </c>
      <c r="H217" s="66" t="s">
        <v>809</v>
      </c>
      <c r="I217" s="66" t="s">
        <v>869</v>
      </c>
      <c r="J217" s="66" t="s">
        <v>874</v>
      </c>
      <c r="K217" s="66" t="s">
        <v>875</v>
      </c>
      <c r="L217" s="66"/>
      <c r="M217" s="66"/>
      <c r="O217" s="8" t="s">
        <v>886</v>
      </c>
    </row>
    <row r="218" spans="1:15" s="8" customFormat="1">
      <c r="A218" s="8" t="s">
        <v>888</v>
      </c>
      <c r="B218" s="99">
        <v>669.06</v>
      </c>
      <c r="C218" s="101">
        <f t="shared" si="3"/>
        <v>802.87199999999996</v>
      </c>
      <c r="D218" s="16" t="s">
        <v>663</v>
      </c>
      <c r="E218" s="8" t="s">
        <v>16</v>
      </c>
      <c r="F218" s="8" t="s">
        <v>699</v>
      </c>
      <c r="H218" s="66" t="s">
        <v>813</v>
      </c>
      <c r="I218" s="66" t="s">
        <v>869</v>
      </c>
      <c r="J218" s="66" t="s">
        <v>877</v>
      </c>
      <c r="K218" s="66" t="s">
        <v>878</v>
      </c>
      <c r="L218" s="66"/>
      <c r="M218" s="66"/>
      <c r="O218" s="8" t="s">
        <v>886</v>
      </c>
    </row>
    <row r="219" spans="1:15" s="8" customFormat="1">
      <c r="A219" s="8" t="s">
        <v>889</v>
      </c>
      <c r="B219" s="99">
        <v>669.06</v>
      </c>
      <c r="C219" s="101">
        <f t="shared" si="3"/>
        <v>802.87199999999996</v>
      </c>
      <c r="D219" s="16" t="s">
        <v>663</v>
      </c>
      <c r="E219" s="8" t="s">
        <v>16</v>
      </c>
      <c r="F219" s="8" t="s">
        <v>699</v>
      </c>
      <c r="H219" s="66" t="s">
        <v>817</v>
      </c>
      <c r="I219" s="66" t="s">
        <v>869</v>
      </c>
      <c r="J219" s="66" t="s">
        <v>880</v>
      </c>
      <c r="K219" s="66" t="s">
        <v>881</v>
      </c>
      <c r="L219" s="66"/>
      <c r="M219" s="66"/>
      <c r="O219" s="8" t="s">
        <v>886</v>
      </c>
    </row>
    <row r="220" spans="1:15" s="8" customFormat="1">
      <c r="A220" s="8" t="s">
        <v>890</v>
      </c>
      <c r="B220" s="99">
        <v>960.5200000000001</v>
      </c>
      <c r="C220" s="101">
        <f t="shared" si="3"/>
        <v>1152.624</v>
      </c>
      <c r="D220" s="16" t="s">
        <v>663</v>
      </c>
      <c r="E220" s="8" t="s">
        <v>16</v>
      </c>
      <c r="F220" s="8" t="s">
        <v>699</v>
      </c>
      <c r="H220" s="66" t="s">
        <v>407</v>
      </c>
      <c r="I220" s="66" t="s">
        <v>869</v>
      </c>
      <c r="J220" s="66" t="s">
        <v>883</v>
      </c>
      <c r="K220" s="66" t="s">
        <v>884</v>
      </c>
      <c r="L220" s="66"/>
      <c r="M220" s="66"/>
      <c r="O220" s="8" t="s">
        <v>886</v>
      </c>
    </row>
    <row r="221" spans="1:15" s="8" customFormat="1">
      <c r="A221" s="8" t="s">
        <v>891</v>
      </c>
      <c r="B221" s="99">
        <v>480.26000000000005</v>
      </c>
      <c r="C221" s="101">
        <f t="shared" si="3"/>
        <v>576.31200000000001</v>
      </c>
      <c r="D221" s="16" t="s">
        <v>663</v>
      </c>
      <c r="E221" s="8" t="s">
        <v>16</v>
      </c>
      <c r="F221" s="8" t="s">
        <v>699</v>
      </c>
      <c r="H221" s="66" t="s">
        <v>801</v>
      </c>
      <c r="I221" s="66" t="s">
        <v>869</v>
      </c>
      <c r="J221" s="66" t="s">
        <v>870</v>
      </c>
      <c r="K221" s="66" t="s">
        <v>871</v>
      </c>
      <c r="L221" s="66"/>
      <c r="M221" s="66"/>
      <c r="O221" s="8" t="s">
        <v>892</v>
      </c>
    </row>
    <row r="222" spans="1:15" s="8" customFormat="1">
      <c r="A222" s="8" t="s">
        <v>893</v>
      </c>
      <c r="B222" s="99">
        <v>306.8</v>
      </c>
      <c r="C222" s="101">
        <f t="shared" si="3"/>
        <v>368.16</v>
      </c>
      <c r="D222" s="16" t="s">
        <v>663</v>
      </c>
      <c r="E222" s="8" t="s">
        <v>16</v>
      </c>
      <c r="F222" s="8" t="s">
        <v>699</v>
      </c>
      <c r="H222" s="66" t="s">
        <v>809</v>
      </c>
      <c r="I222" s="66" t="s">
        <v>869</v>
      </c>
      <c r="J222" s="66" t="s">
        <v>874</v>
      </c>
      <c r="K222" s="66" t="s">
        <v>875</v>
      </c>
      <c r="L222" s="66"/>
      <c r="M222" s="66"/>
      <c r="O222" s="8" t="s">
        <v>892</v>
      </c>
    </row>
    <row r="223" spans="1:15" s="8" customFormat="1">
      <c r="A223" s="8" t="s">
        <v>894</v>
      </c>
      <c r="B223" s="99">
        <v>480.26000000000005</v>
      </c>
      <c r="C223" s="101">
        <f t="shared" si="3"/>
        <v>576.31200000000001</v>
      </c>
      <c r="D223" s="16" t="s">
        <v>663</v>
      </c>
      <c r="E223" s="8" t="s">
        <v>16</v>
      </c>
      <c r="F223" s="8" t="s">
        <v>699</v>
      </c>
      <c r="H223" s="66" t="s">
        <v>813</v>
      </c>
      <c r="I223" s="66" t="s">
        <v>869</v>
      </c>
      <c r="J223" s="66" t="s">
        <v>877</v>
      </c>
      <c r="K223" s="66" t="s">
        <v>878</v>
      </c>
      <c r="L223" s="66"/>
      <c r="M223" s="66"/>
      <c r="O223" s="8" t="s">
        <v>892</v>
      </c>
    </row>
    <row r="224" spans="1:15" s="8" customFormat="1">
      <c r="A224" s="8" t="s">
        <v>895</v>
      </c>
      <c r="B224" s="99">
        <v>480.26000000000005</v>
      </c>
      <c r="C224" s="101">
        <f t="shared" si="3"/>
        <v>576.31200000000001</v>
      </c>
      <c r="D224" s="16" t="s">
        <v>663</v>
      </c>
      <c r="E224" s="8" t="s">
        <v>16</v>
      </c>
      <c r="F224" s="8" t="s">
        <v>699</v>
      </c>
      <c r="H224" s="66" t="s">
        <v>817</v>
      </c>
      <c r="I224" s="66" t="s">
        <v>869</v>
      </c>
      <c r="J224" s="66" t="s">
        <v>880</v>
      </c>
      <c r="K224" s="66" t="s">
        <v>881</v>
      </c>
      <c r="L224" s="66"/>
      <c r="M224" s="66"/>
      <c r="O224" s="8" t="s">
        <v>892</v>
      </c>
    </row>
    <row r="225" spans="1:15" s="8" customFormat="1">
      <c r="A225" s="8" t="s">
        <v>896</v>
      </c>
      <c r="B225" s="99">
        <v>805.35</v>
      </c>
      <c r="C225" s="101">
        <f t="shared" si="3"/>
        <v>966.42</v>
      </c>
      <c r="D225" s="16" t="s">
        <v>663</v>
      </c>
      <c r="E225" s="8" t="s">
        <v>16</v>
      </c>
      <c r="F225" s="8" t="s">
        <v>699</v>
      </c>
      <c r="H225" s="66" t="s">
        <v>407</v>
      </c>
      <c r="I225" s="66" t="s">
        <v>869</v>
      </c>
      <c r="J225" s="66" t="s">
        <v>883</v>
      </c>
      <c r="K225" s="66" t="s">
        <v>884</v>
      </c>
      <c r="L225" s="66"/>
      <c r="M225" s="66"/>
      <c r="O225" s="8" t="s">
        <v>892</v>
      </c>
    </row>
    <row r="226" spans="1:15" s="8" customFormat="1">
      <c r="A226" s="8" t="s">
        <v>897</v>
      </c>
      <c r="B226" s="99">
        <v>480.26000000000005</v>
      </c>
      <c r="C226" s="101">
        <f t="shared" si="3"/>
        <v>576.31200000000001</v>
      </c>
      <c r="D226" s="16" t="s">
        <v>663</v>
      </c>
      <c r="E226" s="8" t="s">
        <v>16</v>
      </c>
      <c r="F226" s="8" t="s">
        <v>699</v>
      </c>
      <c r="H226" s="66" t="s">
        <v>801</v>
      </c>
      <c r="I226" s="66" t="s">
        <v>898</v>
      </c>
      <c r="J226" s="66" t="s">
        <v>899</v>
      </c>
      <c r="K226" s="66" t="s">
        <v>900</v>
      </c>
      <c r="L226" s="66"/>
      <c r="M226" s="66"/>
      <c r="O226" s="8" t="s">
        <v>901</v>
      </c>
    </row>
    <row r="227" spans="1:15" s="8" customFormat="1">
      <c r="A227" s="8" t="s">
        <v>902</v>
      </c>
      <c r="B227" s="99">
        <v>306.8</v>
      </c>
      <c r="C227" s="101">
        <f t="shared" si="3"/>
        <v>368.16</v>
      </c>
      <c r="D227" s="16" t="s">
        <v>663</v>
      </c>
      <c r="E227" s="8" t="s">
        <v>16</v>
      </c>
      <c r="F227" s="8" t="s">
        <v>699</v>
      </c>
      <c r="H227" s="66" t="s">
        <v>809</v>
      </c>
      <c r="I227" s="66" t="s">
        <v>898</v>
      </c>
      <c r="J227" s="66" t="s">
        <v>903</v>
      </c>
      <c r="K227" s="66" t="s">
        <v>904</v>
      </c>
      <c r="L227" s="66"/>
      <c r="M227" s="66"/>
      <c r="O227" s="8" t="s">
        <v>901</v>
      </c>
    </row>
    <row r="228" spans="1:15" s="8" customFormat="1">
      <c r="A228" s="8" t="s">
        <v>905</v>
      </c>
      <c r="B228" s="99">
        <v>480.26000000000005</v>
      </c>
      <c r="C228" s="101">
        <f t="shared" si="3"/>
        <v>576.31200000000001</v>
      </c>
      <c r="D228" s="16" t="s">
        <v>663</v>
      </c>
      <c r="E228" s="8" t="s">
        <v>16</v>
      </c>
      <c r="F228" s="8" t="s">
        <v>699</v>
      </c>
      <c r="H228" s="66" t="s">
        <v>813</v>
      </c>
      <c r="I228" s="66" t="s">
        <v>898</v>
      </c>
      <c r="J228" s="66" t="s">
        <v>906</v>
      </c>
      <c r="K228" s="66" t="s">
        <v>907</v>
      </c>
      <c r="L228" s="66"/>
      <c r="M228" s="66"/>
      <c r="O228" s="8" t="s">
        <v>901</v>
      </c>
    </row>
    <row r="229" spans="1:15" s="8" customFormat="1">
      <c r="A229" s="8" t="s">
        <v>908</v>
      </c>
      <c r="B229" s="99">
        <v>480.26000000000005</v>
      </c>
      <c r="C229" s="101">
        <f t="shared" si="3"/>
        <v>576.31200000000001</v>
      </c>
      <c r="D229" s="16" t="s">
        <v>663</v>
      </c>
      <c r="E229" s="8" t="s">
        <v>16</v>
      </c>
      <c r="F229" s="8" t="s">
        <v>699</v>
      </c>
      <c r="H229" s="66" t="s">
        <v>817</v>
      </c>
      <c r="I229" s="66" t="s">
        <v>898</v>
      </c>
      <c r="J229" s="66" t="s">
        <v>909</v>
      </c>
      <c r="K229" s="66" t="s">
        <v>910</v>
      </c>
      <c r="L229" s="66"/>
      <c r="M229" s="66"/>
      <c r="O229" s="8" t="s">
        <v>901</v>
      </c>
    </row>
    <row r="230" spans="1:15" s="8" customFormat="1">
      <c r="A230" s="8" t="s">
        <v>911</v>
      </c>
      <c r="B230" s="99">
        <v>805.35</v>
      </c>
      <c r="C230" s="101">
        <f t="shared" si="3"/>
        <v>966.42</v>
      </c>
      <c r="D230" s="16" t="s">
        <v>663</v>
      </c>
      <c r="E230" s="8" t="s">
        <v>16</v>
      </c>
      <c r="F230" s="8" t="s">
        <v>699</v>
      </c>
      <c r="H230" s="66" t="s">
        <v>407</v>
      </c>
      <c r="I230" s="66" t="s">
        <v>898</v>
      </c>
      <c r="J230" s="66" t="s">
        <v>912</v>
      </c>
      <c r="K230" s="66" t="s">
        <v>913</v>
      </c>
      <c r="L230" s="66"/>
      <c r="M230" s="66"/>
      <c r="O230" s="8" t="s">
        <v>901</v>
      </c>
    </row>
    <row r="231" spans="1:15" s="8" customFormat="1">
      <c r="A231" s="8" t="s">
        <v>914</v>
      </c>
      <c r="B231" s="99">
        <v>159.30000000000001</v>
      </c>
      <c r="C231" s="101">
        <f t="shared" si="3"/>
        <v>191.16</v>
      </c>
      <c r="D231" s="16" t="s">
        <v>663</v>
      </c>
      <c r="E231" s="8" t="s">
        <v>16</v>
      </c>
      <c r="F231" s="8" t="s">
        <v>699</v>
      </c>
      <c r="H231" s="66" t="s">
        <v>801</v>
      </c>
      <c r="I231" s="66" t="s">
        <v>915</v>
      </c>
      <c r="J231" s="66" t="s">
        <v>916</v>
      </c>
      <c r="K231" s="66" t="s">
        <v>917</v>
      </c>
      <c r="L231" s="66" t="s">
        <v>918</v>
      </c>
      <c r="M231" s="66" t="s">
        <v>919</v>
      </c>
      <c r="O231" s="8" t="s">
        <v>920</v>
      </c>
    </row>
    <row r="232" spans="1:15" s="8" customFormat="1">
      <c r="A232" s="8" t="s">
        <v>859</v>
      </c>
      <c r="B232" s="99">
        <v>208.86</v>
      </c>
      <c r="C232" s="101">
        <f t="shared" si="3"/>
        <v>250.63200000000001</v>
      </c>
      <c r="D232" s="16" t="s">
        <v>663</v>
      </c>
      <c r="E232" s="8" t="s">
        <v>16</v>
      </c>
      <c r="F232" s="8" t="s">
        <v>699</v>
      </c>
      <c r="H232" s="66" t="s">
        <v>813</v>
      </c>
      <c r="I232" s="66" t="s">
        <v>850</v>
      </c>
      <c r="J232" s="66" t="s">
        <v>860</v>
      </c>
      <c r="K232" s="66" t="s">
        <v>861</v>
      </c>
      <c r="L232" s="66" t="s">
        <v>853</v>
      </c>
      <c r="M232" s="66" t="s">
        <v>854</v>
      </c>
      <c r="O232" s="8" t="s">
        <v>855</v>
      </c>
    </row>
    <row r="233" spans="1:15" s="8" customFormat="1">
      <c r="A233" s="8" t="s">
        <v>862</v>
      </c>
      <c r="B233" s="99">
        <v>208.86</v>
      </c>
      <c r="C233" s="101">
        <f t="shared" si="3"/>
        <v>250.63200000000001</v>
      </c>
      <c r="D233" s="16" t="s">
        <v>663</v>
      </c>
      <c r="E233" s="8" t="s">
        <v>16</v>
      </c>
      <c r="F233" s="8" t="s">
        <v>699</v>
      </c>
      <c r="H233" s="66" t="s">
        <v>817</v>
      </c>
      <c r="I233" s="66" t="s">
        <v>850</v>
      </c>
      <c r="J233" s="66" t="s">
        <v>863</v>
      </c>
      <c r="K233" s="66" t="s">
        <v>864</v>
      </c>
      <c r="L233" s="66" t="s">
        <v>853</v>
      </c>
      <c r="M233" s="66" t="s">
        <v>854</v>
      </c>
      <c r="O233" s="8" t="s">
        <v>855</v>
      </c>
    </row>
    <row r="234" spans="1:15" s="8" customFormat="1">
      <c r="A234" s="8" t="s">
        <v>865</v>
      </c>
      <c r="B234" s="99">
        <v>302.08</v>
      </c>
      <c r="C234" s="101">
        <f t="shared" si="3"/>
        <v>362.49599999999998</v>
      </c>
      <c r="D234" s="16" t="s">
        <v>663</v>
      </c>
      <c r="E234" s="8" t="s">
        <v>16</v>
      </c>
      <c r="F234" s="8" t="s">
        <v>699</v>
      </c>
      <c r="H234" s="66" t="s">
        <v>407</v>
      </c>
      <c r="I234" s="66" t="s">
        <v>850</v>
      </c>
      <c r="J234" s="66" t="s">
        <v>866</v>
      </c>
      <c r="K234" s="66" t="s">
        <v>867</v>
      </c>
      <c r="L234" s="66" t="s">
        <v>853</v>
      </c>
      <c r="M234" s="66" t="s">
        <v>854</v>
      </c>
      <c r="O234" s="8" t="s">
        <v>855</v>
      </c>
    </row>
    <row r="235" spans="1:15" s="8" customFormat="1">
      <c r="A235" s="8" t="s">
        <v>921</v>
      </c>
      <c r="B235" s="99">
        <v>473.77</v>
      </c>
      <c r="C235" s="101">
        <f t="shared" si="3"/>
        <v>568.524</v>
      </c>
      <c r="D235" s="16" t="s">
        <v>663</v>
      </c>
      <c r="E235" s="8" t="s">
        <v>16</v>
      </c>
      <c r="F235" s="8" t="s">
        <v>699</v>
      </c>
      <c r="H235" s="66" t="s">
        <v>809</v>
      </c>
      <c r="I235" s="66" t="s">
        <v>922</v>
      </c>
      <c r="J235" s="66" t="s">
        <v>923</v>
      </c>
      <c r="K235" s="66" t="s">
        <v>842</v>
      </c>
      <c r="L235" s="66" t="s">
        <v>924</v>
      </c>
      <c r="M235" s="66" t="s">
        <v>925</v>
      </c>
      <c r="O235" s="8" t="s">
        <v>926</v>
      </c>
    </row>
    <row r="236" spans="1:15" s="8" customFormat="1">
      <c r="A236" s="8" t="s">
        <v>927</v>
      </c>
      <c r="B236" s="99">
        <v>696.79000000000008</v>
      </c>
      <c r="C236" s="101">
        <f t="shared" si="3"/>
        <v>836.14800000000002</v>
      </c>
      <c r="D236" s="16" t="s">
        <v>663</v>
      </c>
      <c r="E236" s="8" t="s">
        <v>16</v>
      </c>
      <c r="F236" s="8" t="s">
        <v>699</v>
      </c>
      <c r="H236" s="66" t="s">
        <v>813</v>
      </c>
      <c r="I236" s="66" t="s">
        <v>922</v>
      </c>
      <c r="J236" s="66" t="s">
        <v>928</v>
      </c>
      <c r="K236" s="66" t="s">
        <v>845</v>
      </c>
      <c r="L236" s="66" t="s">
        <v>924</v>
      </c>
      <c r="M236" s="66" t="s">
        <v>925</v>
      </c>
      <c r="O236" s="8" t="s">
        <v>926</v>
      </c>
    </row>
    <row r="237" spans="1:15" s="8" customFormat="1">
      <c r="A237" s="8" t="s">
        <v>929</v>
      </c>
      <c r="B237" s="99">
        <v>696.79000000000008</v>
      </c>
      <c r="C237" s="101">
        <f t="shared" si="3"/>
        <v>836.14800000000002</v>
      </c>
      <c r="D237" s="16" t="s">
        <v>663</v>
      </c>
      <c r="E237" s="8" t="s">
        <v>16</v>
      </c>
      <c r="F237" s="8" t="s">
        <v>699</v>
      </c>
      <c r="H237" s="66" t="s">
        <v>817</v>
      </c>
      <c r="I237" s="66" t="s">
        <v>922</v>
      </c>
      <c r="J237" s="66" t="s">
        <v>930</v>
      </c>
      <c r="K237" s="66" t="s">
        <v>848</v>
      </c>
      <c r="L237" s="66" t="s">
        <v>924</v>
      </c>
      <c r="M237" s="66" t="s">
        <v>925</v>
      </c>
      <c r="O237" s="8" t="s">
        <v>926</v>
      </c>
    </row>
    <row r="238" spans="1:15" s="8" customFormat="1">
      <c r="A238" s="8" t="s">
        <v>931</v>
      </c>
      <c r="B238" s="99">
        <v>111.50999999999999</v>
      </c>
      <c r="C238" s="101">
        <f t="shared" si="3"/>
        <v>133.81199999999998</v>
      </c>
      <c r="D238" s="16" t="s">
        <v>663</v>
      </c>
      <c r="E238" s="8" t="s">
        <v>16</v>
      </c>
      <c r="F238" s="8" t="s">
        <v>699</v>
      </c>
      <c r="H238" s="66" t="s">
        <v>809</v>
      </c>
      <c r="I238" s="66" t="s">
        <v>850</v>
      </c>
      <c r="J238" s="66" t="s">
        <v>857</v>
      </c>
      <c r="K238" s="66" t="s">
        <v>858</v>
      </c>
      <c r="L238" s="66" t="s">
        <v>853</v>
      </c>
      <c r="M238" s="66" t="s">
        <v>854</v>
      </c>
      <c r="O238" s="8" t="s">
        <v>855</v>
      </c>
    </row>
    <row r="239" spans="1:15" s="8" customFormat="1">
      <c r="A239" s="8" t="s">
        <v>932</v>
      </c>
      <c r="B239" s="99">
        <v>208.86</v>
      </c>
      <c r="C239" s="101">
        <f t="shared" si="3"/>
        <v>250.63200000000001</v>
      </c>
      <c r="D239" s="16" t="s">
        <v>663</v>
      </c>
      <c r="E239" s="8" t="s">
        <v>16</v>
      </c>
      <c r="F239" s="8" t="s">
        <v>699</v>
      </c>
      <c r="H239" s="66" t="s">
        <v>813</v>
      </c>
      <c r="I239" s="66" t="s">
        <v>850</v>
      </c>
      <c r="J239" s="66" t="s">
        <v>860</v>
      </c>
      <c r="K239" s="66" t="s">
        <v>861</v>
      </c>
      <c r="L239" s="66" t="s">
        <v>853</v>
      </c>
      <c r="M239" s="66" t="s">
        <v>854</v>
      </c>
      <c r="O239" s="8" t="s">
        <v>855</v>
      </c>
    </row>
    <row r="240" spans="1:15" s="8" customFormat="1">
      <c r="A240" s="8" t="s">
        <v>933</v>
      </c>
      <c r="B240" s="99">
        <v>208.86</v>
      </c>
      <c r="C240" s="101">
        <f t="shared" si="3"/>
        <v>250.63200000000001</v>
      </c>
      <c r="D240" s="16" t="s">
        <v>663</v>
      </c>
      <c r="E240" s="8" t="s">
        <v>16</v>
      </c>
      <c r="F240" s="8" t="s">
        <v>699</v>
      </c>
      <c r="H240" s="66" t="s">
        <v>817</v>
      </c>
      <c r="I240" s="66" t="s">
        <v>850</v>
      </c>
      <c r="J240" s="66" t="s">
        <v>863</v>
      </c>
      <c r="K240" s="66" t="s">
        <v>864</v>
      </c>
      <c r="L240" s="66" t="s">
        <v>853</v>
      </c>
      <c r="M240" s="66" t="s">
        <v>854</v>
      </c>
      <c r="O240" s="8" t="s">
        <v>855</v>
      </c>
    </row>
    <row r="241" spans="1:15" s="8" customFormat="1">
      <c r="A241" s="8" t="s">
        <v>934</v>
      </c>
      <c r="B241" s="99">
        <v>208.86</v>
      </c>
      <c r="C241" s="101">
        <f t="shared" si="3"/>
        <v>250.63200000000001</v>
      </c>
      <c r="D241" s="16" t="s">
        <v>663</v>
      </c>
      <c r="E241" s="8" t="s">
        <v>16</v>
      </c>
      <c r="F241" s="8" t="s">
        <v>699</v>
      </c>
      <c r="H241" s="66" t="s">
        <v>935</v>
      </c>
      <c r="I241" s="66" t="s">
        <v>850</v>
      </c>
      <c r="J241" s="66" t="s">
        <v>936</v>
      </c>
      <c r="K241" s="66" t="s">
        <v>937</v>
      </c>
      <c r="L241" s="66" t="s">
        <v>853</v>
      </c>
      <c r="M241" s="66" t="s">
        <v>854</v>
      </c>
      <c r="O241" s="8" t="s">
        <v>855</v>
      </c>
    </row>
    <row r="242" spans="1:15" s="8" customFormat="1">
      <c r="A242" s="8" t="s">
        <v>938</v>
      </c>
      <c r="B242" s="99">
        <v>302.08</v>
      </c>
      <c r="C242" s="101">
        <f t="shared" si="3"/>
        <v>362.49599999999998</v>
      </c>
      <c r="D242" s="16" t="s">
        <v>663</v>
      </c>
      <c r="E242" s="8" t="s">
        <v>16</v>
      </c>
      <c r="F242" s="8" t="s">
        <v>699</v>
      </c>
      <c r="H242" s="66" t="s">
        <v>407</v>
      </c>
      <c r="I242" s="66" t="s">
        <v>850</v>
      </c>
      <c r="J242" s="66" t="s">
        <v>866</v>
      </c>
      <c r="K242" s="66" t="s">
        <v>867</v>
      </c>
      <c r="L242" s="66" t="s">
        <v>853</v>
      </c>
      <c r="M242" s="66" t="s">
        <v>854</v>
      </c>
      <c r="O242" s="8" t="s">
        <v>855</v>
      </c>
    </row>
    <row r="243" spans="1:15" s="8" customFormat="1">
      <c r="A243" s="8" t="s">
        <v>939</v>
      </c>
      <c r="B243" s="99">
        <v>306.8</v>
      </c>
      <c r="C243" s="101">
        <f t="shared" si="3"/>
        <v>368.16</v>
      </c>
      <c r="D243" s="16" t="s">
        <v>663</v>
      </c>
      <c r="E243" s="8" t="s">
        <v>16</v>
      </c>
      <c r="F243" s="8" t="s">
        <v>699</v>
      </c>
      <c r="H243" s="66" t="s">
        <v>809</v>
      </c>
      <c r="I243" s="66" t="s">
        <v>869</v>
      </c>
      <c r="J243" s="66" t="s">
        <v>874</v>
      </c>
      <c r="K243" s="66" t="s">
        <v>875</v>
      </c>
      <c r="L243" s="66" t="s">
        <v>924</v>
      </c>
      <c r="M243" s="66" t="s">
        <v>925</v>
      </c>
      <c r="O243" s="8" t="s">
        <v>940</v>
      </c>
    </row>
    <row r="244" spans="1:15" s="8" customFormat="1">
      <c r="A244" s="8" t="s">
        <v>941</v>
      </c>
      <c r="B244" s="99">
        <v>480.26000000000005</v>
      </c>
      <c r="C244" s="101">
        <f t="shared" si="3"/>
        <v>576.31200000000001</v>
      </c>
      <c r="D244" s="16" t="s">
        <v>663</v>
      </c>
      <c r="E244" s="8" t="s">
        <v>16</v>
      </c>
      <c r="F244" s="8" t="s">
        <v>699</v>
      </c>
      <c r="H244" s="66" t="s">
        <v>813</v>
      </c>
      <c r="I244" s="66" t="s">
        <v>869</v>
      </c>
      <c r="J244" s="66" t="s">
        <v>877</v>
      </c>
      <c r="K244" s="66" t="s">
        <v>878</v>
      </c>
      <c r="L244" s="66" t="s">
        <v>924</v>
      </c>
      <c r="M244" s="66" t="s">
        <v>925</v>
      </c>
      <c r="O244" s="8" t="s">
        <v>940</v>
      </c>
    </row>
    <row r="245" spans="1:15" s="8" customFormat="1">
      <c r="A245" s="8" t="s">
        <v>942</v>
      </c>
      <c r="B245" s="99">
        <v>480.26000000000005</v>
      </c>
      <c r="C245" s="101">
        <f t="shared" si="3"/>
        <v>576.31200000000001</v>
      </c>
      <c r="D245" s="16" t="s">
        <v>663</v>
      </c>
      <c r="E245" s="8" t="s">
        <v>16</v>
      </c>
      <c r="F245" s="8" t="s">
        <v>699</v>
      </c>
      <c r="H245" s="66" t="s">
        <v>817</v>
      </c>
      <c r="I245" s="66" t="s">
        <v>869</v>
      </c>
      <c r="J245" s="66" t="s">
        <v>880</v>
      </c>
      <c r="K245" s="66" t="s">
        <v>881</v>
      </c>
      <c r="L245" s="66" t="s">
        <v>924</v>
      </c>
      <c r="M245" s="66" t="s">
        <v>925</v>
      </c>
      <c r="O245" s="8" t="s">
        <v>940</v>
      </c>
    </row>
    <row r="246" spans="1:15" s="8" customFormat="1">
      <c r="A246" s="8" t="s">
        <v>943</v>
      </c>
      <c r="B246" s="99">
        <v>480.26000000000005</v>
      </c>
      <c r="C246" s="101">
        <f t="shared" si="3"/>
        <v>576.31200000000001</v>
      </c>
      <c r="D246" s="16" t="s">
        <v>663</v>
      </c>
      <c r="E246" s="8" t="s">
        <v>16</v>
      </c>
      <c r="F246" s="8" t="s">
        <v>699</v>
      </c>
      <c r="H246" s="66" t="s">
        <v>935</v>
      </c>
      <c r="I246" s="66" t="s">
        <v>869</v>
      </c>
      <c r="J246" s="66" t="s">
        <v>944</v>
      </c>
      <c r="K246" s="66" t="s">
        <v>945</v>
      </c>
      <c r="L246" s="66" t="s">
        <v>924</v>
      </c>
      <c r="M246" s="66" t="s">
        <v>925</v>
      </c>
      <c r="O246" s="8" t="s">
        <v>940</v>
      </c>
    </row>
    <row r="247" spans="1:15" s="8" customFormat="1">
      <c r="A247" s="8" t="s">
        <v>946</v>
      </c>
      <c r="B247" s="99">
        <v>805.35</v>
      </c>
      <c r="C247" s="101">
        <f t="shared" si="3"/>
        <v>966.42</v>
      </c>
      <c r="D247" s="16" t="s">
        <v>663</v>
      </c>
      <c r="E247" s="8" t="s">
        <v>16</v>
      </c>
      <c r="F247" s="8" t="s">
        <v>699</v>
      </c>
      <c r="H247" s="66" t="s">
        <v>407</v>
      </c>
      <c r="I247" s="66" t="s">
        <v>869</v>
      </c>
      <c r="J247" s="66" t="s">
        <v>947</v>
      </c>
      <c r="K247" s="66" t="s">
        <v>884</v>
      </c>
      <c r="L247" s="66" t="s">
        <v>924</v>
      </c>
      <c r="M247" s="66" t="s">
        <v>925</v>
      </c>
      <c r="O247" s="8" t="s">
        <v>940</v>
      </c>
    </row>
    <row r="248" spans="1:15" s="8" customFormat="1">
      <c r="A248" s="8" t="s">
        <v>948</v>
      </c>
      <c r="B248" s="99">
        <v>458.42999999999995</v>
      </c>
      <c r="C248" s="101">
        <f t="shared" si="3"/>
        <v>550.11599999999987</v>
      </c>
      <c r="D248" s="16" t="s">
        <v>663</v>
      </c>
      <c r="E248" s="8" t="s">
        <v>16</v>
      </c>
      <c r="F248" s="8" t="s">
        <v>699</v>
      </c>
      <c r="H248" s="66" t="s">
        <v>809</v>
      </c>
      <c r="I248" s="66" t="s">
        <v>869</v>
      </c>
      <c r="J248" s="66" t="s">
        <v>874</v>
      </c>
      <c r="K248" s="66" t="s">
        <v>875</v>
      </c>
      <c r="L248" s="66" t="s">
        <v>924</v>
      </c>
      <c r="M248" s="66" t="s">
        <v>925</v>
      </c>
      <c r="O248" s="8" t="s">
        <v>949</v>
      </c>
    </row>
    <row r="249" spans="1:15" s="8" customFormat="1">
      <c r="A249" s="8" t="s">
        <v>413</v>
      </c>
      <c r="B249" s="99">
        <v>669.06</v>
      </c>
      <c r="C249" s="101">
        <f t="shared" si="3"/>
        <v>802.87199999999996</v>
      </c>
      <c r="D249" s="16" t="s">
        <v>663</v>
      </c>
      <c r="E249" s="8" t="s">
        <v>16</v>
      </c>
      <c r="F249" s="8" t="s">
        <v>699</v>
      </c>
      <c r="H249" s="66" t="s">
        <v>813</v>
      </c>
      <c r="I249" s="66" t="s">
        <v>869</v>
      </c>
      <c r="J249" s="66" t="s">
        <v>877</v>
      </c>
      <c r="K249" s="66" t="s">
        <v>878</v>
      </c>
      <c r="L249" s="66" t="s">
        <v>924</v>
      </c>
      <c r="M249" s="66" t="s">
        <v>925</v>
      </c>
      <c r="O249" s="8" t="s">
        <v>949</v>
      </c>
    </row>
    <row r="250" spans="1:15" s="8" customFormat="1">
      <c r="A250" s="8" t="s">
        <v>950</v>
      </c>
      <c r="B250" s="99">
        <v>669.06</v>
      </c>
      <c r="C250" s="101">
        <f t="shared" si="3"/>
        <v>802.87199999999996</v>
      </c>
      <c r="D250" s="16" t="s">
        <v>663</v>
      </c>
      <c r="E250" s="8" t="s">
        <v>16</v>
      </c>
      <c r="F250" s="8" t="s">
        <v>699</v>
      </c>
      <c r="H250" s="66" t="s">
        <v>817</v>
      </c>
      <c r="I250" s="66" t="s">
        <v>869</v>
      </c>
      <c r="J250" s="66" t="s">
        <v>880</v>
      </c>
      <c r="K250" s="66" t="s">
        <v>881</v>
      </c>
      <c r="L250" s="66" t="s">
        <v>924</v>
      </c>
      <c r="M250" s="66" t="s">
        <v>925</v>
      </c>
      <c r="O250" s="8" t="s">
        <v>949</v>
      </c>
    </row>
    <row r="251" spans="1:15" s="8" customFormat="1">
      <c r="A251" s="8" t="s">
        <v>951</v>
      </c>
      <c r="B251" s="99">
        <v>669.06</v>
      </c>
      <c r="C251" s="101">
        <f t="shared" si="3"/>
        <v>802.87199999999996</v>
      </c>
      <c r="D251" s="16" t="s">
        <v>663</v>
      </c>
      <c r="E251" s="8" t="s">
        <v>16</v>
      </c>
      <c r="F251" s="8" t="s">
        <v>699</v>
      </c>
      <c r="H251" s="66" t="s">
        <v>935</v>
      </c>
      <c r="I251" s="66" t="s">
        <v>869</v>
      </c>
      <c r="J251" s="66" t="s">
        <v>944</v>
      </c>
      <c r="K251" s="66" t="s">
        <v>945</v>
      </c>
      <c r="L251" s="66" t="s">
        <v>924</v>
      </c>
      <c r="M251" s="66" t="s">
        <v>925</v>
      </c>
      <c r="O251" s="8" t="s">
        <v>949</v>
      </c>
    </row>
    <row r="252" spans="1:15" s="8" customFormat="1">
      <c r="A252" s="8" t="s">
        <v>952</v>
      </c>
      <c r="B252" s="99">
        <v>960.5200000000001</v>
      </c>
      <c r="C252" s="101">
        <f t="shared" si="3"/>
        <v>1152.624</v>
      </c>
      <c r="D252" s="16" t="s">
        <v>663</v>
      </c>
      <c r="E252" s="8" t="s">
        <v>16</v>
      </c>
      <c r="F252" s="8" t="s">
        <v>699</v>
      </c>
      <c r="H252" s="66" t="s">
        <v>407</v>
      </c>
      <c r="I252" s="66" t="s">
        <v>869</v>
      </c>
      <c r="J252" s="66" t="s">
        <v>947</v>
      </c>
      <c r="K252" s="66" t="s">
        <v>884</v>
      </c>
      <c r="L252" s="66" t="s">
        <v>924</v>
      </c>
      <c r="M252" s="66" t="s">
        <v>925</v>
      </c>
      <c r="O252" s="8" t="s">
        <v>949</v>
      </c>
    </row>
    <row r="253" spans="1:15" s="8" customFormat="1">
      <c r="A253" s="8" t="s">
        <v>529</v>
      </c>
      <c r="B253" s="99">
        <v>306.8</v>
      </c>
      <c r="C253" s="101">
        <f t="shared" si="3"/>
        <v>368.16</v>
      </c>
      <c r="D253" s="16" t="s">
        <v>663</v>
      </c>
      <c r="E253" s="8" t="s">
        <v>16</v>
      </c>
      <c r="F253" s="8" t="s">
        <v>699</v>
      </c>
      <c r="H253" s="66" t="s">
        <v>809</v>
      </c>
      <c r="I253" s="66" t="s">
        <v>898</v>
      </c>
      <c r="J253" s="66" t="s">
        <v>903</v>
      </c>
      <c r="K253" s="66" t="s">
        <v>904</v>
      </c>
      <c r="L253" s="66" t="s">
        <v>953</v>
      </c>
      <c r="M253" s="66" t="s">
        <v>954</v>
      </c>
      <c r="O253" s="8" t="s">
        <v>901</v>
      </c>
    </row>
    <row r="254" spans="1:15" s="8" customFormat="1">
      <c r="A254" s="8" t="s">
        <v>955</v>
      </c>
      <c r="B254" s="99">
        <v>480.26000000000005</v>
      </c>
      <c r="C254" s="101">
        <f t="shared" si="3"/>
        <v>576.31200000000001</v>
      </c>
      <c r="D254" s="16" t="s">
        <v>663</v>
      </c>
      <c r="E254" s="8" t="s">
        <v>16</v>
      </c>
      <c r="F254" s="8" t="s">
        <v>699</v>
      </c>
      <c r="H254" s="66" t="s">
        <v>813</v>
      </c>
      <c r="I254" s="66" t="s">
        <v>898</v>
      </c>
      <c r="J254" s="66" t="s">
        <v>906</v>
      </c>
      <c r="K254" s="66" t="s">
        <v>907</v>
      </c>
      <c r="L254" s="66" t="s">
        <v>953</v>
      </c>
      <c r="M254" s="66" t="s">
        <v>954</v>
      </c>
      <c r="O254" s="8" t="s">
        <v>901</v>
      </c>
    </row>
    <row r="255" spans="1:15" s="8" customFormat="1">
      <c r="A255" s="8" t="s">
        <v>956</v>
      </c>
      <c r="B255" s="99">
        <v>480.26000000000005</v>
      </c>
      <c r="C255" s="101">
        <f t="shared" si="3"/>
        <v>576.31200000000001</v>
      </c>
      <c r="D255" s="16" t="s">
        <v>663</v>
      </c>
      <c r="E255" s="8" t="s">
        <v>16</v>
      </c>
      <c r="F255" s="8" t="s">
        <v>699</v>
      </c>
      <c r="H255" s="66" t="s">
        <v>817</v>
      </c>
      <c r="I255" s="66" t="s">
        <v>898</v>
      </c>
      <c r="J255" s="66" t="s">
        <v>909</v>
      </c>
      <c r="K255" s="66" t="s">
        <v>910</v>
      </c>
      <c r="L255" s="66" t="s">
        <v>953</v>
      </c>
      <c r="M255" s="66" t="s">
        <v>954</v>
      </c>
      <c r="O255" s="8" t="s">
        <v>901</v>
      </c>
    </row>
    <row r="256" spans="1:15" s="8" customFormat="1">
      <c r="A256" s="8" t="s">
        <v>957</v>
      </c>
      <c r="B256" s="99">
        <v>480.26000000000005</v>
      </c>
      <c r="C256" s="101">
        <f t="shared" si="3"/>
        <v>576.31200000000001</v>
      </c>
      <c r="D256" s="16" t="s">
        <v>663</v>
      </c>
      <c r="E256" s="8" t="s">
        <v>16</v>
      </c>
      <c r="F256" s="8" t="s">
        <v>699</v>
      </c>
      <c r="H256" s="66" t="s">
        <v>935</v>
      </c>
      <c r="I256" s="66" t="s">
        <v>898</v>
      </c>
      <c r="J256" s="66" t="s">
        <v>958</v>
      </c>
      <c r="K256" s="66" t="s">
        <v>959</v>
      </c>
      <c r="L256" s="66" t="s">
        <v>953</v>
      </c>
      <c r="M256" s="66" t="s">
        <v>954</v>
      </c>
      <c r="O256" s="8" t="s">
        <v>901</v>
      </c>
    </row>
    <row r="257" spans="1:16" s="8" customFormat="1">
      <c r="A257" s="8" t="s">
        <v>960</v>
      </c>
      <c r="B257" s="99">
        <v>805.35</v>
      </c>
      <c r="C257" s="101">
        <f t="shared" si="3"/>
        <v>966.42</v>
      </c>
      <c r="D257" s="16" t="s">
        <v>663</v>
      </c>
      <c r="E257" s="8" t="s">
        <v>16</v>
      </c>
      <c r="F257" s="8" t="s">
        <v>699</v>
      </c>
      <c r="H257" s="66" t="s">
        <v>407</v>
      </c>
      <c r="I257" s="66" t="s">
        <v>898</v>
      </c>
      <c r="J257" s="66" t="s">
        <v>961</v>
      </c>
      <c r="K257" s="66" t="s">
        <v>913</v>
      </c>
      <c r="L257" s="66" t="s">
        <v>953</v>
      </c>
      <c r="M257" s="66" t="s">
        <v>954</v>
      </c>
      <c r="O257" s="8" t="s">
        <v>901</v>
      </c>
    </row>
    <row r="258" spans="1:16" s="8" customFormat="1">
      <c r="A258" s="8" t="s">
        <v>962</v>
      </c>
      <c r="B258" s="99">
        <v>97.350000000000009</v>
      </c>
      <c r="C258" s="101">
        <f t="shared" si="3"/>
        <v>116.82000000000001</v>
      </c>
      <c r="D258" s="16" t="s">
        <v>663</v>
      </c>
      <c r="E258" s="8" t="s">
        <v>16</v>
      </c>
      <c r="F258" s="8" t="s">
        <v>699</v>
      </c>
      <c r="H258" s="66" t="s">
        <v>809</v>
      </c>
      <c r="I258" s="66" t="s">
        <v>915</v>
      </c>
      <c r="J258" s="66" t="s">
        <v>963</v>
      </c>
      <c r="K258" s="66" t="s">
        <v>964</v>
      </c>
      <c r="L258" s="66" t="s">
        <v>918</v>
      </c>
      <c r="M258" s="66" t="s">
        <v>919</v>
      </c>
      <c r="O258" s="8" t="s">
        <v>920</v>
      </c>
    </row>
    <row r="259" spans="1:16" s="8" customFormat="1">
      <c r="A259" s="8" t="s">
        <v>965</v>
      </c>
      <c r="B259" s="99">
        <v>159.30000000000001</v>
      </c>
      <c r="C259" s="101">
        <f t="shared" si="3"/>
        <v>191.16</v>
      </c>
      <c r="D259" s="16" t="s">
        <v>663</v>
      </c>
      <c r="E259" s="8" t="s">
        <v>16</v>
      </c>
      <c r="F259" s="8" t="s">
        <v>699</v>
      </c>
      <c r="H259" s="66" t="s">
        <v>813</v>
      </c>
      <c r="I259" s="66" t="s">
        <v>915</v>
      </c>
      <c r="J259" s="66" t="s">
        <v>966</v>
      </c>
      <c r="K259" s="66" t="s">
        <v>967</v>
      </c>
      <c r="L259" s="66" t="s">
        <v>918</v>
      </c>
      <c r="M259" s="66" t="s">
        <v>919</v>
      </c>
      <c r="O259" s="8" t="s">
        <v>968</v>
      </c>
    </row>
    <row r="260" spans="1:16" s="8" customFormat="1">
      <c r="A260" s="8" t="s">
        <v>969</v>
      </c>
      <c r="B260" s="99">
        <v>159.30000000000001</v>
      </c>
      <c r="C260" s="101">
        <f t="shared" ref="C260:C323" si="4">B260*1.2</f>
        <v>191.16</v>
      </c>
      <c r="D260" s="16" t="s">
        <v>663</v>
      </c>
      <c r="E260" s="8" t="s">
        <v>16</v>
      </c>
      <c r="F260" s="8" t="s">
        <v>699</v>
      </c>
      <c r="H260" s="66" t="s">
        <v>817</v>
      </c>
      <c r="I260" s="66" t="s">
        <v>915</v>
      </c>
      <c r="J260" s="66" t="s">
        <v>970</v>
      </c>
      <c r="K260" s="66" t="s">
        <v>971</v>
      </c>
      <c r="L260" s="66" t="s">
        <v>918</v>
      </c>
      <c r="M260" s="66" t="s">
        <v>919</v>
      </c>
      <c r="O260" s="8" t="s">
        <v>968</v>
      </c>
    </row>
    <row r="261" spans="1:16" s="8" customFormat="1">
      <c r="A261" s="8" t="s">
        <v>972</v>
      </c>
      <c r="B261" s="99">
        <v>159.30000000000001</v>
      </c>
      <c r="C261" s="101">
        <f t="shared" si="4"/>
        <v>191.16</v>
      </c>
      <c r="D261" s="16" t="s">
        <v>663</v>
      </c>
      <c r="E261" s="8" t="s">
        <v>16</v>
      </c>
      <c r="F261" s="8" t="s">
        <v>699</v>
      </c>
      <c r="H261" s="66" t="s">
        <v>935</v>
      </c>
      <c r="I261" s="66" t="s">
        <v>915</v>
      </c>
      <c r="J261" s="66" t="s">
        <v>973</v>
      </c>
      <c r="K261" s="66" t="s">
        <v>974</v>
      </c>
      <c r="L261" s="66" t="s">
        <v>918</v>
      </c>
      <c r="M261" s="66" t="s">
        <v>919</v>
      </c>
      <c r="O261" s="8" t="s">
        <v>920</v>
      </c>
    </row>
    <row r="262" spans="1:16" s="8" customFormat="1">
      <c r="A262" s="8" t="s">
        <v>975</v>
      </c>
      <c r="B262" s="99">
        <v>484.98</v>
      </c>
      <c r="C262" s="101">
        <f t="shared" si="4"/>
        <v>581.976</v>
      </c>
      <c r="D262" s="16" t="s">
        <v>663</v>
      </c>
      <c r="E262" s="8" t="s">
        <v>16</v>
      </c>
      <c r="F262" s="8" t="s">
        <v>699</v>
      </c>
      <c r="H262" s="66" t="s">
        <v>407</v>
      </c>
      <c r="I262" s="66" t="s">
        <v>915</v>
      </c>
      <c r="J262" s="66" t="s">
        <v>976</v>
      </c>
      <c r="K262" s="66" t="s">
        <v>977</v>
      </c>
      <c r="L262" s="66" t="s">
        <v>918</v>
      </c>
      <c r="M262" s="66" t="s">
        <v>919</v>
      </c>
      <c r="O262" s="8" t="s">
        <v>968</v>
      </c>
    </row>
    <row r="263" spans="1:16" s="8" customFormat="1">
      <c r="A263" s="8" t="s">
        <v>978</v>
      </c>
      <c r="B263" s="99">
        <v>296.17999999999995</v>
      </c>
      <c r="C263" s="101">
        <f t="shared" si="4"/>
        <v>355.41599999999994</v>
      </c>
      <c r="D263" s="16" t="s">
        <v>663</v>
      </c>
      <c r="E263" s="8" t="s">
        <v>16</v>
      </c>
      <c r="F263" s="8" t="s">
        <v>699</v>
      </c>
      <c r="H263" s="66" t="s">
        <v>801</v>
      </c>
      <c r="I263" s="66" t="s">
        <v>979</v>
      </c>
      <c r="J263" s="66" t="s">
        <v>980</v>
      </c>
      <c r="K263" s="66" t="s">
        <v>981</v>
      </c>
      <c r="L263" s="66" t="s">
        <v>982</v>
      </c>
      <c r="M263" s="66" t="s">
        <v>983</v>
      </c>
      <c r="O263" s="8" t="s">
        <v>984</v>
      </c>
    </row>
    <row r="264" spans="1:16" s="8" customFormat="1">
      <c r="A264" s="8" t="s">
        <v>985</v>
      </c>
      <c r="B264" s="99">
        <v>175.23000000000002</v>
      </c>
      <c r="C264" s="101">
        <f t="shared" si="4"/>
        <v>210.27600000000001</v>
      </c>
      <c r="D264" s="16" t="s">
        <v>663</v>
      </c>
      <c r="E264" s="8" t="s">
        <v>16</v>
      </c>
      <c r="F264" s="8" t="s">
        <v>699</v>
      </c>
      <c r="H264" s="66" t="s">
        <v>809</v>
      </c>
      <c r="I264" s="66" t="s">
        <v>979</v>
      </c>
      <c r="J264" s="66" t="s">
        <v>986</v>
      </c>
      <c r="K264" s="66" t="s">
        <v>987</v>
      </c>
      <c r="L264" s="66" t="s">
        <v>982</v>
      </c>
      <c r="M264" s="66" t="s">
        <v>983</v>
      </c>
      <c r="O264" s="8" t="s">
        <v>984</v>
      </c>
    </row>
    <row r="265" spans="1:16" s="8" customFormat="1">
      <c r="A265" s="8" t="s">
        <v>988</v>
      </c>
      <c r="B265" s="99">
        <v>306.8</v>
      </c>
      <c r="C265" s="101">
        <f t="shared" si="4"/>
        <v>368.16</v>
      </c>
      <c r="D265" s="16" t="s">
        <v>663</v>
      </c>
      <c r="E265" s="8" t="s">
        <v>16</v>
      </c>
      <c r="F265" s="8" t="s">
        <v>699</v>
      </c>
      <c r="H265" s="66" t="s">
        <v>813</v>
      </c>
      <c r="I265" s="66" t="s">
        <v>979</v>
      </c>
      <c r="J265" s="66" t="s">
        <v>989</v>
      </c>
      <c r="K265" s="66" t="s">
        <v>990</v>
      </c>
      <c r="L265" s="66" t="s">
        <v>982</v>
      </c>
      <c r="M265" s="66" t="s">
        <v>983</v>
      </c>
      <c r="O265" s="8" t="s">
        <v>984</v>
      </c>
    </row>
    <row r="266" spans="1:16" s="8" customFormat="1">
      <c r="A266" s="8" t="s">
        <v>991</v>
      </c>
      <c r="B266" s="99">
        <v>184.67</v>
      </c>
      <c r="C266" s="101">
        <f t="shared" si="4"/>
        <v>221.60399999999998</v>
      </c>
      <c r="D266" s="16" t="s">
        <v>663</v>
      </c>
      <c r="E266" s="8" t="s">
        <v>16</v>
      </c>
      <c r="F266" s="8" t="s">
        <v>699</v>
      </c>
      <c r="H266" s="66" t="s">
        <v>817</v>
      </c>
      <c r="I266" s="66" t="s">
        <v>979</v>
      </c>
      <c r="J266" s="66" t="s">
        <v>992</v>
      </c>
      <c r="K266" s="66" t="s">
        <v>993</v>
      </c>
      <c r="L266" s="66" t="s">
        <v>982</v>
      </c>
      <c r="M266" s="66" t="s">
        <v>983</v>
      </c>
      <c r="O266" s="8" t="s">
        <v>984</v>
      </c>
    </row>
    <row r="267" spans="1:16" s="8" customFormat="1">
      <c r="A267" s="8" t="s">
        <v>994</v>
      </c>
      <c r="B267" s="99">
        <v>395.89</v>
      </c>
      <c r="C267" s="101">
        <f t="shared" si="4"/>
        <v>475.06799999999998</v>
      </c>
      <c r="D267" s="16" t="s">
        <v>663</v>
      </c>
      <c r="E267" s="8" t="s">
        <v>16</v>
      </c>
      <c r="F267" s="8" t="s">
        <v>699</v>
      </c>
      <c r="H267" s="66" t="s">
        <v>407</v>
      </c>
      <c r="I267" s="66" t="s">
        <v>979</v>
      </c>
      <c r="J267" s="66" t="s">
        <v>995</v>
      </c>
      <c r="K267" s="66" t="s">
        <v>996</v>
      </c>
      <c r="L267" s="66" t="s">
        <v>982</v>
      </c>
      <c r="M267" s="66" t="s">
        <v>983</v>
      </c>
      <c r="O267" s="8" t="s">
        <v>984</v>
      </c>
    </row>
    <row r="268" spans="1:16">
      <c r="A268" s="3" t="s">
        <v>997</v>
      </c>
      <c r="B268" s="97">
        <v>571.70999999999992</v>
      </c>
      <c r="C268" s="101">
        <f t="shared" si="4"/>
        <v>686.05199999999991</v>
      </c>
      <c r="E268" s="3" t="s">
        <v>998</v>
      </c>
      <c r="F268" s="3" t="s">
        <v>699</v>
      </c>
      <c r="G268" s="3" t="s">
        <v>999</v>
      </c>
      <c r="H268" s="33" t="s">
        <v>801</v>
      </c>
      <c r="I268" s="33" t="s">
        <v>1000</v>
      </c>
      <c r="J268" s="33" t="s">
        <v>1001</v>
      </c>
      <c r="K268" s="6" t="s">
        <v>1002</v>
      </c>
      <c r="L268" s="33" t="s">
        <v>1003</v>
      </c>
      <c r="M268" s="33" t="s">
        <v>1004</v>
      </c>
      <c r="N268" s="13"/>
      <c r="O268" s="12" t="s">
        <v>1005</v>
      </c>
      <c r="P268" s="12"/>
    </row>
    <row r="269" spans="1:16" customFormat="1">
      <c r="A269" t="s">
        <v>1006</v>
      </c>
      <c r="B269" s="97">
        <v>446.03999999999996</v>
      </c>
      <c r="C269" s="101">
        <f t="shared" si="4"/>
        <v>535.24799999999993</v>
      </c>
      <c r="D269" s="20"/>
      <c r="E269" s="9" t="s">
        <v>998</v>
      </c>
      <c r="F269" s="9" t="s">
        <v>699</v>
      </c>
      <c r="G269" s="9" t="s">
        <v>999</v>
      </c>
      <c r="H269" s="6" t="s">
        <v>809</v>
      </c>
      <c r="I269" s="6" t="s">
        <v>1000</v>
      </c>
      <c r="J269" s="6" t="s">
        <v>1007</v>
      </c>
      <c r="K269" s="6" t="s">
        <v>1008</v>
      </c>
      <c r="L269" s="33" t="s">
        <v>1003</v>
      </c>
      <c r="M269" s="33" t="s">
        <v>1004</v>
      </c>
      <c r="N269" s="10"/>
      <c r="O269" s="1" t="s">
        <v>1005</v>
      </c>
    </row>
    <row r="270" spans="1:16" customFormat="1">
      <c r="A270" t="s">
        <v>1009</v>
      </c>
      <c r="B270" s="97">
        <v>571.70999999999992</v>
      </c>
      <c r="C270" s="101">
        <f t="shared" si="4"/>
        <v>686.05199999999991</v>
      </c>
      <c r="D270" s="20"/>
      <c r="E270" s="9" t="s">
        <v>998</v>
      </c>
      <c r="F270" s="9" t="s">
        <v>699</v>
      </c>
      <c r="G270" s="9" t="s">
        <v>999</v>
      </c>
      <c r="H270" s="6" t="s">
        <v>813</v>
      </c>
      <c r="I270" s="6" t="s">
        <v>1000</v>
      </c>
      <c r="J270" s="6" t="s">
        <v>1010</v>
      </c>
      <c r="K270" s="6" t="s">
        <v>1011</v>
      </c>
      <c r="L270" s="33" t="s">
        <v>1003</v>
      </c>
      <c r="M270" s="33" t="s">
        <v>1004</v>
      </c>
      <c r="O270" s="1" t="s">
        <v>1005</v>
      </c>
    </row>
    <row r="271" spans="1:16" customFormat="1">
      <c r="A271" t="s">
        <v>1012</v>
      </c>
      <c r="B271" s="97">
        <v>571.70999999999992</v>
      </c>
      <c r="C271" s="101">
        <f t="shared" si="4"/>
        <v>686.05199999999991</v>
      </c>
      <c r="D271" s="20"/>
      <c r="E271" s="9" t="s">
        <v>998</v>
      </c>
      <c r="F271" s="9" t="s">
        <v>699</v>
      </c>
      <c r="G271" s="9" t="s">
        <v>999</v>
      </c>
      <c r="H271" s="6" t="s">
        <v>817</v>
      </c>
      <c r="I271" s="6" t="s">
        <v>1000</v>
      </c>
      <c r="J271" s="6" t="s">
        <v>1013</v>
      </c>
      <c r="K271" s="6" t="s">
        <v>1014</v>
      </c>
      <c r="L271" s="33" t="s">
        <v>1003</v>
      </c>
      <c r="M271" s="33" t="s">
        <v>1004</v>
      </c>
      <c r="O271" s="1" t="s">
        <v>1005</v>
      </c>
    </row>
    <row r="272" spans="1:16">
      <c r="A272" s="3" t="s">
        <v>1015</v>
      </c>
      <c r="B272" s="97">
        <v>330.4</v>
      </c>
      <c r="C272" s="101">
        <f t="shared" si="4"/>
        <v>396.47999999999996</v>
      </c>
      <c r="E272" s="3" t="s">
        <v>16</v>
      </c>
      <c r="F272" s="3" t="s">
        <v>699</v>
      </c>
      <c r="H272" s="33" t="s">
        <v>809</v>
      </c>
      <c r="I272" s="33" t="s">
        <v>1016</v>
      </c>
      <c r="J272" s="33" t="s">
        <v>1017</v>
      </c>
      <c r="K272" s="6" t="s">
        <v>1018</v>
      </c>
      <c r="L272" s="33" t="s">
        <v>1019</v>
      </c>
      <c r="M272" s="33" t="s">
        <v>1020</v>
      </c>
    </row>
    <row r="273" spans="1:18">
      <c r="A273" s="3" t="s">
        <v>1021</v>
      </c>
      <c r="B273" s="97">
        <v>548.1099999999999</v>
      </c>
      <c r="C273" s="101">
        <f t="shared" si="4"/>
        <v>657.73199999999986</v>
      </c>
      <c r="E273" s="3" t="s">
        <v>16</v>
      </c>
      <c r="F273" s="3" t="s">
        <v>699</v>
      </c>
      <c r="H273" s="33" t="s">
        <v>813</v>
      </c>
      <c r="I273" s="33" t="s">
        <v>1016</v>
      </c>
      <c r="J273" s="33" t="s">
        <v>1022</v>
      </c>
      <c r="K273" s="6" t="s">
        <v>1023</v>
      </c>
      <c r="L273" s="33" t="s">
        <v>1019</v>
      </c>
      <c r="M273" s="33" t="s">
        <v>1020</v>
      </c>
    </row>
    <row r="274" spans="1:18">
      <c r="A274" s="3" t="s">
        <v>1024</v>
      </c>
      <c r="B274" s="97">
        <v>486.75</v>
      </c>
      <c r="C274" s="101">
        <f t="shared" si="4"/>
        <v>584.1</v>
      </c>
      <c r="E274" s="3" t="s">
        <v>16</v>
      </c>
      <c r="F274" s="3" t="s">
        <v>699</v>
      </c>
      <c r="H274" s="33" t="s">
        <v>817</v>
      </c>
      <c r="I274" s="33" t="s">
        <v>1016</v>
      </c>
      <c r="J274" s="33" t="s">
        <v>1025</v>
      </c>
      <c r="K274" s="6" t="s">
        <v>1026</v>
      </c>
      <c r="L274" s="33" t="s">
        <v>1019</v>
      </c>
      <c r="M274" s="33" t="s">
        <v>1020</v>
      </c>
    </row>
    <row r="275" spans="1:18">
      <c r="A275" s="3" t="s">
        <v>1027</v>
      </c>
      <c r="B275" s="97">
        <v>548.1099999999999</v>
      </c>
      <c r="C275" s="101">
        <f t="shared" si="4"/>
        <v>657.73199999999986</v>
      </c>
      <c r="E275" s="3" t="s">
        <v>16</v>
      </c>
      <c r="F275" s="3" t="s">
        <v>699</v>
      </c>
      <c r="H275" s="33" t="s">
        <v>935</v>
      </c>
      <c r="I275" s="33" t="s">
        <v>1016</v>
      </c>
      <c r="J275" s="33" t="s">
        <v>1028</v>
      </c>
      <c r="K275" s="6" t="s">
        <v>1029</v>
      </c>
      <c r="L275" s="33" t="s">
        <v>1019</v>
      </c>
      <c r="M275" s="33" t="s">
        <v>1020</v>
      </c>
    </row>
    <row r="276" spans="1:18">
      <c r="A276" s="3" t="s">
        <v>1030</v>
      </c>
      <c r="B276" s="97">
        <v>783.52</v>
      </c>
      <c r="C276" s="101">
        <f t="shared" si="4"/>
        <v>940.22399999999993</v>
      </c>
      <c r="E276" s="3" t="s">
        <v>16</v>
      </c>
      <c r="F276" s="3" t="s">
        <v>699</v>
      </c>
      <c r="H276" s="33" t="s">
        <v>407</v>
      </c>
      <c r="I276" s="33" t="s">
        <v>1016</v>
      </c>
      <c r="J276" s="33" t="s">
        <v>1031</v>
      </c>
      <c r="K276" s="6" t="s">
        <v>1032</v>
      </c>
      <c r="L276" s="33" t="s">
        <v>1033</v>
      </c>
      <c r="M276" s="33" t="s">
        <v>1020</v>
      </c>
    </row>
    <row r="277" spans="1:18" customFormat="1">
      <c r="A277" t="s">
        <v>1034</v>
      </c>
      <c r="B277" s="97">
        <v>240.72</v>
      </c>
      <c r="C277" s="101">
        <f t="shared" si="4"/>
        <v>288.86399999999998</v>
      </c>
      <c r="D277" s="20"/>
      <c r="E277" t="s">
        <v>1035</v>
      </c>
      <c r="F277" t="s">
        <v>1036</v>
      </c>
      <c r="H277" s="6" t="s">
        <v>801</v>
      </c>
      <c r="I277" s="82" t="s">
        <v>1037</v>
      </c>
      <c r="J277" s="6" t="s">
        <v>1038</v>
      </c>
      <c r="K277" s="6" t="s">
        <v>1039</v>
      </c>
      <c r="L277" s="6"/>
      <c r="M277" s="6"/>
    </row>
    <row r="278" spans="1:18">
      <c r="A278" s="3" t="s">
        <v>1040</v>
      </c>
      <c r="B278" s="97">
        <v>153.4</v>
      </c>
      <c r="C278" s="101">
        <f t="shared" si="4"/>
        <v>184.08</v>
      </c>
      <c r="E278" s="3" t="s">
        <v>1035</v>
      </c>
      <c r="F278" s="3" t="s">
        <v>1036</v>
      </c>
      <c r="H278" s="33" t="s">
        <v>809</v>
      </c>
      <c r="I278" s="83" t="s">
        <v>1037</v>
      </c>
      <c r="J278" s="33" t="s">
        <v>1041</v>
      </c>
      <c r="K278" s="6" t="s">
        <v>1042</v>
      </c>
      <c r="Q278" s="13"/>
      <c r="R278" s="13"/>
    </row>
    <row r="279" spans="1:18">
      <c r="A279" s="3" t="s">
        <v>1043</v>
      </c>
      <c r="B279" s="97">
        <v>191.16000000000003</v>
      </c>
      <c r="C279" s="101">
        <f t="shared" si="4"/>
        <v>229.39200000000002</v>
      </c>
      <c r="E279" s="3" t="s">
        <v>1035</v>
      </c>
      <c r="F279" s="3" t="s">
        <v>1036</v>
      </c>
      <c r="H279" s="33" t="s">
        <v>817</v>
      </c>
      <c r="I279" s="83" t="s">
        <v>1037</v>
      </c>
      <c r="J279" s="33" t="s">
        <v>1044</v>
      </c>
      <c r="K279" s="6" t="s">
        <v>1045</v>
      </c>
      <c r="Q279" s="13"/>
      <c r="R279" s="13"/>
    </row>
    <row r="280" spans="1:18">
      <c r="A280" s="3" t="s">
        <v>1046</v>
      </c>
      <c r="B280" s="97">
        <v>240.72</v>
      </c>
      <c r="C280" s="101">
        <f t="shared" si="4"/>
        <v>288.86399999999998</v>
      </c>
      <c r="E280" s="3" t="s">
        <v>1035</v>
      </c>
      <c r="F280" s="3" t="s">
        <v>1036</v>
      </c>
      <c r="H280" s="33" t="s">
        <v>813</v>
      </c>
      <c r="I280" s="83" t="s">
        <v>1037</v>
      </c>
      <c r="J280" s="33" t="s">
        <v>1047</v>
      </c>
      <c r="K280" s="6" t="s">
        <v>1048</v>
      </c>
      <c r="Q280" s="13"/>
      <c r="R280" s="13"/>
    </row>
    <row r="281" spans="1:18" customFormat="1">
      <c r="A281" t="s">
        <v>1049</v>
      </c>
      <c r="B281" s="97">
        <v>210.04</v>
      </c>
      <c r="C281" s="101">
        <f t="shared" si="4"/>
        <v>252.04799999999997</v>
      </c>
      <c r="D281" s="20"/>
      <c r="E281" t="s">
        <v>1035</v>
      </c>
      <c r="F281" t="s">
        <v>1036</v>
      </c>
      <c r="H281" s="6" t="s">
        <v>801</v>
      </c>
      <c r="I281" s="82" t="s">
        <v>1050</v>
      </c>
      <c r="J281" s="6" t="s">
        <v>1051</v>
      </c>
      <c r="K281" s="6" t="s">
        <v>1052</v>
      </c>
      <c r="L281" s="6"/>
      <c r="M281" s="6"/>
    </row>
    <row r="282" spans="1:18" customFormat="1">
      <c r="A282" s="3" t="s">
        <v>1053</v>
      </c>
      <c r="B282" s="97">
        <v>137.47</v>
      </c>
      <c r="C282" s="101">
        <f t="shared" si="4"/>
        <v>164.964</v>
      </c>
      <c r="D282" s="21"/>
      <c r="E282" s="3" t="s">
        <v>1035</v>
      </c>
      <c r="F282" s="3" t="s">
        <v>1036</v>
      </c>
      <c r="G282" s="3"/>
      <c r="H282" s="73" t="s">
        <v>809</v>
      </c>
      <c r="I282" s="33" t="s">
        <v>1050</v>
      </c>
      <c r="J282" s="33" t="s">
        <v>1054</v>
      </c>
      <c r="K282" s="6" t="s">
        <v>1055</v>
      </c>
      <c r="L282" s="33"/>
      <c r="M282" s="33"/>
      <c r="N282" s="3"/>
      <c r="O282" s="3"/>
      <c r="P282" s="3"/>
      <c r="Q282" s="3"/>
      <c r="R282" s="3"/>
    </row>
    <row r="283" spans="1:18" customFormat="1">
      <c r="A283" s="3" t="s">
        <v>1056</v>
      </c>
      <c r="B283" s="97">
        <v>187.03</v>
      </c>
      <c r="C283" s="101">
        <f t="shared" si="4"/>
        <v>224.43600000000001</v>
      </c>
      <c r="D283" s="21"/>
      <c r="E283" s="3" t="s">
        <v>1035</v>
      </c>
      <c r="F283" s="3" t="s">
        <v>1036</v>
      </c>
      <c r="G283" s="3"/>
      <c r="H283" s="73" t="s">
        <v>1057</v>
      </c>
      <c r="I283" s="33" t="s">
        <v>1050</v>
      </c>
      <c r="J283" s="33" t="s">
        <v>1058</v>
      </c>
      <c r="K283" s="6" t="s">
        <v>1059</v>
      </c>
      <c r="L283" s="33"/>
      <c r="M283" s="33"/>
      <c r="N283" s="3"/>
      <c r="O283" s="3"/>
      <c r="P283" s="3"/>
      <c r="Q283" s="3"/>
      <c r="R283" s="3"/>
    </row>
    <row r="284" spans="1:18" customFormat="1">
      <c r="A284" s="3" t="s">
        <v>1060</v>
      </c>
      <c r="B284" s="97">
        <v>166.97</v>
      </c>
      <c r="C284" s="101">
        <f t="shared" si="4"/>
        <v>200.364</v>
      </c>
      <c r="D284" s="21"/>
      <c r="E284" s="3" t="s">
        <v>1035</v>
      </c>
      <c r="F284" s="3" t="s">
        <v>1036</v>
      </c>
      <c r="G284" s="3"/>
      <c r="H284" s="73" t="s">
        <v>817</v>
      </c>
      <c r="I284" s="33" t="s">
        <v>1050</v>
      </c>
      <c r="J284" s="33" t="s">
        <v>1061</v>
      </c>
      <c r="K284" s="6" t="s">
        <v>1062</v>
      </c>
      <c r="L284" s="33"/>
      <c r="M284" s="33"/>
      <c r="N284" s="3"/>
      <c r="O284" s="3"/>
      <c r="P284" s="3"/>
      <c r="Q284" s="3"/>
      <c r="R284" s="3"/>
    </row>
    <row r="285" spans="1:18" customFormat="1">
      <c r="A285" s="3" t="s">
        <v>1063</v>
      </c>
      <c r="B285" s="97">
        <v>210.04000000000002</v>
      </c>
      <c r="C285" s="101">
        <f t="shared" si="4"/>
        <v>252.048</v>
      </c>
      <c r="D285" s="21"/>
      <c r="E285" s="3" t="s">
        <v>1035</v>
      </c>
      <c r="F285" s="3" t="s">
        <v>1036</v>
      </c>
      <c r="G285" s="3"/>
      <c r="H285" s="73" t="s">
        <v>813</v>
      </c>
      <c r="I285" s="33" t="s">
        <v>1050</v>
      </c>
      <c r="J285" s="33" t="s">
        <v>1064</v>
      </c>
      <c r="K285" s="6" t="s">
        <v>1065</v>
      </c>
      <c r="L285" s="33"/>
      <c r="M285" s="33"/>
      <c r="N285" s="3"/>
      <c r="O285" s="3"/>
      <c r="P285" s="3"/>
      <c r="Q285" s="3"/>
      <c r="R285" s="3"/>
    </row>
    <row r="286" spans="1:18" customFormat="1">
      <c r="A286" s="3" t="s">
        <v>1066</v>
      </c>
      <c r="B286" s="97">
        <v>210.04000000000002</v>
      </c>
      <c r="C286" s="101">
        <f t="shared" si="4"/>
        <v>252.048</v>
      </c>
      <c r="D286" s="21"/>
      <c r="E286" s="3" t="s">
        <v>1035</v>
      </c>
      <c r="F286" s="3" t="s">
        <v>1036</v>
      </c>
      <c r="G286" s="3"/>
      <c r="H286" s="73" t="s">
        <v>1067</v>
      </c>
      <c r="I286" s="33" t="s">
        <v>1050</v>
      </c>
      <c r="J286" s="33" t="s">
        <v>1068</v>
      </c>
      <c r="K286" s="6" t="s">
        <v>1069</v>
      </c>
      <c r="L286" s="33"/>
      <c r="M286" s="33"/>
      <c r="N286" s="3"/>
      <c r="O286" s="3"/>
      <c r="P286" s="3"/>
      <c r="Q286" s="3"/>
      <c r="R286" s="3"/>
    </row>
    <row r="287" spans="1:18" customFormat="1">
      <c r="A287" s="3" t="s">
        <v>1070</v>
      </c>
      <c r="B287" s="97">
        <v>16429.14</v>
      </c>
      <c r="C287" s="101">
        <f t="shared" si="4"/>
        <v>19714.967999999997</v>
      </c>
      <c r="D287" s="38"/>
      <c r="E287" s="3" t="s">
        <v>1035</v>
      </c>
      <c r="F287" s="3" t="s">
        <v>1071</v>
      </c>
      <c r="G287" s="3" t="s">
        <v>1072</v>
      </c>
      <c r="H287" s="33" t="s">
        <v>1073</v>
      </c>
      <c r="I287" s="33" t="s">
        <v>1074</v>
      </c>
      <c r="J287" s="33" t="s">
        <v>1075</v>
      </c>
      <c r="K287" s="6" t="s">
        <v>1076</v>
      </c>
      <c r="L287" s="33" t="s">
        <v>1077</v>
      </c>
      <c r="M287" s="33" t="s">
        <v>1078</v>
      </c>
      <c r="N287" s="3"/>
      <c r="O287" s="12" t="s">
        <v>1079</v>
      </c>
      <c r="P287" s="3" t="s">
        <v>1080</v>
      </c>
      <c r="Q287" s="3"/>
      <c r="R287" s="3"/>
    </row>
    <row r="288" spans="1:18" customFormat="1">
      <c r="A288" t="s">
        <v>1081</v>
      </c>
      <c r="B288" s="97">
        <v>16429.14</v>
      </c>
      <c r="C288" s="101">
        <f t="shared" si="4"/>
        <v>19714.967999999997</v>
      </c>
      <c r="D288" s="20"/>
      <c r="E288" t="s">
        <v>1035</v>
      </c>
      <c r="F288" t="s">
        <v>1071</v>
      </c>
      <c r="G288" t="s">
        <v>1072</v>
      </c>
      <c r="H288" s="6" t="s">
        <v>1082</v>
      </c>
      <c r="I288" s="6" t="s">
        <v>1074</v>
      </c>
      <c r="J288" s="6" t="s">
        <v>1083</v>
      </c>
      <c r="K288" s="6" t="s">
        <v>1084</v>
      </c>
      <c r="L288" s="6" t="s">
        <v>1077</v>
      </c>
      <c r="M288" s="6" t="s">
        <v>1078</v>
      </c>
      <c r="O288" s="12" t="s">
        <v>1079</v>
      </c>
      <c r="P288" s="3" t="s">
        <v>1080</v>
      </c>
    </row>
    <row r="289" spans="1:18" customFormat="1">
      <c r="A289" s="3" t="s">
        <v>1085</v>
      </c>
      <c r="B289" s="97">
        <v>14786.226000000002</v>
      </c>
      <c r="C289" s="101">
        <f t="shared" si="4"/>
        <v>17743.471200000004</v>
      </c>
      <c r="D289" s="21"/>
      <c r="E289" s="3" t="s">
        <v>1035</v>
      </c>
      <c r="F289" s="3" t="s">
        <v>1071</v>
      </c>
      <c r="G289" s="3" t="s">
        <v>1072</v>
      </c>
      <c r="H289" s="33" t="s">
        <v>1086</v>
      </c>
      <c r="I289" s="33" t="s">
        <v>1074</v>
      </c>
      <c r="J289" s="33" t="s">
        <v>1087</v>
      </c>
      <c r="K289" s="6" t="s">
        <v>1088</v>
      </c>
      <c r="L289" s="33" t="s">
        <v>1077</v>
      </c>
      <c r="M289" s="33" t="s">
        <v>1078</v>
      </c>
      <c r="N289" s="3"/>
      <c r="O289" s="12" t="s">
        <v>1079</v>
      </c>
      <c r="P289" s="3" t="s">
        <v>1080</v>
      </c>
      <c r="Q289" s="3"/>
      <c r="R289" s="3"/>
    </row>
    <row r="290" spans="1:18" customFormat="1">
      <c r="A290" t="s">
        <v>1089</v>
      </c>
      <c r="B290" s="97">
        <v>14786.226000000002</v>
      </c>
      <c r="C290" s="101">
        <f t="shared" si="4"/>
        <v>17743.471200000004</v>
      </c>
      <c r="D290" s="20"/>
      <c r="E290" t="s">
        <v>1035</v>
      </c>
      <c r="F290" t="s">
        <v>1071</v>
      </c>
      <c r="G290" t="s">
        <v>1072</v>
      </c>
      <c r="H290" s="6" t="s">
        <v>1090</v>
      </c>
      <c r="I290" s="6" t="s">
        <v>1074</v>
      </c>
      <c r="J290" s="6" t="s">
        <v>1091</v>
      </c>
      <c r="K290" s="6" t="s">
        <v>1092</v>
      </c>
      <c r="L290" s="6" t="s">
        <v>1077</v>
      </c>
      <c r="M290" s="6" t="s">
        <v>1078</v>
      </c>
      <c r="O290" s="12" t="s">
        <v>1079</v>
      </c>
      <c r="P290" s="3" t="s">
        <v>1080</v>
      </c>
    </row>
    <row r="291" spans="1:18" customFormat="1">
      <c r="A291" s="3" t="s">
        <v>1093</v>
      </c>
      <c r="B291" s="97">
        <v>14786.226000000002</v>
      </c>
      <c r="C291" s="101">
        <f t="shared" si="4"/>
        <v>17743.471200000004</v>
      </c>
      <c r="D291" s="21"/>
      <c r="E291" s="3" t="s">
        <v>1035</v>
      </c>
      <c r="F291" s="3" t="s">
        <v>1071</v>
      </c>
      <c r="G291" s="3" t="s">
        <v>1072</v>
      </c>
      <c r="H291" s="33" t="s">
        <v>1094</v>
      </c>
      <c r="I291" s="33" t="s">
        <v>1074</v>
      </c>
      <c r="J291" s="33" t="s">
        <v>1095</v>
      </c>
      <c r="K291" s="6" t="s">
        <v>1096</v>
      </c>
      <c r="L291" s="33" t="s">
        <v>1077</v>
      </c>
      <c r="M291" s="33" t="s">
        <v>1078</v>
      </c>
      <c r="N291" s="3"/>
      <c r="O291" s="12" t="s">
        <v>1079</v>
      </c>
      <c r="P291" s="3" t="s">
        <v>1080</v>
      </c>
      <c r="Q291" s="3"/>
      <c r="R291" s="3"/>
    </row>
    <row r="292" spans="1:18" customFormat="1">
      <c r="A292" t="s">
        <v>1097</v>
      </c>
      <c r="B292" s="97">
        <v>14786.226000000002</v>
      </c>
      <c r="C292" s="101">
        <f t="shared" si="4"/>
        <v>17743.471200000004</v>
      </c>
      <c r="D292" s="20"/>
      <c r="E292" t="s">
        <v>1035</v>
      </c>
      <c r="F292" t="s">
        <v>1071</v>
      </c>
      <c r="G292" t="s">
        <v>1072</v>
      </c>
      <c r="H292" s="6" t="s">
        <v>1098</v>
      </c>
      <c r="I292" s="6" t="s">
        <v>1074</v>
      </c>
      <c r="J292" s="6" t="s">
        <v>1099</v>
      </c>
      <c r="K292" s="6" t="s">
        <v>1100</v>
      </c>
      <c r="L292" s="6" t="s">
        <v>1077</v>
      </c>
      <c r="M292" s="6" t="s">
        <v>1078</v>
      </c>
      <c r="O292" s="12" t="s">
        <v>1079</v>
      </c>
      <c r="P292" s="3" t="s">
        <v>1080</v>
      </c>
    </row>
    <row r="293" spans="1:18" customFormat="1">
      <c r="A293" s="3" t="s">
        <v>1101</v>
      </c>
      <c r="B293" s="97">
        <v>17118.201000000001</v>
      </c>
      <c r="C293" s="101">
        <f t="shared" si="4"/>
        <v>20541.841199999999</v>
      </c>
      <c r="D293" s="21"/>
      <c r="E293" s="3" t="s">
        <v>1035</v>
      </c>
      <c r="F293" s="3" t="s">
        <v>1071</v>
      </c>
      <c r="G293" s="3" t="s">
        <v>1072</v>
      </c>
      <c r="H293" s="33" t="s">
        <v>1102</v>
      </c>
      <c r="I293" s="33" t="s">
        <v>1074</v>
      </c>
      <c r="J293" s="33" t="s">
        <v>1103</v>
      </c>
      <c r="K293" s="6" t="s">
        <v>1104</v>
      </c>
      <c r="L293" s="33" t="s">
        <v>1077</v>
      </c>
      <c r="M293" s="33" t="s">
        <v>1078</v>
      </c>
      <c r="N293" s="3"/>
      <c r="O293" s="12" t="s">
        <v>1079</v>
      </c>
      <c r="P293" s="3" t="s">
        <v>1080</v>
      </c>
      <c r="Q293" s="3"/>
      <c r="R293" s="3"/>
    </row>
    <row r="294" spans="1:18" customFormat="1">
      <c r="A294" t="s">
        <v>1105</v>
      </c>
      <c r="B294" s="97">
        <v>17118.201000000001</v>
      </c>
      <c r="C294" s="101">
        <f t="shared" si="4"/>
        <v>20541.841199999999</v>
      </c>
      <c r="D294" s="20"/>
      <c r="E294" t="s">
        <v>1035</v>
      </c>
      <c r="F294" t="s">
        <v>1071</v>
      </c>
      <c r="G294" t="s">
        <v>1072</v>
      </c>
      <c r="H294" s="6" t="s">
        <v>1106</v>
      </c>
      <c r="I294" s="6" t="s">
        <v>1074</v>
      </c>
      <c r="J294" s="6" t="s">
        <v>1107</v>
      </c>
      <c r="K294" s="6" t="s">
        <v>1108</v>
      </c>
      <c r="L294" s="6" t="s">
        <v>1077</v>
      </c>
      <c r="M294" s="6" t="s">
        <v>1078</v>
      </c>
      <c r="O294" s="12" t="s">
        <v>1079</v>
      </c>
      <c r="P294" s="3" t="s">
        <v>1080</v>
      </c>
    </row>
    <row r="295" spans="1:18" customFormat="1">
      <c r="A295" s="3" t="s">
        <v>1109</v>
      </c>
      <c r="B295" s="97">
        <v>14786.226000000002</v>
      </c>
      <c r="C295" s="101">
        <f t="shared" si="4"/>
        <v>17743.471200000004</v>
      </c>
      <c r="D295" s="21"/>
      <c r="E295" s="3" t="s">
        <v>1035</v>
      </c>
      <c r="F295" s="3" t="s">
        <v>1071</v>
      </c>
      <c r="G295" s="3" t="s">
        <v>1072</v>
      </c>
      <c r="H295" s="33" t="s">
        <v>1110</v>
      </c>
      <c r="I295" s="33" t="s">
        <v>1074</v>
      </c>
      <c r="J295" s="33" t="s">
        <v>1111</v>
      </c>
      <c r="K295" s="6" t="s">
        <v>1112</v>
      </c>
      <c r="L295" s="33" t="s">
        <v>1077</v>
      </c>
      <c r="M295" s="33" t="s">
        <v>1078</v>
      </c>
      <c r="N295" s="3"/>
      <c r="O295" s="12" t="s">
        <v>1079</v>
      </c>
      <c r="P295" s="3" t="s">
        <v>1080</v>
      </c>
      <c r="Q295" s="3"/>
      <c r="R295" s="3"/>
    </row>
    <row r="296" spans="1:18" customFormat="1">
      <c r="A296" t="s">
        <v>1113</v>
      </c>
      <c r="B296" s="97">
        <v>14786.226000000002</v>
      </c>
      <c r="C296" s="101">
        <f t="shared" si="4"/>
        <v>17743.471200000004</v>
      </c>
      <c r="D296" s="20"/>
      <c r="E296" t="s">
        <v>1035</v>
      </c>
      <c r="F296" t="s">
        <v>1071</v>
      </c>
      <c r="G296" t="s">
        <v>1072</v>
      </c>
      <c r="H296" s="6" t="s">
        <v>1114</v>
      </c>
      <c r="I296" s="6" t="s">
        <v>1074</v>
      </c>
      <c r="J296" s="6" t="s">
        <v>1115</v>
      </c>
      <c r="K296" s="6" t="s">
        <v>1116</v>
      </c>
      <c r="L296" s="6" t="s">
        <v>1077</v>
      </c>
      <c r="M296" s="6" t="s">
        <v>1078</v>
      </c>
      <c r="O296" s="12" t="s">
        <v>1079</v>
      </c>
      <c r="P296" s="3" t="s">
        <v>1080</v>
      </c>
    </row>
    <row r="297" spans="1:18" customFormat="1">
      <c r="A297" s="3" t="s">
        <v>1117</v>
      </c>
      <c r="B297" s="97">
        <v>14786.226000000002</v>
      </c>
      <c r="C297" s="101">
        <f t="shared" si="4"/>
        <v>17743.471200000004</v>
      </c>
      <c r="D297" s="21"/>
      <c r="E297" s="3" t="s">
        <v>1035</v>
      </c>
      <c r="F297" s="3" t="s">
        <v>1071</v>
      </c>
      <c r="G297" s="3" t="s">
        <v>1072</v>
      </c>
      <c r="H297" s="33" t="s">
        <v>1118</v>
      </c>
      <c r="I297" s="33" t="s">
        <v>1074</v>
      </c>
      <c r="J297" s="33" t="s">
        <v>1119</v>
      </c>
      <c r="K297" s="6" t="s">
        <v>1120</v>
      </c>
      <c r="L297" s="33" t="s">
        <v>1077</v>
      </c>
      <c r="M297" s="33" t="s">
        <v>1078</v>
      </c>
      <c r="N297" s="3"/>
      <c r="O297" s="12" t="s">
        <v>1079</v>
      </c>
      <c r="P297" s="3" t="s">
        <v>1080</v>
      </c>
      <c r="Q297" s="3"/>
      <c r="R297" s="3"/>
    </row>
    <row r="298" spans="1:18" customFormat="1">
      <c r="A298" t="s">
        <v>1121</v>
      </c>
      <c r="B298" s="97">
        <v>14786.226000000002</v>
      </c>
      <c r="C298" s="101">
        <f t="shared" si="4"/>
        <v>17743.471200000004</v>
      </c>
      <c r="D298" s="20"/>
      <c r="E298" t="s">
        <v>1035</v>
      </c>
      <c r="F298" t="s">
        <v>1071</v>
      </c>
      <c r="G298" t="s">
        <v>1072</v>
      </c>
      <c r="H298" s="6" t="s">
        <v>1122</v>
      </c>
      <c r="I298" s="6" t="s">
        <v>1074</v>
      </c>
      <c r="J298" s="6" t="s">
        <v>1123</v>
      </c>
      <c r="K298" s="6" t="s">
        <v>1124</v>
      </c>
      <c r="L298" s="6" t="s">
        <v>1077</v>
      </c>
      <c r="M298" s="6" t="s">
        <v>1078</v>
      </c>
      <c r="O298" s="12" t="s">
        <v>1079</v>
      </c>
      <c r="P298" s="3" t="s">
        <v>1080</v>
      </c>
    </row>
    <row r="299" spans="1:18" customFormat="1">
      <c r="A299" t="s">
        <v>1125</v>
      </c>
      <c r="B299" s="97">
        <v>2990.1199999999994</v>
      </c>
      <c r="C299" s="101">
        <f t="shared" si="4"/>
        <v>3588.1439999999993</v>
      </c>
      <c r="D299" s="20"/>
      <c r="E299" t="s">
        <v>1035</v>
      </c>
      <c r="F299" t="s">
        <v>1126</v>
      </c>
      <c r="G299" t="s">
        <v>1127</v>
      </c>
      <c r="H299" s="6" t="s">
        <v>1128</v>
      </c>
      <c r="I299" s="6" t="s">
        <v>1129</v>
      </c>
      <c r="J299" s="6" t="s">
        <v>1130</v>
      </c>
      <c r="K299" s="6" t="s">
        <v>1131</v>
      </c>
      <c r="L299" s="6" t="s">
        <v>1132</v>
      </c>
      <c r="M299" s="6" t="s">
        <v>1133</v>
      </c>
      <c r="O299" s="3"/>
      <c r="P299" t="s">
        <v>1134</v>
      </c>
    </row>
    <row r="300" spans="1:18" customFormat="1">
      <c r="A300" t="s">
        <v>1135</v>
      </c>
      <c r="B300" s="97">
        <v>4630.91</v>
      </c>
      <c r="C300" s="101">
        <f t="shared" si="4"/>
        <v>5557.0919999999996</v>
      </c>
      <c r="D300" s="20"/>
      <c r="E300" t="s">
        <v>1035</v>
      </c>
      <c r="F300" t="s">
        <v>1126</v>
      </c>
      <c r="G300" t="s">
        <v>1127</v>
      </c>
      <c r="H300" s="6" t="s">
        <v>801</v>
      </c>
      <c r="I300" s="6" t="s">
        <v>1129</v>
      </c>
      <c r="J300" s="6" t="s">
        <v>1136</v>
      </c>
      <c r="K300" s="6" t="s">
        <v>1137</v>
      </c>
      <c r="L300" s="6" t="s">
        <v>1132</v>
      </c>
      <c r="M300" s="6" t="s">
        <v>1133</v>
      </c>
      <c r="O300" s="3"/>
      <c r="P300" t="s">
        <v>1134</v>
      </c>
    </row>
    <row r="301" spans="1:18" customFormat="1">
      <c r="A301" t="s">
        <v>1138</v>
      </c>
      <c r="B301" s="97">
        <v>3593.1</v>
      </c>
      <c r="C301" s="101">
        <f t="shared" si="4"/>
        <v>4311.7199999999993</v>
      </c>
      <c r="D301" s="20"/>
      <c r="E301" t="s">
        <v>1035</v>
      </c>
      <c r="F301" t="s">
        <v>1126</v>
      </c>
      <c r="G301" t="s">
        <v>1127</v>
      </c>
      <c r="H301" s="6" t="s">
        <v>809</v>
      </c>
      <c r="I301" s="6" t="s">
        <v>1129</v>
      </c>
      <c r="J301" s="6" t="s">
        <v>1139</v>
      </c>
      <c r="K301" s="6" t="s">
        <v>1140</v>
      </c>
      <c r="L301" s="6" t="s">
        <v>1132</v>
      </c>
      <c r="M301" s="6" t="s">
        <v>1133</v>
      </c>
      <c r="O301" s="3"/>
      <c r="P301" t="s">
        <v>1134</v>
      </c>
    </row>
    <row r="302" spans="1:18" customFormat="1">
      <c r="A302" t="s">
        <v>1141</v>
      </c>
      <c r="B302" s="97">
        <v>4104.04</v>
      </c>
      <c r="C302" s="101">
        <f t="shared" si="4"/>
        <v>4924.848</v>
      </c>
      <c r="D302" s="20"/>
      <c r="E302" t="s">
        <v>1035</v>
      </c>
      <c r="F302" t="s">
        <v>1126</v>
      </c>
      <c r="G302" t="s">
        <v>1127</v>
      </c>
      <c r="H302" s="6" t="s">
        <v>817</v>
      </c>
      <c r="I302" s="6" t="s">
        <v>1129</v>
      </c>
      <c r="J302" s="6" t="s">
        <v>1142</v>
      </c>
      <c r="K302" s="6" t="s">
        <v>1143</v>
      </c>
      <c r="L302" s="6" t="s">
        <v>1132</v>
      </c>
      <c r="M302" s="6" t="s">
        <v>1133</v>
      </c>
      <c r="O302" s="3"/>
      <c r="P302" t="s">
        <v>1134</v>
      </c>
    </row>
    <row r="303" spans="1:18" customFormat="1">
      <c r="A303" t="s">
        <v>1144</v>
      </c>
      <c r="B303" s="97">
        <v>4630.91</v>
      </c>
      <c r="C303" s="101">
        <f t="shared" si="4"/>
        <v>5557.0919999999996</v>
      </c>
      <c r="D303" s="20"/>
      <c r="E303" t="s">
        <v>1035</v>
      </c>
      <c r="F303" t="s">
        <v>1126</v>
      </c>
      <c r="G303" t="s">
        <v>1127</v>
      </c>
      <c r="H303" s="6" t="s">
        <v>813</v>
      </c>
      <c r="I303" s="6" t="s">
        <v>1129</v>
      </c>
      <c r="J303" s="6" t="s">
        <v>1145</v>
      </c>
      <c r="K303" s="6" t="s">
        <v>1146</v>
      </c>
      <c r="L303" s="6" t="s">
        <v>1132</v>
      </c>
      <c r="M303" s="6" t="s">
        <v>1133</v>
      </c>
      <c r="O303" s="3"/>
      <c r="P303" t="s">
        <v>1134</v>
      </c>
    </row>
    <row r="304" spans="1:18" customFormat="1">
      <c r="A304" t="s">
        <v>1147</v>
      </c>
      <c r="B304" s="97">
        <v>2787.75</v>
      </c>
      <c r="C304" s="101">
        <f t="shared" si="4"/>
        <v>3345.2999999999997</v>
      </c>
      <c r="D304" s="20"/>
      <c r="E304" t="s">
        <v>1035</v>
      </c>
      <c r="F304" t="s">
        <v>1126</v>
      </c>
      <c r="G304" t="s">
        <v>1148</v>
      </c>
      <c r="H304" s="6" t="s">
        <v>1128</v>
      </c>
      <c r="I304" s="6" t="s">
        <v>1129</v>
      </c>
      <c r="J304" s="6" t="s">
        <v>1149</v>
      </c>
      <c r="K304" s="6" t="s">
        <v>1150</v>
      </c>
      <c r="L304" s="6" t="s">
        <v>1132</v>
      </c>
      <c r="M304" s="6" t="s">
        <v>1133</v>
      </c>
      <c r="O304" s="3"/>
      <c r="P304" t="s">
        <v>1134</v>
      </c>
    </row>
    <row r="305" spans="1:16" customFormat="1">
      <c r="A305" t="s">
        <v>1151</v>
      </c>
      <c r="B305" s="97">
        <v>4630.91</v>
      </c>
      <c r="C305" s="101">
        <f t="shared" si="4"/>
        <v>5557.0919999999996</v>
      </c>
      <c r="D305" s="20"/>
      <c r="E305" t="s">
        <v>1035</v>
      </c>
      <c r="F305" t="s">
        <v>1126</v>
      </c>
      <c r="G305" t="s">
        <v>1148</v>
      </c>
      <c r="H305" s="6" t="s">
        <v>801</v>
      </c>
      <c r="I305" s="6" t="s">
        <v>1129</v>
      </c>
      <c r="J305" s="6" t="s">
        <v>1152</v>
      </c>
      <c r="K305" s="6" t="s">
        <v>1153</v>
      </c>
      <c r="L305" s="6" t="s">
        <v>1132</v>
      </c>
      <c r="M305" s="6" t="s">
        <v>1133</v>
      </c>
      <c r="O305" s="3"/>
      <c r="P305" t="s">
        <v>1134</v>
      </c>
    </row>
    <row r="306" spans="1:16" customFormat="1">
      <c r="A306" t="s">
        <v>1154</v>
      </c>
      <c r="B306" s="97">
        <v>3593.1</v>
      </c>
      <c r="C306" s="101">
        <f t="shared" si="4"/>
        <v>4311.7199999999993</v>
      </c>
      <c r="D306" s="20"/>
      <c r="E306" t="s">
        <v>1035</v>
      </c>
      <c r="F306" t="s">
        <v>1126</v>
      </c>
      <c r="G306" t="s">
        <v>1148</v>
      </c>
      <c r="H306" s="6" t="s">
        <v>809</v>
      </c>
      <c r="I306" s="6" t="s">
        <v>1129</v>
      </c>
      <c r="J306" s="6" t="s">
        <v>1155</v>
      </c>
      <c r="K306" s="6" t="s">
        <v>1156</v>
      </c>
      <c r="L306" s="6" t="s">
        <v>1132</v>
      </c>
      <c r="M306" s="6" t="s">
        <v>1133</v>
      </c>
      <c r="O306" s="3"/>
      <c r="P306" t="s">
        <v>1134</v>
      </c>
    </row>
    <row r="307" spans="1:16" customFormat="1">
      <c r="A307" t="s">
        <v>1157</v>
      </c>
      <c r="B307" s="97">
        <v>4104.04</v>
      </c>
      <c r="C307" s="101">
        <f t="shared" si="4"/>
        <v>4924.848</v>
      </c>
      <c r="D307" s="20"/>
      <c r="E307" t="s">
        <v>1035</v>
      </c>
      <c r="F307" t="s">
        <v>1126</v>
      </c>
      <c r="G307" t="s">
        <v>1148</v>
      </c>
      <c r="H307" s="6" t="s">
        <v>817</v>
      </c>
      <c r="I307" s="6" t="s">
        <v>1129</v>
      </c>
      <c r="J307" s="6" t="s">
        <v>1158</v>
      </c>
      <c r="K307" s="6" t="s">
        <v>1159</v>
      </c>
      <c r="L307" s="6" t="s">
        <v>1132</v>
      </c>
      <c r="M307" s="6" t="s">
        <v>1133</v>
      </c>
      <c r="O307" s="3"/>
      <c r="P307" t="s">
        <v>1134</v>
      </c>
    </row>
    <row r="308" spans="1:16" customFormat="1">
      <c r="A308" t="s">
        <v>1160</v>
      </c>
      <c r="B308" s="97">
        <v>4630.91</v>
      </c>
      <c r="C308" s="101">
        <f t="shared" si="4"/>
        <v>5557.0919999999996</v>
      </c>
      <c r="D308" s="20"/>
      <c r="E308" t="s">
        <v>1035</v>
      </c>
      <c r="F308" t="s">
        <v>1126</v>
      </c>
      <c r="G308" t="s">
        <v>1148</v>
      </c>
      <c r="H308" s="6" t="s">
        <v>813</v>
      </c>
      <c r="I308" s="6" t="s">
        <v>1129</v>
      </c>
      <c r="J308" s="6" t="s">
        <v>1161</v>
      </c>
      <c r="K308" s="6" t="s">
        <v>1162</v>
      </c>
      <c r="L308" s="6" t="s">
        <v>1132</v>
      </c>
      <c r="M308" s="6" t="s">
        <v>1133</v>
      </c>
      <c r="O308" s="3"/>
      <c r="P308" t="s">
        <v>1134</v>
      </c>
    </row>
    <row r="309" spans="1:16" customFormat="1">
      <c r="A309" t="s">
        <v>1163</v>
      </c>
      <c r="B309" s="97">
        <v>1693.89</v>
      </c>
      <c r="C309" s="101">
        <f t="shared" si="4"/>
        <v>2032.6680000000001</v>
      </c>
      <c r="D309" s="20"/>
      <c r="E309" t="s">
        <v>1035</v>
      </c>
      <c r="F309" t="s">
        <v>1126</v>
      </c>
      <c r="G309" t="s">
        <v>1164</v>
      </c>
      <c r="H309" s="6" t="s">
        <v>1128</v>
      </c>
      <c r="I309" s="6" t="s">
        <v>1165</v>
      </c>
      <c r="J309" s="6" t="s">
        <v>1166</v>
      </c>
      <c r="K309" s="6" t="s">
        <v>1167</v>
      </c>
      <c r="L309" s="6" t="s">
        <v>1168</v>
      </c>
      <c r="M309" s="6" t="s">
        <v>1169</v>
      </c>
      <c r="O309" s="3"/>
      <c r="P309" t="s">
        <v>1170</v>
      </c>
    </row>
    <row r="310" spans="1:16" customFormat="1">
      <c r="A310" t="s">
        <v>1171</v>
      </c>
      <c r="B310" s="97">
        <v>2683.3199999999997</v>
      </c>
      <c r="C310" s="101">
        <f t="shared" si="4"/>
        <v>3219.9839999999995</v>
      </c>
      <c r="D310" s="20"/>
      <c r="E310" t="s">
        <v>1035</v>
      </c>
      <c r="F310" t="s">
        <v>1126</v>
      </c>
      <c r="G310" t="s">
        <v>1164</v>
      </c>
      <c r="H310" s="6" t="s">
        <v>801</v>
      </c>
      <c r="I310" s="6" t="s">
        <v>1165</v>
      </c>
      <c r="J310" s="6" t="s">
        <v>1172</v>
      </c>
      <c r="K310" s="6" t="s">
        <v>1173</v>
      </c>
      <c r="L310" s="6" t="s">
        <v>1168</v>
      </c>
      <c r="M310" s="6" t="s">
        <v>1169</v>
      </c>
      <c r="O310" s="3"/>
      <c r="P310" t="s">
        <v>1170</v>
      </c>
    </row>
    <row r="311" spans="1:16" customFormat="1">
      <c r="A311" t="s">
        <v>1174</v>
      </c>
      <c r="B311" s="97">
        <v>2132.85</v>
      </c>
      <c r="C311" s="101">
        <f t="shared" si="4"/>
        <v>2559.4199999999996</v>
      </c>
      <c r="D311" s="20"/>
      <c r="E311" t="s">
        <v>1035</v>
      </c>
      <c r="F311" t="s">
        <v>1126</v>
      </c>
      <c r="G311" t="s">
        <v>1164</v>
      </c>
      <c r="H311" s="6" t="s">
        <v>809</v>
      </c>
      <c r="I311" s="6" t="s">
        <v>1165</v>
      </c>
      <c r="J311" s="6" t="s">
        <v>1175</v>
      </c>
      <c r="K311" s="6" t="s">
        <v>1176</v>
      </c>
      <c r="L311" s="6" t="s">
        <v>1168</v>
      </c>
      <c r="M311" s="6" t="s">
        <v>1169</v>
      </c>
      <c r="O311" s="3"/>
      <c r="P311" t="s">
        <v>1170</v>
      </c>
    </row>
    <row r="312" spans="1:16" customFormat="1">
      <c r="A312" t="s">
        <v>1177</v>
      </c>
      <c r="B312" s="97">
        <v>2472.1</v>
      </c>
      <c r="C312" s="101">
        <f t="shared" si="4"/>
        <v>2966.52</v>
      </c>
      <c r="D312" s="20"/>
      <c r="E312" t="s">
        <v>1035</v>
      </c>
      <c r="F312" t="s">
        <v>1126</v>
      </c>
      <c r="G312" t="s">
        <v>1164</v>
      </c>
      <c r="H312" s="6" t="s">
        <v>817</v>
      </c>
      <c r="I312" s="6" t="s">
        <v>1165</v>
      </c>
      <c r="J312" s="6" t="s">
        <v>1178</v>
      </c>
      <c r="K312" s="6" t="s">
        <v>1179</v>
      </c>
      <c r="L312" s="6" t="s">
        <v>1168</v>
      </c>
      <c r="M312" s="6" t="s">
        <v>1169</v>
      </c>
      <c r="O312" s="3"/>
      <c r="P312" t="s">
        <v>1170</v>
      </c>
    </row>
    <row r="313" spans="1:16" customFormat="1">
      <c r="A313" t="s">
        <v>1180</v>
      </c>
      <c r="B313" s="97">
        <v>2683.3199999999997</v>
      </c>
      <c r="C313" s="101">
        <f t="shared" si="4"/>
        <v>3219.9839999999995</v>
      </c>
      <c r="D313" s="20"/>
      <c r="E313" t="s">
        <v>1035</v>
      </c>
      <c r="F313" t="s">
        <v>1126</v>
      </c>
      <c r="G313" t="s">
        <v>1164</v>
      </c>
      <c r="H313" s="6" t="s">
        <v>813</v>
      </c>
      <c r="I313" s="6" t="s">
        <v>1165</v>
      </c>
      <c r="J313" s="6" t="s">
        <v>1181</v>
      </c>
      <c r="K313" s="6" t="s">
        <v>1182</v>
      </c>
      <c r="L313" s="6" t="s">
        <v>1168</v>
      </c>
      <c r="M313" s="6" t="s">
        <v>1169</v>
      </c>
      <c r="O313" s="3"/>
      <c r="P313" t="s">
        <v>1170</v>
      </c>
    </row>
    <row r="314" spans="1:16" customFormat="1">
      <c r="A314" t="s">
        <v>1183</v>
      </c>
      <c r="B314" s="97">
        <v>8222.2400000000016</v>
      </c>
      <c r="C314" s="101">
        <f t="shared" si="4"/>
        <v>9866.6880000000019</v>
      </c>
      <c r="D314" s="20"/>
      <c r="E314" t="s">
        <v>1035</v>
      </c>
      <c r="F314" t="s">
        <v>1071</v>
      </c>
      <c r="G314" t="s">
        <v>1184</v>
      </c>
      <c r="H314" s="6" t="s">
        <v>1185</v>
      </c>
      <c r="I314" s="6" t="s">
        <v>1186</v>
      </c>
      <c r="J314" s="6" t="s">
        <v>1187</v>
      </c>
      <c r="K314" s="6" t="s">
        <v>1188</v>
      </c>
      <c r="L314" s="6" t="s">
        <v>1189</v>
      </c>
      <c r="M314" s="6" t="s">
        <v>1190</v>
      </c>
      <c r="O314" s="3" t="s">
        <v>1191</v>
      </c>
      <c r="P314" t="s">
        <v>1192</v>
      </c>
    </row>
    <row r="315" spans="1:16" customFormat="1">
      <c r="A315" t="s">
        <v>1193</v>
      </c>
      <c r="B315" s="97">
        <v>8696.6</v>
      </c>
      <c r="C315" s="101">
        <f t="shared" si="4"/>
        <v>10435.92</v>
      </c>
      <c r="D315" s="20"/>
      <c r="E315" t="s">
        <v>1035</v>
      </c>
      <c r="F315" t="s">
        <v>1071</v>
      </c>
      <c r="G315" t="s">
        <v>1184</v>
      </c>
      <c r="H315" s="6" t="s">
        <v>1194</v>
      </c>
      <c r="I315" s="6" t="s">
        <v>1186</v>
      </c>
      <c r="J315" s="6" t="s">
        <v>1195</v>
      </c>
      <c r="K315" s="6" t="s">
        <v>1196</v>
      </c>
      <c r="L315" s="6" t="s">
        <v>1189</v>
      </c>
      <c r="M315" s="6" t="s">
        <v>1190</v>
      </c>
      <c r="O315" s="3" t="s">
        <v>1191</v>
      </c>
      <c r="P315" t="s">
        <v>1192</v>
      </c>
    </row>
    <row r="316" spans="1:16" customFormat="1">
      <c r="A316" t="s">
        <v>1197</v>
      </c>
      <c r="B316" s="97">
        <v>8696.6</v>
      </c>
      <c r="C316" s="101">
        <f t="shared" si="4"/>
        <v>10435.92</v>
      </c>
      <c r="D316" s="20"/>
      <c r="E316" t="s">
        <v>1035</v>
      </c>
      <c r="F316" t="s">
        <v>1071</v>
      </c>
      <c r="G316" t="s">
        <v>1184</v>
      </c>
      <c r="H316" s="6" t="s">
        <v>1198</v>
      </c>
      <c r="I316" s="6" t="s">
        <v>1186</v>
      </c>
      <c r="J316" s="6" t="s">
        <v>1199</v>
      </c>
      <c r="K316" s="6" t="s">
        <v>1200</v>
      </c>
      <c r="L316" s="6" t="s">
        <v>1189</v>
      </c>
      <c r="M316" s="6" t="s">
        <v>1190</v>
      </c>
      <c r="O316" s="3" t="s">
        <v>1191</v>
      </c>
      <c r="P316" t="s">
        <v>1192</v>
      </c>
    </row>
    <row r="317" spans="1:16" customFormat="1">
      <c r="A317" t="s">
        <v>1201</v>
      </c>
      <c r="B317" s="97">
        <v>7513.06</v>
      </c>
      <c r="C317" s="101">
        <f t="shared" si="4"/>
        <v>9015.6720000000005</v>
      </c>
      <c r="D317" s="20"/>
      <c r="E317" t="s">
        <v>1035</v>
      </c>
      <c r="F317" t="s">
        <v>1071</v>
      </c>
      <c r="G317" t="s">
        <v>1184</v>
      </c>
      <c r="H317" s="6" t="s">
        <v>1202</v>
      </c>
      <c r="I317" s="6" t="s">
        <v>1186</v>
      </c>
      <c r="J317" s="6" t="s">
        <v>1203</v>
      </c>
      <c r="K317" s="6" t="s">
        <v>1204</v>
      </c>
      <c r="L317" s="6" t="s">
        <v>1189</v>
      </c>
      <c r="M317" s="6" t="s">
        <v>1190</v>
      </c>
      <c r="O317" s="3" t="s">
        <v>1191</v>
      </c>
      <c r="P317" t="s">
        <v>1192</v>
      </c>
    </row>
    <row r="318" spans="1:16" customFormat="1">
      <c r="A318" t="s">
        <v>1205</v>
      </c>
      <c r="B318" s="97">
        <v>7987.42</v>
      </c>
      <c r="C318" s="101">
        <f t="shared" si="4"/>
        <v>9584.9040000000005</v>
      </c>
      <c r="D318" s="20"/>
      <c r="E318" t="s">
        <v>1035</v>
      </c>
      <c r="F318" t="s">
        <v>1071</v>
      </c>
      <c r="G318" t="s">
        <v>1184</v>
      </c>
      <c r="H318" s="6" t="s">
        <v>1206</v>
      </c>
      <c r="I318" s="6" t="s">
        <v>1186</v>
      </c>
      <c r="J318" s="6" t="s">
        <v>1207</v>
      </c>
      <c r="K318" s="6" t="s">
        <v>1208</v>
      </c>
      <c r="L318" s="6" t="s">
        <v>1189</v>
      </c>
      <c r="M318" s="6" t="s">
        <v>1190</v>
      </c>
      <c r="O318" s="3" t="s">
        <v>1191</v>
      </c>
      <c r="P318" t="s">
        <v>1192</v>
      </c>
    </row>
    <row r="319" spans="1:16" customFormat="1">
      <c r="A319" t="s">
        <v>1209</v>
      </c>
      <c r="B319" s="97">
        <v>7987.42</v>
      </c>
      <c r="C319" s="101">
        <f t="shared" si="4"/>
        <v>9584.9040000000005</v>
      </c>
      <c r="D319" s="20"/>
      <c r="E319" t="s">
        <v>1035</v>
      </c>
      <c r="F319" t="s">
        <v>1071</v>
      </c>
      <c r="G319" t="s">
        <v>1184</v>
      </c>
      <c r="H319" s="6" t="s">
        <v>1210</v>
      </c>
      <c r="I319" s="6" t="s">
        <v>1186</v>
      </c>
      <c r="J319" s="6" t="s">
        <v>1211</v>
      </c>
      <c r="K319" s="6" t="s">
        <v>1212</v>
      </c>
      <c r="L319" s="6" t="s">
        <v>1189</v>
      </c>
      <c r="M319" s="6" t="s">
        <v>1190</v>
      </c>
      <c r="O319" s="3" t="s">
        <v>1191</v>
      </c>
      <c r="P319" t="s">
        <v>1192</v>
      </c>
    </row>
    <row r="320" spans="1:16" customFormat="1">
      <c r="A320" t="s">
        <v>1213</v>
      </c>
      <c r="B320" s="97">
        <v>7513.06</v>
      </c>
      <c r="C320" s="101">
        <f t="shared" si="4"/>
        <v>9015.6720000000005</v>
      </c>
      <c r="D320" s="20"/>
      <c r="E320" t="s">
        <v>1035</v>
      </c>
      <c r="F320" t="s">
        <v>1071</v>
      </c>
      <c r="G320" t="s">
        <v>1184</v>
      </c>
      <c r="H320" s="6" t="s">
        <v>1214</v>
      </c>
      <c r="I320" s="6" t="s">
        <v>1186</v>
      </c>
      <c r="J320" s="6" t="s">
        <v>1215</v>
      </c>
      <c r="K320" s="6" t="s">
        <v>1216</v>
      </c>
      <c r="L320" s="6" t="s">
        <v>1189</v>
      </c>
      <c r="M320" s="6" t="s">
        <v>1190</v>
      </c>
      <c r="O320" s="3" t="s">
        <v>1191</v>
      </c>
      <c r="P320" t="s">
        <v>1192</v>
      </c>
    </row>
    <row r="321" spans="1:18" customFormat="1">
      <c r="A321" t="s">
        <v>1217</v>
      </c>
      <c r="B321" s="97">
        <v>7987.42</v>
      </c>
      <c r="C321" s="101">
        <f t="shared" si="4"/>
        <v>9584.9040000000005</v>
      </c>
      <c r="D321" s="20"/>
      <c r="E321" t="s">
        <v>1035</v>
      </c>
      <c r="F321" t="s">
        <v>1071</v>
      </c>
      <c r="G321" t="s">
        <v>1184</v>
      </c>
      <c r="H321" s="6" t="s">
        <v>1218</v>
      </c>
      <c r="I321" s="6" t="s">
        <v>1186</v>
      </c>
      <c r="J321" s="6" t="s">
        <v>1219</v>
      </c>
      <c r="K321" s="6" t="s">
        <v>1220</v>
      </c>
      <c r="L321" s="6" t="s">
        <v>1189</v>
      </c>
      <c r="M321" s="6" t="s">
        <v>1190</v>
      </c>
      <c r="O321" s="3" t="s">
        <v>1191</v>
      </c>
      <c r="P321" t="s">
        <v>1192</v>
      </c>
    </row>
    <row r="322" spans="1:18" customFormat="1">
      <c r="A322" t="s">
        <v>1221</v>
      </c>
      <c r="B322" s="97">
        <v>7987.42</v>
      </c>
      <c r="C322" s="101">
        <f t="shared" si="4"/>
        <v>9584.9040000000005</v>
      </c>
      <c r="D322" s="20"/>
      <c r="E322" t="s">
        <v>1035</v>
      </c>
      <c r="F322" t="s">
        <v>1071</v>
      </c>
      <c r="G322" t="s">
        <v>1184</v>
      </c>
      <c r="H322" s="6" t="s">
        <v>1222</v>
      </c>
      <c r="I322" s="6" t="s">
        <v>1186</v>
      </c>
      <c r="J322" s="6" t="s">
        <v>1223</v>
      </c>
      <c r="K322" s="6" t="s">
        <v>1224</v>
      </c>
      <c r="L322" s="6" t="s">
        <v>1189</v>
      </c>
      <c r="M322" s="6" t="s">
        <v>1190</v>
      </c>
      <c r="O322" s="3" t="s">
        <v>1191</v>
      </c>
      <c r="P322" t="s">
        <v>1192</v>
      </c>
    </row>
    <row r="323" spans="1:18" customFormat="1">
      <c r="A323" t="s">
        <v>1225</v>
      </c>
      <c r="B323" s="97">
        <v>8222.2400000000016</v>
      </c>
      <c r="C323" s="101">
        <f t="shared" si="4"/>
        <v>9866.6880000000019</v>
      </c>
      <c r="D323" s="20"/>
      <c r="E323" t="s">
        <v>1035</v>
      </c>
      <c r="F323" t="s">
        <v>1071</v>
      </c>
      <c r="G323" t="s">
        <v>1184</v>
      </c>
      <c r="H323" s="6" t="s">
        <v>1226</v>
      </c>
      <c r="I323" s="6" t="s">
        <v>1186</v>
      </c>
      <c r="J323" s="6" t="s">
        <v>1227</v>
      </c>
      <c r="K323" s="6" t="s">
        <v>1228</v>
      </c>
      <c r="L323" s="6" t="s">
        <v>1189</v>
      </c>
      <c r="M323" s="6" t="s">
        <v>1190</v>
      </c>
      <c r="O323" s="3" t="s">
        <v>1191</v>
      </c>
      <c r="P323" t="s">
        <v>1192</v>
      </c>
    </row>
    <row r="324" spans="1:18" customFormat="1">
      <c r="A324" t="s">
        <v>1229</v>
      </c>
      <c r="B324" s="97">
        <v>8696.6</v>
      </c>
      <c r="C324" s="101">
        <f t="shared" ref="C324:C387" si="5">B324*1.2</f>
        <v>10435.92</v>
      </c>
      <c r="D324" s="20"/>
      <c r="E324" t="s">
        <v>1035</v>
      </c>
      <c r="F324" t="s">
        <v>1071</v>
      </c>
      <c r="G324" t="s">
        <v>1184</v>
      </c>
      <c r="H324" s="6" t="s">
        <v>1230</v>
      </c>
      <c r="I324" s="6" t="s">
        <v>1186</v>
      </c>
      <c r="J324" s="6" t="s">
        <v>1231</v>
      </c>
      <c r="K324" s="6" t="s">
        <v>1232</v>
      </c>
      <c r="L324" s="6" t="s">
        <v>1189</v>
      </c>
      <c r="M324" s="6" t="s">
        <v>1190</v>
      </c>
      <c r="O324" s="3" t="s">
        <v>1191</v>
      </c>
      <c r="P324" t="s">
        <v>1192</v>
      </c>
    </row>
    <row r="325" spans="1:18" customFormat="1">
      <c r="A325" t="s">
        <v>1233</v>
      </c>
      <c r="B325" s="97">
        <v>8696.6</v>
      </c>
      <c r="C325" s="101">
        <f t="shared" si="5"/>
        <v>10435.92</v>
      </c>
      <c r="D325" s="20"/>
      <c r="E325" t="s">
        <v>1035</v>
      </c>
      <c r="F325" t="s">
        <v>1071</v>
      </c>
      <c r="G325" t="s">
        <v>1184</v>
      </c>
      <c r="H325" s="6" t="s">
        <v>1234</v>
      </c>
      <c r="I325" s="6" t="s">
        <v>1186</v>
      </c>
      <c r="J325" s="6" t="s">
        <v>1235</v>
      </c>
      <c r="K325" s="6" t="s">
        <v>1236</v>
      </c>
      <c r="L325" s="6" t="s">
        <v>1189</v>
      </c>
      <c r="M325" s="6" t="s">
        <v>1190</v>
      </c>
      <c r="O325" s="3" t="s">
        <v>1191</v>
      </c>
      <c r="P325" t="s">
        <v>1192</v>
      </c>
    </row>
    <row r="326" spans="1:18" customFormat="1">
      <c r="A326" t="s">
        <v>1237</v>
      </c>
      <c r="B326" s="97">
        <v>7513.06</v>
      </c>
      <c r="C326" s="101">
        <f t="shared" si="5"/>
        <v>9015.6720000000005</v>
      </c>
      <c r="D326" s="20"/>
      <c r="E326" t="s">
        <v>1035</v>
      </c>
      <c r="F326" t="s">
        <v>1071</v>
      </c>
      <c r="G326" t="s">
        <v>1184</v>
      </c>
      <c r="H326" s="6" t="s">
        <v>1238</v>
      </c>
      <c r="I326" s="6" t="s">
        <v>1186</v>
      </c>
      <c r="J326" s="6" t="s">
        <v>1239</v>
      </c>
      <c r="K326" s="6" t="s">
        <v>1240</v>
      </c>
      <c r="L326" s="6" t="s">
        <v>1189</v>
      </c>
      <c r="M326" s="6" t="s">
        <v>1190</v>
      </c>
      <c r="O326" s="3" t="s">
        <v>1191</v>
      </c>
      <c r="P326" t="s">
        <v>1192</v>
      </c>
    </row>
    <row r="327" spans="1:18" customFormat="1">
      <c r="A327" t="s">
        <v>1241</v>
      </c>
      <c r="B327" s="97">
        <v>7987.42</v>
      </c>
      <c r="C327" s="101">
        <f t="shared" si="5"/>
        <v>9584.9040000000005</v>
      </c>
      <c r="D327" s="20"/>
      <c r="E327" t="s">
        <v>1035</v>
      </c>
      <c r="F327" t="s">
        <v>1071</v>
      </c>
      <c r="G327" t="s">
        <v>1184</v>
      </c>
      <c r="H327" s="6" t="s">
        <v>1242</v>
      </c>
      <c r="I327" s="6" t="s">
        <v>1186</v>
      </c>
      <c r="J327" s="6" t="s">
        <v>1243</v>
      </c>
      <c r="K327" s="6" t="s">
        <v>1244</v>
      </c>
      <c r="L327" s="6" t="s">
        <v>1189</v>
      </c>
      <c r="M327" s="6" t="s">
        <v>1190</v>
      </c>
      <c r="O327" s="3" t="s">
        <v>1191</v>
      </c>
      <c r="P327" t="s">
        <v>1192</v>
      </c>
    </row>
    <row r="328" spans="1:18" customFormat="1">
      <c r="A328" t="s">
        <v>1245</v>
      </c>
      <c r="B328" s="97">
        <v>7987.42</v>
      </c>
      <c r="C328" s="101">
        <f t="shared" si="5"/>
        <v>9584.9040000000005</v>
      </c>
      <c r="D328" s="20"/>
      <c r="E328" t="s">
        <v>1035</v>
      </c>
      <c r="F328" t="s">
        <v>1071</v>
      </c>
      <c r="G328" t="s">
        <v>1184</v>
      </c>
      <c r="H328" s="6" t="s">
        <v>1246</v>
      </c>
      <c r="I328" s="6" t="s">
        <v>1186</v>
      </c>
      <c r="J328" s="6" t="s">
        <v>1247</v>
      </c>
      <c r="K328" s="6" t="s">
        <v>1248</v>
      </c>
      <c r="L328" s="6" t="s">
        <v>1189</v>
      </c>
      <c r="M328" s="6" t="s">
        <v>1190</v>
      </c>
      <c r="O328" s="3" t="s">
        <v>1191</v>
      </c>
      <c r="P328" t="s">
        <v>1192</v>
      </c>
    </row>
    <row r="329" spans="1:18" customFormat="1">
      <c r="A329" t="s">
        <v>1249</v>
      </c>
      <c r="B329" s="97">
        <v>7513.06</v>
      </c>
      <c r="C329" s="101">
        <f t="shared" si="5"/>
        <v>9015.6720000000005</v>
      </c>
      <c r="D329" s="20"/>
      <c r="E329" t="s">
        <v>1035</v>
      </c>
      <c r="F329" t="s">
        <v>1071</v>
      </c>
      <c r="G329" t="s">
        <v>1184</v>
      </c>
      <c r="H329" s="6" t="s">
        <v>1250</v>
      </c>
      <c r="I329" s="6" t="s">
        <v>1186</v>
      </c>
      <c r="J329" s="6" t="s">
        <v>1251</v>
      </c>
      <c r="K329" s="6" t="s">
        <v>1252</v>
      </c>
      <c r="L329" s="6" t="s">
        <v>1189</v>
      </c>
      <c r="M329" s="6" t="s">
        <v>1190</v>
      </c>
      <c r="O329" s="3" t="s">
        <v>1191</v>
      </c>
      <c r="P329" t="s">
        <v>1192</v>
      </c>
    </row>
    <row r="330" spans="1:18" customFormat="1">
      <c r="A330" t="s">
        <v>1253</v>
      </c>
      <c r="B330" s="97">
        <v>7987.42</v>
      </c>
      <c r="C330" s="101">
        <f t="shared" si="5"/>
        <v>9584.9040000000005</v>
      </c>
      <c r="D330" s="20"/>
      <c r="E330" t="s">
        <v>1035</v>
      </c>
      <c r="F330" t="s">
        <v>1071</v>
      </c>
      <c r="G330" t="s">
        <v>1184</v>
      </c>
      <c r="H330" s="6" t="s">
        <v>1254</v>
      </c>
      <c r="I330" s="6" t="s">
        <v>1186</v>
      </c>
      <c r="J330" s="6" t="s">
        <v>1255</v>
      </c>
      <c r="K330" s="6" t="s">
        <v>1256</v>
      </c>
      <c r="L330" s="6" t="s">
        <v>1189</v>
      </c>
      <c r="M330" s="6" t="s">
        <v>1190</v>
      </c>
      <c r="O330" s="3" t="s">
        <v>1191</v>
      </c>
      <c r="P330" t="s">
        <v>1192</v>
      </c>
    </row>
    <row r="331" spans="1:18" customFormat="1">
      <c r="A331" t="s">
        <v>1257</v>
      </c>
      <c r="B331" s="97">
        <v>7987.42</v>
      </c>
      <c r="C331" s="101">
        <f t="shared" si="5"/>
        <v>9584.9040000000005</v>
      </c>
      <c r="D331" s="20"/>
      <c r="E331" t="s">
        <v>1035</v>
      </c>
      <c r="F331" t="s">
        <v>1071</v>
      </c>
      <c r="G331" t="s">
        <v>1184</v>
      </c>
      <c r="H331" s="6" t="s">
        <v>1258</v>
      </c>
      <c r="I331" s="6" t="s">
        <v>1186</v>
      </c>
      <c r="J331" s="6" t="s">
        <v>1259</v>
      </c>
      <c r="K331" s="6" t="s">
        <v>1260</v>
      </c>
      <c r="L331" s="6" t="s">
        <v>1189</v>
      </c>
      <c r="M331" s="6" t="s">
        <v>1190</v>
      </c>
      <c r="O331" s="3" t="s">
        <v>1191</v>
      </c>
      <c r="P331" t="s">
        <v>1192</v>
      </c>
    </row>
    <row r="332" spans="1:18">
      <c r="A332" t="s">
        <v>1261</v>
      </c>
      <c r="B332" s="97">
        <v>7589.17</v>
      </c>
      <c r="C332" s="101">
        <f t="shared" si="5"/>
        <v>9107.003999999999</v>
      </c>
      <c r="D332" s="20"/>
      <c r="E332" t="s">
        <v>1035</v>
      </c>
      <c r="F332" t="s">
        <v>1071</v>
      </c>
      <c r="G332" t="s">
        <v>1262</v>
      </c>
      <c r="H332" s="6" t="s">
        <v>1263</v>
      </c>
      <c r="I332" s="6" t="s">
        <v>1264</v>
      </c>
      <c r="J332" s="6" t="s">
        <v>1265</v>
      </c>
      <c r="K332" s="6" t="s">
        <v>1266</v>
      </c>
      <c r="L332" s="6" t="s">
        <v>1267</v>
      </c>
      <c r="M332" s="6" t="s">
        <v>1268</v>
      </c>
      <c r="N332"/>
      <c r="O332" s="12" t="s">
        <v>1079</v>
      </c>
      <c r="P332"/>
      <c r="Q332"/>
      <c r="R332"/>
    </row>
    <row r="333" spans="1:18" customFormat="1">
      <c r="A333" t="s">
        <v>1269</v>
      </c>
      <c r="B333" s="97">
        <v>7589.17</v>
      </c>
      <c r="C333" s="101">
        <f t="shared" si="5"/>
        <v>9107.003999999999</v>
      </c>
      <c r="D333" s="20"/>
      <c r="E333" t="s">
        <v>1035</v>
      </c>
      <c r="F333" t="s">
        <v>1071</v>
      </c>
      <c r="G333" t="s">
        <v>1262</v>
      </c>
      <c r="H333" s="6" t="s">
        <v>1263</v>
      </c>
      <c r="I333" s="6" t="s">
        <v>1270</v>
      </c>
      <c r="J333" s="6" t="s">
        <v>1271</v>
      </c>
      <c r="K333" s="6" t="s">
        <v>1272</v>
      </c>
      <c r="L333" s="6" t="s">
        <v>1267</v>
      </c>
      <c r="M333" s="6" t="s">
        <v>1268</v>
      </c>
      <c r="O333" s="12" t="s">
        <v>1079</v>
      </c>
    </row>
    <row r="334" spans="1:18" customFormat="1">
      <c r="A334" t="s">
        <v>1273</v>
      </c>
      <c r="B334" s="97">
        <v>7589.17</v>
      </c>
      <c r="C334" s="101">
        <f t="shared" si="5"/>
        <v>9107.003999999999</v>
      </c>
      <c r="D334" s="20"/>
      <c r="E334" t="s">
        <v>1035</v>
      </c>
      <c r="F334" t="s">
        <v>1071</v>
      </c>
      <c r="G334" t="s">
        <v>1262</v>
      </c>
      <c r="H334" s="6" t="s">
        <v>1274</v>
      </c>
      <c r="I334" s="6" t="s">
        <v>1264</v>
      </c>
      <c r="J334" s="6" t="s">
        <v>1275</v>
      </c>
      <c r="K334" s="6" t="s">
        <v>1276</v>
      </c>
      <c r="L334" s="6" t="s">
        <v>1267</v>
      </c>
      <c r="M334" s="6" t="s">
        <v>1268</v>
      </c>
      <c r="O334" s="12" t="s">
        <v>1079</v>
      </c>
    </row>
    <row r="335" spans="1:18" customFormat="1">
      <c r="A335" t="s">
        <v>1277</v>
      </c>
      <c r="B335" s="97">
        <v>7589.17</v>
      </c>
      <c r="C335" s="101">
        <f t="shared" si="5"/>
        <v>9107.003999999999</v>
      </c>
      <c r="D335" s="20"/>
      <c r="E335" t="s">
        <v>1035</v>
      </c>
      <c r="F335" t="s">
        <v>1071</v>
      </c>
      <c r="G335" t="s">
        <v>1262</v>
      </c>
      <c r="H335" s="6" t="s">
        <v>1274</v>
      </c>
      <c r="I335" s="6" t="s">
        <v>1270</v>
      </c>
      <c r="J335" s="6" t="s">
        <v>1278</v>
      </c>
      <c r="K335" s="6" t="s">
        <v>1279</v>
      </c>
      <c r="L335" s="6" t="s">
        <v>1267</v>
      </c>
      <c r="M335" s="6" t="s">
        <v>1268</v>
      </c>
      <c r="O335" s="12" t="s">
        <v>1079</v>
      </c>
    </row>
    <row r="336" spans="1:18" customFormat="1">
      <c r="A336" t="s">
        <v>1280</v>
      </c>
      <c r="B336" s="97">
        <v>7589.17</v>
      </c>
      <c r="C336" s="101">
        <f t="shared" si="5"/>
        <v>9107.003999999999</v>
      </c>
      <c r="D336" s="20"/>
      <c r="E336" t="s">
        <v>1035</v>
      </c>
      <c r="F336" t="s">
        <v>1071</v>
      </c>
      <c r="G336" t="s">
        <v>1262</v>
      </c>
      <c r="H336" s="6" t="s">
        <v>1281</v>
      </c>
      <c r="I336" s="6" t="s">
        <v>1264</v>
      </c>
      <c r="J336" s="6" t="s">
        <v>1282</v>
      </c>
      <c r="K336" s="6" t="s">
        <v>1283</v>
      </c>
      <c r="L336" s="6" t="s">
        <v>1267</v>
      </c>
      <c r="M336" s="6" t="s">
        <v>1268</v>
      </c>
      <c r="O336" s="12" t="s">
        <v>1079</v>
      </c>
    </row>
    <row r="337" spans="1:18" customFormat="1">
      <c r="A337" t="s">
        <v>1284</v>
      </c>
      <c r="B337" s="97">
        <v>7589.17</v>
      </c>
      <c r="C337" s="101">
        <f t="shared" si="5"/>
        <v>9107.003999999999</v>
      </c>
      <c r="D337" s="20"/>
      <c r="E337" t="s">
        <v>1035</v>
      </c>
      <c r="F337" t="s">
        <v>1071</v>
      </c>
      <c r="G337" t="s">
        <v>1262</v>
      </c>
      <c r="H337" s="6" t="s">
        <v>1281</v>
      </c>
      <c r="I337" s="6" t="s">
        <v>1270</v>
      </c>
      <c r="J337" s="6" t="s">
        <v>1285</v>
      </c>
      <c r="K337" s="6" t="s">
        <v>1286</v>
      </c>
      <c r="L337" s="6" t="s">
        <v>1267</v>
      </c>
      <c r="M337" s="6" t="s">
        <v>1268</v>
      </c>
      <c r="O337" s="12" t="s">
        <v>1079</v>
      </c>
    </row>
    <row r="338" spans="1:18" customFormat="1">
      <c r="A338" t="s">
        <v>1287</v>
      </c>
      <c r="B338" s="97">
        <v>7589.17</v>
      </c>
      <c r="C338" s="101">
        <f t="shared" si="5"/>
        <v>9107.003999999999</v>
      </c>
      <c r="D338" s="20"/>
      <c r="E338" t="s">
        <v>1035</v>
      </c>
      <c r="F338" t="s">
        <v>1071</v>
      </c>
      <c r="G338" t="s">
        <v>1262</v>
      </c>
      <c r="H338" s="6" t="s">
        <v>1288</v>
      </c>
      <c r="I338" s="6" t="s">
        <v>1264</v>
      </c>
      <c r="J338" s="6" t="s">
        <v>1289</v>
      </c>
      <c r="K338" s="6" t="s">
        <v>1290</v>
      </c>
      <c r="L338" s="6" t="s">
        <v>1267</v>
      </c>
      <c r="M338" s="6" t="s">
        <v>1268</v>
      </c>
      <c r="O338" s="12" t="s">
        <v>1079</v>
      </c>
    </row>
    <row r="339" spans="1:18" customFormat="1">
      <c r="A339" t="s">
        <v>1291</v>
      </c>
      <c r="B339" s="97">
        <v>7589.17</v>
      </c>
      <c r="C339" s="101">
        <f t="shared" si="5"/>
        <v>9107.003999999999</v>
      </c>
      <c r="D339" s="20"/>
      <c r="E339" t="s">
        <v>1035</v>
      </c>
      <c r="F339" t="s">
        <v>1071</v>
      </c>
      <c r="G339" t="s">
        <v>1262</v>
      </c>
      <c r="H339" s="6" t="s">
        <v>1288</v>
      </c>
      <c r="I339" s="6" t="s">
        <v>1270</v>
      </c>
      <c r="J339" s="6" t="s">
        <v>1292</v>
      </c>
      <c r="K339" s="6" t="s">
        <v>1293</v>
      </c>
      <c r="L339" s="6" t="s">
        <v>1267</v>
      </c>
      <c r="M339" s="6" t="s">
        <v>1268</v>
      </c>
      <c r="O339" s="12" t="s">
        <v>1079</v>
      </c>
    </row>
    <row r="340" spans="1:18">
      <c r="A340" t="s">
        <v>1294</v>
      </c>
      <c r="B340" s="97">
        <v>7589.17</v>
      </c>
      <c r="C340" s="101">
        <f t="shared" si="5"/>
        <v>9107.003999999999</v>
      </c>
      <c r="D340" s="20"/>
      <c r="E340" t="s">
        <v>1035</v>
      </c>
      <c r="F340" t="s">
        <v>1071</v>
      </c>
      <c r="G340" t="s">
        <v>1262</v>
      </c>
      <c r="H340" s="6" t="s">
        <v>1295</v>
      </c>
      <c r="I340" s="6" t="s">
        <v>1264</v>
      </c>
      <c r="J340" s="6" t="s">
        <v>1296</v>
      </c>
      <c r="K340" s="6" t="s">
        <v>1297</v>
      </c>
      <c r="L340" s="6" t="s">
        <v>1267</v>
      </c>
      <c r="M340" s="6" t="s">
        <v>1268</v>
      </c>
      <c r="N340"/>
      <c r="O340" s="12" t="s">
        <v>1079</v>
      </c>
      <c r="P340"/>
      <c r="Q340"/>
      <c r="R340"/>
    </row>
    <row r="341" spans="1:18" customFormat="1">
      <c r="A341" t="s">
        <v>1298</v>
      </c>
      <c r="B341" s="97">
        <v>7589.17</v>
      </c>
      <c r="C341" s="101">
        <f t="shared" si="5"/>
        <v>9107.003999999999</v>
      </c>
      <c r="D341" s="20"/>
      <c r="E341" t="s">
        <v>1035</v>
      </c>
      <c r="F341" t="s">
        <v>1071</v>
      </c>
      <c r="G341" t="s">
        <v>1262</v>
      </c>
      <c r="H341" s="6" t="s">
        <v>1295</v>
      </c>
      <c r="I341" s="6" t="s">
        <v>1270</v>
      </c>
      <c r="J341" s="6" t="s">
        <v>1299</v>
      </c>
      <c r="K341" s="6" t="s">
        <v>1300</v>
      </c>
      <c r="L341" s="6" t="s">
        <v>1267</v>
      </c>
      <c r="M341" s="6" t="s">
        <v>1268</v>
      </c>
      <c r="O341" s="12" t="s">
        <v>1079</v>
      </c>
    </row>
    <row r="342" spans="1:18" customFormat="1">
      <c r="A342" t="s">
        <v>1301</v>
      </c>
      <c r="B342" s="97">
        <v>7589.17</v>
      </c>
      <c r="C342" s="101">
        <f t="shared" si="5"/>
        <v>9107.003999999999</v>
      </c>
      <c r="D342" s="20"/>
      <c r="E342" t="s">
        <v>1035</v>
      </c>
      <c r="F342" t="s">
        <v>1071</v>
      </c>
      <c r="G342" t="s">
        <v>1262</v>
      </c>
      <c r="H342" s="6" t="s">
        <v>1302</v>
      </c>
      <c r="I342" s="6" t="s">
        <v>1264</v>
      </c>
      <c r="J342" s="6" t="s">
        <v>1303</v>
      </c>
      <c r="K342" s="6" t="s">
        <v>1304</v>
      </c>
      <c r="L342" s="6" t="s">
        <v>1267</v>
      </c>
      <c r="M342" s="6" t="s">
        <v>1268</v>
      </c>
      <c r="O342" s="12" t="s">
        <v>1079</v>
      </c>
    </row>
    <row r="343" spans="1:18" customFormat="1">
      <c r="A343" t="s">
        <v>1305</v>
      </c>
      <c r="B343" s="97">
        <v>7589.17</v>
      </c>
      <c r="C343" s="101">
        <f t="shared" si="5"/>
        <v>9107.003999999999</v>
      </c>
      <c r="D343" s="20"/>
      <c r="E343" t="s">
        <v>1035</v>
      </c>
      <c r="F343" t="s">
        <v>1071</v>
      </c>
      <c r="G343" t="s">
        <v>1262</v>
      </c>
      <c r="H343" s="6" t="s">
        <v>1302</v>
      </c>
      <c r="I343" s="6" t="s">
        <v>1270</v>
      </c>
      <c r="J343" s="6" t="s">
        <v>1306</v>
      </c>
      <c r="K343" s="6" t="s">
        <v>1307</v>
      </c>
      <c r="L343" s="6" t="s">
        <v>1267</v>
      </c>
      <c r="M343" s="6" t="s">
        <v>1268</v>
      </c>
      <c r="O343" s="12" t="s">
        <v>1079</v>
      </c>
    </row>
    <row r="344" spans="1:18" customFormat="1">
      <c r="A344" t="s">
        <v>1308</v>
      </c>
      <c r="B344" s="97">
        <v>7589.17</v>
      </c>
      <c r="C344" s="101">
        <f t="shared" si="5"/>
        <v>9107.003999999999</v>
      </c>
      <c r="D344" s="20"/>
      <c r="E344" t="s">
        <v>1035</v>
      </c>
      <c r="F344" t="s">
        <v>1071</v>
      </c>
      <c r="G344" t="s">
        <v>1262</v>
      </c>
      <c r="H344" s="6" t="s">
        <v>1309</v>
      </c>
      <c r="I344" s="6" t="s">
        <v>1264</v>
      </c>
      <c r="J344" s="6" t="s">
        <v>1310</v>
      </c>
      <c r="K344" s="6" t="s">
        <v>1311</v>
      </c>
      <c r="L344" s="6" t="s">
        <v>1312</v>
      </c>
      <c r="M344" s="6" t="s">
        <v>1268</v>
      </c>
      <c r="O344" s="12" t="s">
        <v>1079</v>
      </c>
    </row>
    <row r="345" spans="1:18" customFormat="1">
      <c r="A345" t="s">
        <v>1313</v>
      </c>
      <c r="B345" s="97">
        <v>7589.17</v>
      </c>
      <c r="C345" s="101">
        <f t="shared" si="5"/>
        <v>9107.003999999999</v>
      </c>
      <c r="D345" s="20"/>
      <c r="E345" t="s">
        <v>1035</v>
      </c>
      <c r="F345" t="s">
        <v>1071</v>
      </c>
      <c r="G345" t="s">
        <v>1262</v>
      </c>
      <c r="H345" s="6" t="s">
        <v>1309</v>
      </c>
      <c r="I345" s="6" t="s">
        <v>1270</v>
      </c>
      <c r="J345" s="6" t="s">
        <v>1314</v>
      </c>
      <c r="K345" s="6" t="s">
        <v>1315</v>
      </c>
      <c r="L345" s="6" t="s">
        <v>1312</v>
      </c>
      <c r="M345" s="6" t="s">
        <v>1268</v>
      </c>
      <c r="O345" s="12" t="s">
        <v>1079</v>
      </c>
    </row>
    <row r="346" spans="1:18" customFormat="1">
      <c r="A346" t="s">
        <v>1316</v>
      </c>
      <c r="B346" s="97">
        <v>7589.17</v>
      </c>
      <c r="C346" s="101">
        <f t="shared" si="5"/>
        <v>9107.003999999999</v>
      </c>
      <c r="D346" s="20"/>
      <c r="E346" t="s">
        <v>1035</v>
      </c>
      <c r="F346" t="s">
        <v>1071</v>
      </c>
      <c r="G346" t="s">
        <v>1262</v>
      </c>
      <c r="H346" s="6" t="s">
        <v>1317</v>
      </c>
      <c r="I346" s="6" t="s">
        <v>1264</v>
      </c>
      <c r="J346" s="6" t="s">
        <v>1318</v>
      </c>
      <c r="K346" s="6" t="s">
        <v>1319</v>
      </c>
      <c r="L346" s="6" t="s">
        <v>1312</v>
      </c>
      <c r="M346" s="6" t="s">
        <v>1268</v>
      </c>
      <c r="O346" s="12" t="s">
        <v>1079</v>
      </c>
    </row>
    <row r="347" spans="1:18">
      <c r="A347" t="s">
        <v>1320</v>
      </c>
      <c r="B347" s="97">
        <v>7589.17</v>
      </c>
      <c r="C347" s="101">
        <f t="shared" si="5"/>
        <v>9107.003999999999</v>
      </c>
      <c r="D347" s="20"/>
      <c r="E347" t="s">
        <v>1035</v>
      </c>
      <c r="F347" t="s">
        <v>1071</v>
      </c>
      <c r="G347" t="s">
        <v>1262</v>
      </c>
      <c r="H347" s="6" t="s">
        <v>1317</v>
      </c>
      <c r="I347" s="6" t="s">
        <v>1270</v>
      </c>
      <c r="J347" s="6" t="s">
        <v>1321</v>
      </c>
      <c r="K347" s="6" t="s">
        <v>1322</v>
      </c>
      <c r="L347" s="6" t="s">
        <v>1312</v>
      </c>
      <c r="M347" s="6" t="s">
        <v>1268</v>
      </c>
      <c r="N347"/>
      <c r="O347" s="12" t="s">
        <v>1079</v>
      </c>
      <c r="P347"/>
      <c r="Q347"/>
      <c r="R347"/>
    </row>
    <row r="348" spans="1:18">
      <c r="A348" t="s">
        <v>1323</v>
      </c>
      <c r="B348" s="97">
        <v>7589.17</v>
      </c>
      <c r="C348" s="101">
        <f t="shared" si="5"/>
        <v>9107.003999999999</v>
      </c>
      <c r="D348" s="20"/>
      <c r="E348" t="s">
        <v>1035</v>
      </c>
      <c r="F348" t="s">
        <v>1071</v>
      </c>
      <c r="G348" t="s">
        <v>1262</v>
      </c>
      <c r="H348" s="6" t="s">
        <v>1324</v>
      </c>
      <c r="I348" s="6" t="s">
        <v>1264</v>
      </c>
      <c r="J348" s="6" t="s">
        <v>1325</v>
      </c>
      <c r="K348" s="6" t="s">
        <v>1326</v>
      </c>
      <c r="L348" s="6" t="s">
        <v>1312</v>
      </c>
      <c r="M348" s="6" t="s">
        <v>1268</v>
      </c>
      <c r="N348"/>
      <c r="O348" s="12" t="s">
        <v>1079</v>
      </c>
      <c r="P348"/>
      <c r="Q348"/>
      <c r="R348"/>
    </row>
    <row r="349" spans="1:18" customFormat="1">
      <c r="A349" t="s">
        <v>1327</v>
      </c>
      <c r="B349" s="97">
        <v>7589.17</v>
      </c>
      <c r="C349" s="101">
        <f t="shared" si="5"/>
        <v>9107.003999999999</v>
      </c>
      <c r="D349" s="20"/>
      <c r="E349" t="s">
        <v>1035</v>
      </c>
      <c r="F349" t="s">
        <v>1071</v>
      </c>
      <c r="G349" t="s">
        <v>1262</v>
      </c>
      <c r="H349" s="6" t="s">
        <v>1324</v>
      </c>
      <c r="I349" s="6" t="s">
        <v>1270</v>
      </c>
      <c r="J349" s="6" t="s">
        <v>1328</v>
      </c>
      <c r="K349" s="6" t="s">
        <v>1329</v>
      </c>
      <c r="L349" s="6" t="s">
        <v>1312</v>
      </c>
      <c r="M349" s="6" t="s">
        <v>1268</v>
      </c>
      <c r="O349" s="12" t="s">
        <v>1079</v>
      </c>
    </row>
    <row r="350" spans="1:18" customFormat="1">
      <c r="A350" t="s">
        <v>1330</v>
      </c>
      <c r="B350" s="97">
        <v>7589.17</v>
      </c>
      <c r="C350" s="101">
        <f t="shared" si="5"/>
        <v>9107.003999999999</v>
      </c>
      <c r="D350" s="20"/>
      <c r="E350" t="s">
        <v>1035</v>
      </c>
      <c r="F350" t="s">
        <v>1071</v>
      </c>
      <c r="G350" t="s">
        <v>1262</v>
      </c>
      <c r="H350" s="6" t="s">
        <v>1331</v>
      </c>
      <c r="I350" s="6" t="s">
        <v>1264</v>
      </c>
      <c r="J350" s="6" t="s">
        <v>1332</v>
      </c>
      <c r="K350" s="6" t="s">
        <v>1333</v>
      </c>
      <c r="L350" s="6" t="s">
        <v>1312</v>
      </c>
      <c r="M350" s="6" t="s">
        <v>1268</v>
      </c>
      <c r="O350" s="12" t="s">
        <v>1079</v>
      </c>
    </row>
    <row r="351" spans="1:18" customFormat="1">
      <c r="A351" t="s">
        <v>1334</v>
      </c>
      <c r="B351" s="97">
        <v>7589.17</v>
      </c>
      <c r="C351" s="101">
        <f t="shared" si="5"/>
        <v>9107.003999999999</v>
      </c>
      <c r="D351" s="20"/>
      <c r="E351" t="s">
        <v>1035</v>
      </c>
      <c r="F351" t="s">
        <v>1071</v>
      </c>
      <c r="G351" t="s">
        <v>1262</v>
      </c>
      <c r="H351" s="6" t="s">
        <v>1331</v>
      </c>
      <c r="I351" s="6" t="s">
        <v>1270</v>
      </c>
      <c r="J351" s="6" t="s">
        <v>1335</v>
      </c>
      <c r="K351" s="6" t="s">
        <v>1336</v>
      </c>
      <c r="L351" s="6" t="s">
        <v>1312</v>
      </c>
      <c r="M351" s="6" t="s">
        <v>1268</v>
      </c>
      <c r="O351" s="12" t="s">
        <v>1079</v>
      </c>
    </row>
    <row r="352" spans="1:18" customFormat="1">
      <c r="A352" t="s">
        <v>1337</v>
      </c>
      <c r="B352" s="97">
        <v>7589.17</v>
      </c>
      <c r="C352" s="101">
        <f t="shared" si="5"/>
        <v>9107.003999999999</v>
      </c>
      <c r="D352" s="20"/>
      <c r="E352" t="s">
        <v>1035</v>
      </c>
      <c r="F352" t="s">
        <v>1071</v>
      </c>
      <c r="G352" t="s">
        <v>1262</v>
      </c>
      <c r="H352" s="6" t="s">
        <v>1338</v>
      </c>
      <c r="I352" s="6" t="s">
        <v>1264</v>
      </c>
      <c r="J352" s="6" t="s">
        <v>1339</v>
      </c>
      <c r="K352" s="6" t="s">
        <v>1340</v>
      </c>
      <c r="L352" s="6" t="s">
        <v>1312</v>
      </c>
      <c r="M352" s="6" t="s">
        <v>1268</v>
      </c>
      <c r="O352" s="12" t="s">
        <v>1079</v>
      </c>
    </row>
    <row r="353" spans="1:15" customFormat="1">
      <c r="A353" t="s">
        <v>1341</v>
      </c>
      <c r="B353" s="97">
        <v>7589.17</v>
      </c>
      <c r="C353" s="101">
        <f t="shared" si="5"/>
        <v>9107.003999999999</v>
      </c>
      <c r="D353" s="20"/>
      <c r="E353" t="s">
        <v>1035</v>
      </c>
      <c r="F353" t="s">
        <v>1071</v>
      </c>
      <c r="G353" t="s">
        <v>1262</v>
      </c>
      <c r="H353" s="6" t="s">
        <v>1338</v>
      </c>
      <c r="I353" s="6" t="s">
        <v>1270</v>
      </c>
      <c r="J353" s="6" t="s">
        <v>1342</v>
      </c>
      <c r="K353" s="6" t="s">
        <v>1343</v>
      </c>
      <c r="L353" s="6" t="s">
        <v>1312</v>
      </c>
      <c r="M353" s="6" t="s">
        <v>1268</v>
      </c>
      <c r="O353" s="12" t="s">
        <v>1079</v>
      </c>
    </row>
    <row r="354" spans="1:15" customFormat="1">
      <c r="A354" t="s">
        <v>1344</v>
      </c>
      <c r="B354" s="97">
        <v>7589.17</v>
      </c>
      <c r="C354" s="101">
        <f t="shared" si="5"/>
        <v>9107.003999999999</v>
      </c>
      <c r="D354" s="20"/>
      <c r="E354" t="s">
        <v>1035</v>
      </c>
      <c r="F354" t="s">
        <v>1071</v>
      </c>
      <c r="G354" t="s">
        <v>1262</v>
      </c>
      <c r="H354" s="6" t="s">
        <v>1345</v>
      </c>
      <c r="I354" s="6" t="s">
        <v>1264</v>
      </c>
      <c r="J354" s="6" t="s">
        <v>1346</v>
      </c>
      <c r="K354" s="6" t="s">
        <v>1347</v>
      </c>
      <c r="L354" s="6" t="s">
        <v>1312</v>
      </c>
      <c r="M354" s="6" t="s">
        <v>1268</v>
      </c>
      <c r="O354" s="12" t="s">
        <v>1079</v>
      </c>
    </row>
    <row r="355" spans="1:15" customFormat="1">
      <c r="A355" t="s">
        <v>1348</v>
      </c>
      <c r="B355" s="97">
        <v>7589.17</v>
      </c>
      <c r="C355" s="101">
        <f t="shared" si="5"/>
        <v>9107.003999999999</v>
      </c>
      <c r="D355" s="20"/>
      <c r="E355" t="s">
        <v>1035</v>
      </c>
      <c r="F355" t="s">
        <v>1071</v>
      </c>
      <c r="G355" t="s">
        <v>1262</v>
      </c>
      <c r="H355" s="6" t="s">
        <v>1345</v>
      </c>
      <c r="I355" s="6" t="s">
        <v>1270</v>
      </c>
      <c r="J355" s="6" t="s">
        <v>1349</v>
      </c>
      <c r="K355" s="6" t="s">
        <v>1350</v>
      </c>
      <c r="L355" s="6" t="s">
        <v>1312</v>
      </c>
      <c r="M355" s="6" t="s">
        <v>1268</v>
      </c>
      <c r="O355" s="12" t="s">
        <v>1079</v>
      </c>
    </row>
    <row r="356" spans="1:15" customFormat="1">
      <c r="A356" t="s">
        <v>1351</v>
      </c>
      <c r="B356" s="97">
        <v>7589.17</v>
      </c>
      <c r="C356" s="101">
        <f t="shared" si="5"/>
        <v>9107.003999999999</v>
      </c>
      <c r="D356" s="20"/>
      <c r="E356" t="s">
        <v>1035</v>
      </c>
      <c r="F356" t="s">
        <v>1071</v>
      </c>
      <c r="G356" t="s">
        <v>1262</v>
      </c>
      <c r="H356" s="6" t="s">
        <v>1352</v>
      </c>
      <c r="I356" s="6" t="s">
        <v>1264</v>
      </c>
      <c r="J356" s="6" t="s">
        <v>1353</v>
      </c>
      <c r="K356" s="6" t="s">
        <v>1354</v>
      </c>
      <c r="L356" s="6" t="s">
        <v>1312</v>
      </c>
      <c r="M356" s="6" t="s">
        <v>1268</v>
      </c>
      <c r="O356" s="12" t="s">
        <v>1079</v>
      </c>
    </row>
    <row r="357" spans="1:15" customFormat="1">
      <c r="A357" t="s">
        <v>1355</v>
      </c>
      <c r="B357" s="97">
        <v>7589.17</v>
      </c>
      <c r="C357" s="101">
        <f t="shared" si="5"/>
        <v>9107.003999999999</v>
      </c>
      <c r="D357" s="20"/>
      <c r="E357" t="s">
        <v>1035</v>
      </c>
      <c r="F357" t="s">
        <v>1071</v>
      </c>
      <c r="G357" t="s">
        <v>1262</v>
      </c>
      <c r="H357" s="6" t="s">
        <v>1352</v>
      </c>
      <c r="I357" s="6" t="s">
        <v>1270</v>
      </c>
      <c r="J357" s="6" t="s">
        <v>1356</v>
      </c>
      <c r="K357" s="6" t="s">
        <v>1357</v>
      </c>
      <c r="L357" s="6" t="s">
        <v>1312</v>
      </c>
      <c r="M357" s="6" t="s">
        <v>1268</v>
      </c>
      <c r="O357" s="12" t="s">
        <v>1079</v>
      </c>
    </row>
    <row r="358" spans="1:15" customFormat="1">
      <c r="A358" t="s">
        <v>1358</v>
      </c>
      <c r="B358" s="97">
        <v>7589.17</v>
      </c>
      <c r="C358" s="101">
        <f t="shared" si="5"/>
        <v>9107.003999999999</v>
      </c>
      <c r="D358" s="20"/>
      <c r="E358" t="s">
        <v>1035</v>
      </c>
      <c r="F358" t="s">
        <v>1071</v>
      </c>
      <c r="G358" t="s">
        <v>1262</v>
      </c>
      <c r="H358" s="6" t="s">
        <v>1359</v>
      </c>
      <c r="I358" s="6" t="s">
        <v>1264</v>
      </c>
      <c r="J358" s="6" t="s">
        <v>1360</v>
      </c>
      <c r="K358" s="6" t="s">
        <v>1361</v>
      </c>
      <c r="L358" s="6" t="s">
        <v>1312</v>
      </c>
      <c r="M358" s="6" t="s">
        <v>1268</v>
      </c>
      <c r="O358" s="12" t="s">
        <v>1079</v>
      </c>
    </row>
    <row r="359" spans="1:15" customFormat="1">
      <c r="A359" t="s">
        <v>1362</v>
      </c>
      <c r="B359" s="97">
        <v>7589.17</v>
      </c>
      <c r="C359" s="101">
        <f t="shared" si="5"/>
        <v>9107.003999999999</v>
      </c>
      <c r="D359" s="20"/>
      <c r="E359" t="s">
        <v>1035</v>
      </c>
      <c r="F359" t="s">
        <v>1071</v>
      </c>
      <c r="G359" t="s">
        <v>1262</v>
      </c>
      <c r="H359" s="6" t="s">
        <v>1359</v>
      </c>
      <c r="I359" s="6" t="s">
        <v>1270</v>
      </c>
      <c r="J359" s="6" t="s">
        <v>1363</v>
      </c>
      <c r="K359" s="6" t="s">
        <v>1364</v>
      </c>
      <c r="L359" s="6" t="s">
        <v>1312</v>
      </c>
      <c r="M359" s="6" t="s">
        <v>1268</v>
      </c>
      <c r="O359" s="12" t="s">
        <v>1079</v>
      </c>
    </row>
    <row r="360" spans="1:15" customFormat="1">
      <c r="A360" t="s">
        <v>1365</v>
      </c>
      <c r="B360" s="97">
        <v>7589.17</v>
      </c>
      <c r="C360" s="101">
        <f t="shared" si="5"/>
        <v>9107.003999999999</v>
      </c>
      <c r="D360" s="20"/>
      <c r="E360" t="s">
        <v>1035</v>
      </c>
      <c r="F360" t="s">
        <v>1071</v>
      </c>
      <c r="G360" t="s">
        <v>1262</v>
      </c>
      <c r="H360" s="6" t="s">
        <v>1366</v>
      </c>
      <c r="I360" s="6" t="s">
        <v>1264</v>
      </c>
      <c r="J360" s="6" t="s">
        <v>1367</v>
      </c>
      <c r="K360" s="6" t="s">
        <v>1368</v>
      </c>
      <c r="L360" s="6" t="s">
        <v>1312</v>
      </c>
      <c r="M360" s="6" t="s">
        <v>1268</v>
      </c>
      <c r="O360" s="12" t="s">
        <v>1079</v>
      </c>
    </row>
    <row r="361" spans="1:15" customFormat="1">
      <c r="A361" t="s">
        <v>1369</v>
      </c>
      <c r="B361" s="97">
        <v>7589.17</v>
      </c>
      <c r="C361" s="101">
        <f t="shared" si="5"/>
        <v>9107.003999999999</v>
      </c>
      <c r="D361" s="20"/>
      <c r="E361" t="s">
        <v>1035</v>
      </c>
      <c r="F361" t="s">
        <v>1071</v>
      </c>
      <c r="G361" t="s">
        <v>1262</v>
      </c>
      <c r="H361" s="6" t="s">
        <v>1366</v>
      </c>
      <c r="I361" s="6" t="s">
        <v>1270</v>
      </c>
      <c r="J361" s="6" t="s">
        <v>1370</v>
      </c>
      <c r="K361" s="6" t="s">
        <v>1371</v>
      </c>
      <c r="L361" s="6" t="s">
        <v>1312</v>
      </c>
      <c r="M361" s="6" t="s">
        <v>1268</v>
      </c>
      <c r="O361" s="12" t="s">
        <v>1079</v>
      </c>
    </row>
    <row r="362" spans="1:15" customFormat="1">
      <c r="A362" t="s">
        <v>1372</v>
      </c>
      <c r="B362" s="97">
        <v>7589.17</v>
      </c>
      <c r="C362" s="101">
        <f t="shared" si="5"/>
        <v>9107.003999999999</v>
      </c>
      <c r="D362" s="20"/>
      <c r="E362" t="s">
        <v>1035</v>
      </c>
      <c r="F362" t="s">
        <v>1071</v>
      </c>
      <c r="G362" t="s">
        <v>1262</v>
      </c>
      <c r="H362" s="6" t="s">
        <v>1373</v>
      </c>
      <c r="I362" s="6" t="s">
        <v>1264</v>
      </c>
      <c r="J362" s="6" t="s">
        <v>1374</v>
      </c>
      <c r="K362" s="6" t="s">
        <v>1375</v>
      </c>
      <c r="L362" s="6" t="s">
        <v>1312</v>
      </c>
      <c r="M362" s="6" t="s">
        <v>1268</v>
      </c>
      <c r="O362" s="12" t="s">
        <v>1079</v>
      </c>
    </row>
    <row r="363" spans="1:15" customFormat="1">
      <c r="A363" t="s">
        <v>1376</v>
      </c>
      <c r="B363" s="97">
        <v>7589.17</v>
      </c>
      <c r="C363" s="101">
        <f t="shared" si="5"/>
        <v>9107.003999999999</v>
      </c>
      <c r="D363" s="20"/>
      <c r="E363" t="s">
        <v>1035</v>
      </c>
      <c r="F363" t="s">
        <v>1071</v>
      </c>
      <c r="G363" t="s">
        <v>1262</v>
      </c>
      <c r="H363" s="6" t="s">
        <v>1373</v>
      </c>
      <c r="I363" s="6" t="s">
        <v>1270</v>
      </c>
      <c r="J363" s="6" t="s">
        <v>1377</v>
      </c>
      <c r="K363" s="6" t="s">
        <v>1378</v>
      </c>
      <c r="L363" s="6" t="s">
        <v>1312</v>
      </c>
      <c r="M363" s="6" t="s">
        <v>1268</v>
      </c>
      <c r="O363" s="12" t="s">
        <v>1079</v>
      </c>
    </row>
    <row r="364" spans="1:15" customFormat="1">
      <c r="A364" t="s">
        <v>1379</v>
      </c>
      <c r="B364" s="97">
        <v>7589.17</v>
      </c>
      <c r="C364" s="101">
        <f t="shared" si="5"/>
        <v>9107.003999999999</v>
      </c>
      <c r="D364" s="20"/>
      <c r="E364" t="s">
        <v>1035</v>
      </c>
      <c r="F364" t="s">
        <v>1071</v>
      </c>
      <c r="G364" t="s">
        <v>1262</v>
      </c>
      <c r="H364" s="6" t="s">
        <v>1380</v>
      </c>
      <c r="I364" s="6" t="s">
        <v>1264</v>
      </c>
      <c r="J364" s="6" t="s">
        <v>1381</v>
      </c>
      <c r="K364" s="6" t="s">
        <v>1382</v>
      </c>
      <c r="L364" s="6" t="s">
        <v>1312</v>
      </c>
      <c r="M364" s="6" t="s">
        <v>1268</v>
      </c>
      <c r="O364" s="12" t="s">
        <v>1079</v>
      </c>
    </row>
    <row r="365" spans="1:15" customFormat="1">
      <c r="A365" t="s">
        <v>1383</v>
      </c>
      <c r="B365" s="97">
        <v>7589.17</v>
      </c>
      <c r="C365" s="101">
        <f t="shared" si="5"/>
        <v>9107.003999999999</v>
      </c>
      <c r="D365" s="20"/>
      <c r="E365" t="s">
        <v>1035</v>
      </c>
      <c r="F365" t="s">
        <v>1071</v>
      </c>
      <c r="G365" t="s">
        <v>1262</v>
      </c>
      <c r="H365" s="6" t="s">
        <v>1380</v>
      </c>
      <c r="I365" s="6" t="s">
        <v>1270</v>
      </c>
      <c r="J365" s="6" t="s">
        <v>1384</v>
      </c>
      <c r="K365" s="6" t="s">
        <v>1385</v>
      </c>
      <c r="L365" s="6" t="s">
        <v>1312</v>
      </c>
      <c r="M365" s="6" t="s">
        <v>1268</v>
      </c>
      <c r="O365" s="12" t="s">
        <v>1079</v>
      </c>
    </row>
    <row r="366" spans="1:15" customFormat="1">
      <c r="A366" t="s">
        <v>1386</v>
      </c>
      <c r="B366" s="97">
        <v>7589.17</v>
      </c>
      <c r="C366" s="101">
        <f t="shared" si="5"/>
        <v>9107.003999999999</v>
      </c>
      <c r="D366" s="20"/>
      <c r="E366" t="s">
        <v>1035</v>
      </c>
      <c r="F366" t="s">
        <v>1071</v>
      </c>
      <c r="G366" t="s">
        <v>1262</v>
      </c>
      <c r="H366" s="6" t="s">
        <v>1387</v>
      </c>
      <c r="I366" s="6" t="s">
        <v>1264</v>
      </c>
      <c r="J366" s="6" t="s">
        <v>1388</v>
      </c>
      <c r="K366" s="6" t="s">
        <v>1389</v>
      </c>
      <c r="L366" s="6" t="s">
        <v>1312</v>
      </c>
      <c r="M366" s="6" t="s">
        <v>1268</v>
      </c>
      <c r="O366" s="12" t="s">
        <v>1079</v>
      </c>
    </row>
    <row r="367" spans="1:15" customFormat="1">
      <c r="A367" t="s">
        <v>1390</v>
      </c>
      <c r="B367" s="97">
        <v>7589.17</v>
      </c>
      <c r="C367" s="101">
        <f t="shared" si="5"/>
        <v>9107.003999999999</v>
      </c>
      <c r="D367" s="20"/>
      <c r="E367" t="s">
        <v>1035</v>
      </c>
      <c r="F367" t="s">
        <v>1071</v>
      </c>
      <c r="G367" t="s">
        <v>1262</v>
      </c>
      <c r="H367" s="6" t="s">
        <v>1387</v>
      </c>
      <c r="I367" s="6" t="s">
        <v>1270</v>
      </c>
      <c r="J367" s="6" t="s">
        <v>1391</v>
      </c>
      <c r="K367" s="6" t="s">
        <v>1392</v>
      </c>
      <c r="L367" s="6" t="s">
        <v>1312</v>
      </c>
      <c r="M367" s="6" t="s">
        <v>1268</v>
      </c>
      <c r="O367" s="12" t="s">
        <v>1079</v>
      </c>
    </row>
    <row r="368" spans="1:15" customFormat="1">
      <c r="A368" t="s">
        <v>1393</v>
      </c>
      <c r="B368" s="97">
        <v>7589.17</v>
      </c>
      <c r="C368" s="101">
        <f t="shared" si="5"/>
        <v>9107.003999999999</v>
      </c>
      <c r="D368" s="20"/>
      <c r="E368" t="s">
        <v>1035</v>
      </c>
      <c r="F368" t="s">
        <v>1071</v>
      </c>
      <c r="G368" t="s">
        <v>1262</v>
      </c>
      <c r="H368" s="6" t="s">
        <v>1394</v>
      </c>
      <c r="I368" s="6" t="s">
        <v>1264</v>
      </c>
      <c r="J368" s="6" t="s">
        <v>1395</v>
      </c>
      <c r="K368" s="6" t="s">
        <v>1396</v>
      </c>
      <c r="L368" s="6" t="s">
        <v>1267</v>
      </c>
      <c r="M368" s="6" t="s">
        <v>1268</v>
      </c>
      <c r="O368" s="12" t="s">
        <v>1079</v>
      </c>
    </row>
    <row r="369" spans="1:16" customFormat="1">
      <c r="A369" t="s">
        <v>1397</v>
      </c>
      <c r="B369" s="97">
        <v>7589.17</v>
      </c>
      <c r="C369" s="101">
        <f t="shared" si="5"/>
        <v>9107.003999999999</v>
      </c>
      <c r="D369" s="20"/>
      <c r="E369" t="s">
        <v>1035</v>
      </c>
      <c r="F369" t="s">
        <v>1071</v>
      </c>
      <c r="G369" t="s">
        <v>1262</v>
      </c>
      <c r="H369" s="6" t="s">
        <v>1394</v>
      </c>
      <c r="I369" s="6" t="s">
        <v>1270</v>
      </c>
      <c r="J369" s="6" t="s">
        <v>1398</v>
      </c>
      <c r="K369" s="6" t="s">
        <v>1399</v>
      </c>
      <c r="L369" s="6" t="s">
        <v>1267</v>
      </c>
      <c r="M369" s="6" t="s">
        <v>1268</v>
      </c>
      <c r="O369" s="12" t="s">
        <v>1079</v>
      </c>
    </row>
    <row r="370" spans="1:16" customFormat="1">
      <c r="A370" t="s">
        <v>1400</v>
      </c>
      <c r="B370" s="97">
        <v>7589.17</v>
      </c>
      <c r="C370" s="101">
        <f t="shared" si="5"/>
        <v>9107.003999999999</v>
      </c>
      <c r="D370" s="20"/>
      <c r="E370" t="s">
        <v>1035</v>
      </c>
      <c r="F370" t="s">
        <v>1071</v>
      </c>
      <c r="G370" t="s">
        <v>1262</v>
      </c>
      <c r="H370" s="6" t="s">
        <v>1401</v>
      </c>
      <c r="I370" s="6" t="s">
        <v>1264</v>
      </c>
      <c r="J370" s="6" t="s">
        <v>1402</v>
      </c>
      <c r="K370" s="6" t="s">
        <v>1403</v>
      </c>
      <c r="L370" s="6" t="s">
        <v>1267</v>
      </c>
      <c r="M370" s="6" t="s">
        <v>1268</v>
      </c>
      <c r="O370" s="12" t="s">
        <v>1079</v>
      </c>
    </row>
    <row r="371" spans="1:16" customFormat="1">
      <c r="A371" t="s">
        <v>1404</v>
      </c>
      <c r="B371" s="97">
        <v>7589.17</v>
      </c>
      <c r="C371" s="101">
        <f t="shared" si="5"/>
        <v>9107.003999999999</v>
      </c>
      <c r="D371" s="20"/>
      <c r="E371" t="s">
        <v>1035</v>
      </c>
      <c r="F371" t="s">
        <v>1071</v>
      </c>
      <c r="G371" t="s">
        <v>1262</v>
      </c>
      <c r="H371" s="6" t="s">
        <v>1401</v>
      </c>
      <c r="I371" s="6" t="s">
        <v>1270</v>
      </c>
      <c r="J371" s="6" t="s">
        <v>1405</v>
      </c>
      <c r="K371" s="6" t="s">
        <v>1406</v>
      </c>
      <c r="L371" s="6" t="s">
        <v>1267</v>
      </c>
      <c r="M371" s="6" t="s">
        <v>1268</v>
      </c>
      <c r="O371" s="12" t="s">
        <v>1079</v>
      </c>
    </row>
    <row r="372" spans="1:16" customFormat="1">
      <c r="A372" t="s">
        <v>1407</v>
      </c>
      <c r="B372" s="97">
        <v>7589.17</v>
      </c>
      <c r="C372" s="101">
        <f t="shared" si="5"/>
        <v>9107.003999999999</v>
      </c>
      <c r="D372" s="20"/>
      <c r="E372" t="s">
        <v>1035</v>
      </c>
      <c r="F372" t="s">
        <v>1071</v>
      </c>
      <c r="G372" t="s">
        <v>1262</v>
      </c>
      <c r="H372" s="6" t="s">
        <v>1408</v>
      </c>
      <c r="I372" s="6" t="s">
        <v>1264</v>
      </c>
      <c r="J372" s="6" t="s">
        <v>1409</v>
      </c>
      <c r="K372" s="6" t="s">
        <v>1410</v>
      </c>
      <c r="L372" s="6" t="s">
        <v>1267</v>
      </c>
      <c r="M372" s="6" t="s">
        <v>1268</v>
      </c>
      <c r="O372" s="12" t="s">
        <v>1079</v>
      </c>
    </row>
    <row r="373" spans="1:16" customFormat="1">
      <c r="A373" t="s">
        <v>1411</v>
      </c>
      <c r="B373" s="97">
        <v>7589.17</v>
      </c>
      <c r="C373" s="101">
        <f t="shared" si="5"/>
        <v>9107.003999999999</v>
      </c>
      <c r="D373" s="20"/>
      <c r="E373" t="s">
        <v>1035</v>
      </c>
      <c r="F373" t="s">
        <v>1071</v>
      </c>
      <c r="G373" t="s">
        <v>1262</v>
      </c>
      <c r="H373" s="6" t="s">
        <v>1408</v>
      </c>
      <c r="I373" s="6" t="s">
        <v>1270</v>
      </c>
      <c r="J373" s="6" t="s">
        <v>1412</v>
      </c>
      <c r="K373" s="6" t="s">
        <v>1413</v>
      </c>
      <c r="L373" s="6" t="s">
        <v>1267</v>
      </c>
      <c r="M373" s="6" t="s">
        <v>1268</v>
      </c>
      <c r="O373" s="12" t="s">
        <v>1079</v>
      </c>
    </row>
    <row r="374" spans="1:16" customFormat="1">
      <c r="A374" t="s">
        <v>1414</v>
      </c>
      <c r="B374" s="97">
        <v>7589.17</v>
      </c>
      <c r="C374" s="101">
        <f t="shared" si="5"/>
        <v>9107.003999999999</v>
      </c>
      <c r="D374" s="20"/>
      <c r="E374" t="s">
        <v>1035</v>
      </c>
      <c r="F374" t="s">
        <v>1071</v>
      </c>
      <c r="G374" t="s">
        <v>1262</v>
      </c>
      <c r="H374" s="6" t="s">
        <v>1415</v>
      </c>
      <c r="I374" s="6" t="s">
        <v>1264</v>
      </c>
      <c r="J374" s="6" t="s">
        <v>1416</v>
      </c>
      <c r="K374" s="6" t="s">
        <v>1417</v>
      </c>
      <c r="L374" s="6" t="s">
        <v>1267</v>
      </c>
      <c r="M374" s="6" t="s">
        <v>1268</v>
      </c>
      <c r="O374" s="12" t="s">
        <v>1079</v>
      </c>
    </row>
    <row r="375" spans="1:16" customFormat="1">
      <c r="A375" t="s">
        <v>1418</v>
      </c>
      <c r="B375" s="97">
        <v>7589.17</v>
      </c>
      <c r="C375" s="101">
        <f t="shared" si="5"/>
        <v>9107.003999999999</v>
      </c>
      <c r="D375" s="20"/>
      <c r="E375" t="s">
        <v>1035</v>
      </c>
      <c r="F375" t="s">
        <v>1071</v>
      </c>
      <c r="G375" t="s">
        <v>1262</v>
      </c>
      <c r="H375" s="6" t="s">
        <v>1415</v>
      </c>
      <c r="I375" s="6" t="s">
        <v>1270</v>
      </c>
      <c r="J375" s="6" t="s">
        <v>1419</v>
      </c>
      <c r="K375" s="6" t="s">
        <v>1420</v>
      </c>
      <c r="L375" s="6" t="s">
        <v>1267</v>
      </c>
      <c r="M375" s="6" t="s">
        <v>1268</v>
      </c>
      <c r="O375" s="12" t="s">
        <v>1079</v>
      </c>
    </row>
    <row r="376" spans="1:16" customFormat="1">
      <c r="A376" t="s">
        <v>1421</v>
      </c>
      <c r="B376" s="97">
        <v>7589.17</v>
      </c>
      <c r="C376" s="101">
        <f t="shared" si="5"/>
        <v>9107.003999999999</v>
      </c>
      <c r="D376" s="20"/>
      <c r="E376" t="s">
        <v>1035</v>
      </c>
      <c r="F376" t="s">
        <v>1071</v>
      </c>
      <c r="G376" t="s">
        <v>1262</v>
      </c>
      <c r="H376" s="6" t="s">
        <v>1422</v>
      </c>
      <c r="I376" s="6" t="s">
        <v>1264</v>
      </c>
      <c r="J376" s="6" t="s">
        <v>1423</v>
      </c>
      <c r="K376" s="6" t="s">
        <v>1424</v>
      </c>
      <c r="L376" s="6" t="s">
        <v>1267</v>
      </c>
      <c r="M376" s="6" t="s">
        <v>1268</v>
      </c>
      <c r="O376" s="12" t="s">
        <v>1079</v>
      </c>
    </row>
    <row r="377" spans="1:16" customFormat="1">
      <c r="A377" t="s">
        <v>1425</v>
      </c>
      <c r="B377" s="97">
        <v>7589.17</v>
      </c>
      <c r="C377" s="101">
        <f t="shared" si="5"/>
        <v>9107.003999999999</v>
      </c>
      <c r="D377" s="20"/>
      <c r="E377" t="s">
        <v>1035</v>
      </c>
      <c r="F377" t="s">
        <v>1071</v>
      </c>
      <c r="G377" t="s">
        <v>1262</v>
      </c>
      <c r="H377" s="6" t="s">
        <v>1422</v>
      </c>
      <c r="I377" s="6" t="s">
        <v>1270</v>
      </c>
      <c r="J377" s="6" t="s">
        <v>1426</v>
      </c>
      <c r="K377" s="6" t="s">
        <v>1427</v>
      </c>
      <c r="L377" s="6" t="s">
        <v>1267</v>
      </c>
      <c r="M377" s="6" t="s">
        <v>1268</v>
      </c>
      <c r="O377" s="12" t="s">
        <v>1079</v>
      </c>
    </row>
    <row r="378" spans="1:16" customFormat="1">
      <c r="A378" t="s">
        <v>1428</v>
      </c>
      <c r="B378" s="97">
        <v>7589.17</v>
      </c>
      <c r="C378" s="101">
        <f t="shared" si="5"/>
        <v>9107.003999999999</v>
      </c>
      <c r="D378" s="20"/>
      <c r="E378" t="s">
        <v>1035</v>
      </c>
      <c r="F378" t="s">
        <v>1071</v>
      </c>
      <c r="G378" t="s">
        <v>1262</v>
      </c>
      <c r="H378" s="6" t="s">
        <v>1429</v>
      </c>
      <c r="I378" s="6" t="s">
        <v>1264</v>
      </c>
      <c r="J378" s="6" t="s">
        <v>1430</v>
      </c>
      <c r="K378" s="6" t="s">
        <v>1431</v>
      </c>
      <c r="L378" s="6" t="s">
        <v>1267</v>
      </c>
      <c r="M378" s="6" t="s">
        <v>1268</v>
      </c>
      <c r="O378" s="12" t="s">
        <v>1079</v>
      </c>
    </row>
    <row r="379" spans="1:16" customFormat="1">
      <c r="A379" t="s">
        <v>1432</v>
      </c>
      <c r="B379" s="97">
        <v>7589.17</v>
      </c>
      <c r="C379" s="101">
        <f t="shared" si="5"/>
        <v>9107.003999999999</v>
      </c>
      <c r="D379" s="20"/>
      <c r="E379" t="s">
        <v>1035</v>
      </c>
      <c r="F379" t="s">
        <v>1071</v>
      </c>
      <c r="G379" t="s">
        <v>1262</v>
      </c>
      <c r="H379" s="6" t="s">
        <v>1429</v>
      </c>
      <c r="I379" s="6" t="s">
        <v>1270</v>
      </c>
      <c r="J379" s="6" t="s">
        <v>1433</v>
      </c>
      <c r="K379" s="6" t="s">
        <v>1434</v>
      </c>
      <c r="L379" s="6" t="s">
        <v>1267</v>
      </c>
      <c r="M379" s="6" t="s">
        <v>1268</v>
      </c>
      <c r="O379" s="12" t="s">
        <v>1079</v>
      </c>
    </row>
    <row r="380" spans="1:16" customFormat="1">
      <c r="A380" t="s">
        <v>1435</v>
      </c>
      <c r="B380" s="97">
        <v>3740.6</v>
      </c>
      <c r="C380" s="101">
        <f t="shared" si="5"/>
        <v>4488.7199999999993</v>
      </c>
      <c r="D380" s="20"/>
      <c r="E380" t="s">
        <v>1035</v>
      </c>
      <c r="F380" t="s">
        <v>1126</v>
      </c>
      <c r="G380" t="s">
        <v>1436</v>
      </c>
      <c r="H380" s="6" t="s">
        <v>801</v>
      </c>
      <c r="I380" s="6" t="s">
        <v>1165</v>
      </c>
      <c r="J380" s="6" t="s">
        <v>1437</v>
      </c>
      <c r="K380" s="6" t="s">
        <v>1438</v>
      </c>
      <c r="L380" s="6" t="s">
        <v>1439</v>
      </c>
      <c r="M380" s="6" t="s">
        <v>1440</v>
      </c>
      <c r="P380" t="s">
        <v>1170</v>
      </c>
    </row>
    <row r="381" spans="1:16" customFormat="1">
      <c r="A381" t="s">
        <v>1441</v>
      </c>
      <c r="B381" s="97">
        <v>3249.8104647148939</v>
      </c>
      <c r="C381" s="101">
        <f t="shared" si="5"/>
        <v>3899.7725576578723</v>
      </c>
      <c r="D381" s="20"/>
      <c r="E381" t="s">
        <v>1035</v>
      </c>
      <c r="F381" t="s">
        <v>1126</v>
      </c>
      <c r="G381" t="s">
        <v>1436</v>
      </c>
      <c r="H381" s="6" t="s">
        <v>809</v>
      </c>
      <c r="I381" s="6" t="s">
        <v>1165</v>
      </c>
      <c r="J381" s="6" t="s">
        <v>1442</v>
      </c>
      <c r="K381" s="6" t="s">
        <v>1443</v>
      </c>
      <c r="L381" s="6" t="s">
        <v>1439</v>
      </c>
      <c r="M381" s="6" t="s">
        <v>1440</v>
      </c>
      <c r="P381" t="s">
        <v>1170</v>
      </c>
    </row>
    <row r="382" spans="1:16" customFormat="1">
      <c r="A382" t="s">
        <v>1444</v>
      </c>
      <c r="B382" s="97">
        <v>3644.3921333646026</v>
      </c>
      <c r="C382" s="101">
        <f t="shared" si="5"/>
        <v>4373.270560037523</v>
      </c>
      <c r="D382" s="20"/>
      <c r="E382" t="s">
        <v>1035</v>
      </c>
      <c r="F382" t="s">
        <v>1126</v>
      </c>
      <c r="G382" t="s">
        <v>1436</v>
      </c>
      <c r="H382" s="6" t="s">
        <v>817</v>
      </c>
      <c r="I382" s="6" t="s">
        <v>1165</v>
      </c>
      <c r="J382" s="6" t="s">
        <v>1445</v>
      </c>
      <c r="K382" s="6" t="s">
        <v>1446</v>
      </c>
      <c r="L382" s="6" t="s">
        <v>1439</v>
      </c>
      <c r="M382" s="6" t="s">
        <v>1440</v>
      </c>
      <c r="P382" t="s">
        <v>1170</v>
      </c>
    </row>
    <row r="383" spans="1:16" customFormat="1">
      <c r="A383" t="s">
        <v>1447</v>
      </c>
      <c r="B383" s="97">
        <v>4375.908253968254</v>
      </c>
      <c r="C383" s="101">
        <f t="shared" si="5"/>
        <v>5251.089904761905</v>
      </c>
      <c r="D383" s="20"/>
      <c r="E383" t="s">
        <v>1035</v>
      </c>
      <c r="F383" t="s">
        <v>1126</v>
      </c>
      <c r="G383" t="s">
        <v>1436</v>
      </c>
      <c r="H383" s="6" t="s">
        <v>813</v>
      </c>
      <c r="I383" s="6" t="s">
        <v>1165</v>
      </c>
      <c r="J383" s="6" t="s">
        <v>1448</v>
      </c>
      <c r="K383" s="6" t="s">
        <v>1449</v>
      </c>
      <c r="L383" s="6" t="s">
        <v>1439</v>
      </c>
      <c r="M383" s="6" t="s">
        <v>1440</v>
      </c>
      <c r="P383" t="s">
        <v>1170</v>
      </c>
    </row>
    <row r="384" spans="1:16" customFormat="1">
      <c r="A384" t="s">
        <v>1450</v>
      </c>
      <c r="B384" s="97">
        <v>1498.6000000000001</v>
      </c>
      <c r="C384" s="101">
        <f t="shared" si="5"/>
        <v>1798.3200000000002</v>
      </c>
      <c r="D384" s="20"/>
      <c r="E384" t="s">
        <v>1035</v>
      </c>
      <c r="F384" t="s">
        <v>1126</v>
      </c>
      <c r="G384" t="s">
        <v>1451</v>
      </c>
      <c r="H384" s="6" t="s">
        <v>801</v>
      </c>
      <c r="I384" s="6" t="s">
        <v>1452</v>
      </c>
      <c r="J384" s="6" t="s">
        <v>1453</v>
      </c>
      <c r="K384" s="6" t="s">
        <v>1454</v>
      </c>
      <c r="L384" s="6" t="s">
        <v>1455</v>
      </c>
      <c r="M384" s="6" t="s">
        <v>1456</v>
      </c>
    </row>
    <row r="385" spans="1:15" customFormat="1">
      <c r="A385" t="s">
        <v>1457</v>
      </c>
      <c r="B385" s="97">
        <v>1333.4</v>
      </c>
      <c r="C385" s="101">
        <f t="shared" si="5"/>
        <v>1600.0800000000002</v>
      </c>
      <c r="D385" s="20"/>
      <c r="E385" t="s">
        <v>1035</v>
      </c>
      <c r="F385" t="s">
        <v>1126</v>
      </c>
      <c r="G385" t="s">
        <v>1451</v>
      </c>
      <c r="H385" s="6" t="s">
        <v>809</v>
      </c>
      <c r="I385" s="6" t="s">
        <v>1452</v>
      </c>
      <c r="J385" s="6" t="s">
        <v>1458</v>
      </c>
      <c r="K385" s="6" t="s">
        <v>1459</v>
      </c>
      <c r="L385" s="6" t="s">
        <v>1455</v>
      </c>
      <c r="M385" s="6" t="s">
        <v>1456</v>
      </c>
    </row>
    <row r="386" spans="1:15" customFormat="1">
      <c r="A386" t="s">
        <v>1460</v>
      </c>
      <c r="B386" s="97">
        <v>1498.6000000000001</v>
      </c>
      <c r="C386" s="101">
        <f t="shared" si="5"/>
        <v>1798.3200000000002</v>
      </c>
      <c r="D386" s="20"/>
      <c r="E386" t="s">
        <v>1035</v>
      </c>
      <c r="F386" t="s">
        <v>1126</v>
      </c>
      <c r="G386" t="s">
        <v>1451</v>
      </c>
      <c r="H386" s="6" t="s">
        <v>817</v>
      </c>
      <c r="I386" s="6" t="s">
        <v>1452</v>
      </c>
      <c r="J386" s="6" t="s">
        <v>1461</v>
      </c>
      <c r="K386" s="6" t="s">
        <v>1462</v>
      </c>
      <c r="L386" s="6" t="s">
        <v>1455</v>
      </c>
      <c r="M386" s="6" t="s">
        <v>1456</v>
      </c>
    </row>
    <row r="387" spans="1:15" customFormat="1">
      <c r="A387" t="s">
        <v>1463</v>
      </c>
      <c r="B387" s="97">
        <v>1498.6000000000001</v>
      </c>
      <c r="C387" s="101">
        <f t="shared" si="5"/>
        <v>1798.3200000000002</v>
      </c>
      <c r="D387" s="20"/>
      <c r="E387" t="s">
        <v>1035</v>
      </c>
      <c r="F387" t="s">
        <v>1126</v>
      </c>
      <c r="G387" t="s">
        <v>1451</v>
      </c>
      <c r="H387" s="6" t="s">
        <v>813</v>
      </c>
      <c r="I387" s="6" t="s">
        <v>1452</v>
      </c>
      <c r="J387" s="6" t="s">
        <v>1464</v>
      </c>
      <c r="K387" s="6" t="s">
        <v>1465</v>
      </c>
      <c r="L387" s="6" t="s">
        <v>1455</v>
      </c>
      <c r="M387" s="6" t="s">
        <v>1456</v>
      </c>
    </row>
    <row r="388" spans="1:15" customFormat="1">
      <c r="A388" t="s">
        <v>1466</v>
      </c>
      <c r="B388" s="97">
        <v>182.9</v>
      </c>
      <c r="C388" s="101">
        <f t="shared" ref="C388:C451" si="6">B388*1.2</f>
        <v>219.48</v>
      </c>
      <c r="D388" s="20"/>
      <c r="E388" t="s">
        <v>1035</v>
      </c>
      <c r="F388" t="s">
        <v>1126</v>
      </c>
      <c r="G388" t="s">
        <v>1451</v>
      </c>
      <c r="H388" s="6" t="s">
        <v>813</v>
      </c>
      <c r="I388" s="6" t="s">
        <v>1467</v>
      </c>
      <c r="J388" s="6" t="s">
        <v>1468</v>
      </c>
      <c r="K388" s="6" t="s">
        <v>1469</v>
      </c>
      <c r="L388" s="6" t="s">
        <v>1470</v>
      </c>
      <c r="M388" s="6" t="s">
        <v>1471</v>
      </c>
    </row>
    <row r="389" spans="1:15" customFormat="1">
      <c r="A389" t="s">
        <v>1472</v>
      </c>
      <c r="B389" s="97">
        <v>182.9</v>
      </c>
      <c r="C389" s="101">
        <f t="shared" si="6"/>
        <v>219.48</v>
      </c>
      <c r="D389" s="20"/>
      <c r="E389" t="s">
        <v>1035</v>
      </c>
      <c r="F389" t="s">
        <v>1126</v>
      </c>
      <c r="G389" t="s">
        <v>1451</v>
      </c>
      <c r="H389" s="6" t="s">
        <v>801</v>
      </c>
      <c r="I389" s="6" t="s">
        <v>1467</v>
      </c>
      <c r="J389" s="6" t="s">
        <v>1473</v>
      </c>
      <c r="K389" s="6" t="s">
        <v>1474</v>
      </c>
      <c r="L389" s="6" t="s">
        <v>1470</v>
      </c>
      <c r="M389" s="6" t="s">
        <v>1471</v>
      </c>
    </row>
    <row r="390" spans="1:15" customFormat="1">
      <c r="A390" t="s">
        <v>1475</v>
      </c>
      <c r="B390" s="97">
        <v>169.33</v>
      </c>
      <c r="C390" s="101">
        <f t="shared" si="6"/>
        <v>203.196</v>
      </c>
      <c r="D390" s="20"/>
      <c r="E390" t="s">
        <v>1035</v>
      </c>
      <c r="F390" t="s">
        <v>1126</v>
      </c>
      <c r="G390" t="s">
        <v>1451</v>
      </c>
      <c r="H390" s="6" t="s">
        <v>809</v>
      </c>
      <c r="I390" s="6" t="s">
        <v>1467</v>
      </c>
      <c r="J390" s="6" t="s">
        <v>1476</v>
      </c>
      <c r="K390" s="6" t="s">
        <v>1477</v>
      </c>
      <c r="L390" s="6" t="s">
        <v>1470</v>
      </c>
      <c r="M390" s="6" t="s">
        <v>1471</v>
      </c>
    </row>
    <row r="391" spans="1:15" customFormat="1">
      <c r="A391" t="s">
        <v>1478</v>
      </c>
      <c r="B391" s="97">
        <v>182.9</v>
      </c>
      <c r="C391" s="101">
        <f t="shared" si="6"/>
        <v>219.48</v>
      </c>
      <c r="D391" s="20"/>
      <c r="E391" t="s">
        <v>1035</v>
      </c>
      <c r="F391" t="s">
        <v>1126</v>
      </c>
      <c r="G391" t="s">
        <v>1451</v>
      </c>
      <c r="H391" s="6" t="s">
        <v>817</v>
      </c>
      <c r="I391" s="6" t="s">
        <v>1467</v>
      </c>
      <c r="J391" s="6" t="s">
        <v>1479</v>
      </c>
      <c r="K391" s="6" t="s">
        <v>1480</v>
      </c>
      <c r="L391" s="6" t="s">
        <v>1470</v>
      </c>
      <c r="M391" s="6" t="s">
        <v>1471</v>
      </c>
    </row>
    <row r="392" spans="1:15" customFormat="1">
      <c r="A392" t="s">
        <v>1481</v>
      </c>
      <c r="B392" s="97">
        <v>5301.15</v>
      </c>
      <c r="C392" s="101">
        <f t="shared" si="6"/>
        <v>6361.3799999999992</v>
      </c>
      <c r="D392" s="20"/>
      <c r="E392" t="s">
        <v>1035</v>
      </c>
      <c r="F392" t="s">
        <v>1126</v>
      </c>
      <c r="G392" t="s">
        <v>1482</v>
      </c>
      <c r="H392" s="6" t="s">
        <v>801</v>
      </c>
      <c r="I392" s="6" t="s">
        <v>1483</v>
      </c>
      <c r="J392" s="6" t="s">
        <v>1484</v>
      </c>
      <c r="K392" s="6" t="s">
        <v>1485</v>
      </c>
      <c r="L392" s="6" t="s">
        <v>1486</v>
      </c>
      <c r="M392" s="6" t="s">
        <v>1487</v>
      </c>
      <c r="O392" s="12" t="s">
        <v>1488</v>
      </c>
    </row>
    <row r="393" spans="1:15" customFormat="1">
      <c r="A393" t="s">
        <v>1489</v>
      </c>
      <c r="B393" s="97">
        <v>4715.8700000000008</v>
      </c>
      <c r="C393" s="101">
        <f t="shared" si="6"/>
        <v>5659.0440000000008</v>
      </c>
      <c r="D393" s="20"/>
      <c r="E393" t="s">
        <v>1035</v>
      </c>
      <c r="F393" t="s">
        <v>1126</v>
      </c>
      <c r="G393" t="s">
        <v>1482</v>
      </c>
      <c r="H393" s="6" t="s">
        <v>809</v>
      </c>
      <c r="I393" s="6" t="s">
        <v>1483</v>
      </c>
      <c r="J393" s="6" t="s">
        <v>1490</v>
      </c>
      <c r="K393" s="6" t="s">
        <v>1491</v>
      </c>
      <c r="L393" s="6" t="s">
        <v>1486</v>
      </c>
      <c r="M393" s="6" t="s">
        <v>1487</v>
      </c>
      <c r="O393" s="12" t="s">
        <v>1488</v>
      </c>
    </row>
    <row r="394" spans="1:15" customFormat="1">
      <c r="A394" t="s">
        <v>1492</v>
      </c>
      <c r="B394" s="97">
        <v>5301.15</v>
      </c>
      <c r="C394" s="101">
        <f t="shared" si="6"/>
        <v>6361.3799999999992</v>
      </c>
      <c r="D394" s="20"/>
      <c r="E394" t="s">
        <v>1035</v>
      </c>
      <c r="F394" t="s">
        <v>1126</v>
      </c>
      <c r="G394" t="s">
        <v>1482</v>
      </c>
      <c r="H394" s="6" t="s">
        <v>817</v>
      </c>
      <c r="I394" s="6" t="s">
        <v>1483</v>
      </c>
      <c r="J394" s="6" t="s">
        <v>1493</v>
      </c>
      <c r="K394" s="6" t="s">
        <v>1494</v>
      </c>
      <c r="L394" s="6" t="s">
        <v>1486</v>
      </c>
      <c r="M394" s="6" t="s">
        <v>1487</v>
      </c>
      <c r="O394" s="12" t="s">
        <v>1488</v>
      </c>
    </row>
    <row r="395" spans="1:15" customFormat="1">
      <c r="A395" t="s">
        <v>1495</v>
      </c>
      <c r="B395" s="97">
        <v>5301.15</v>
      </c>
      <c r="C395" s="101">
        <f t="shared" si="6"/>
        <v>6361.3799999999992</v>
      </c>
      <c r="D395" s="20"/>
      <c r="E395" t="s">
        <v>1035</v>
      </c>
      <c r="F395" t="s">
        <v>1126</v>
      </c>
      <c r="G395" t="s">
        <v>1482</v>
      </c>
      <c r="H395" s="6" t="s">
        <v>813</v>
      </c>
      <c r="I395" s="6" t="s">
        <v>1483</v>
      </c>
      <c r="J395" s="6" t="s">
        <v>1496</v>
      </c>
      <c r="K395" s="6" t="s">
        <v>1497</v>
      </c>
      <c r="L395" s="6" t="s">
        <v>1486</v>
      </c>
      <c r="M395" s="6" t="s">
        <v>1487</v>
      </c>
      <c r="O395" s="12" t="s">
        <v>1488</v>
      </c>
    </row>
    <row r="396" spans="1:15" customFormat="1">
      <c r="A396" t="s">
        <v>1498</v>
      </c>
      <c r="B396" s="97">
        <v>5301.15</v>
      </c>
      <c r="C396" s="101">
        <f t="shared" si="6"/>
        <v>6361.3799999999992</v>
      </c>
      <c r="D396" s="20"/>
      <c r="E396" t="s">
        <v>1035</v>
      </c>
      <c r="F396" t="s">
        <v>1126</v>
      </c>
      <c r="G396" t="s">
        <v>1482</v>
      </c>
      <c r="H396" s="6" t="s">
        <v>801</v>
      </c>
      <c r="I396" s="6" t="s">
        <v>1499</v>
      </c>
      <c r="J396" s="6" t="s">
        <v>1500</v>
      </c>
      <c r="K396" s="6" t="s">
        <v>1501</v>
      </c>
      <c r="L396" s="6" t="s">
        <v>1486</v>
      </c>
      <c r="M396" s="6" t="s">
        <v>1487</v>
      </c>
      <c r="O396" s="12" t="s">
        <v>1488</v>
      </c>
    </row>
    <row r="397" spans="1:15" customFormat="1">
      <c r="A397" t="s">
        <v>1502</v>
      </c>
      <c r="B397" s="97">
        <v>4715.8700000000008</v>
      </c>
      <c r="C397" s="101">
        <f t="shared" si="6"/>
        <v>5659.0440000000008</v>
      </c>
      <c r="D397" s="20"/>
      <c r="E397" t="s">
        <v>1035</v>
      </c>
      <c r="F397" t="s">
        <v>1126</v>
      </c>
      <c r="G397" t="s">
        <v>1482</v>
      </c>
      <c r="H397" s="6" t="s">
        <v>809</v>
      </c>
      <c r="I397" s="6" t="s">
        <v>1499</v>
      </c>
      <c r="J397" s="6" t="s">
        <v>1503</v>
      </c>
      <c r="K397" s="6" t="s">
        <v>1504</v>
      </c>
      <c r="L397" s="6" t="s">
        <v>1486</v>
      </c>
      <c r="M397" s="6" t="s">
        <v>1487</v>
      </c>
      <c r="O397" s="12" t="s">
        <v>1488</v>
      </c>
    </row>
    <row r="398" spans="1:15" customFormat="1">
      <c r="A398" t="s">
        <v>1505</v>
      </c>
      <c r="B398" s="97">
        <v>5301.15</v>
      </c>
      <c r="C398" s="101">
        <f t="shared" si="6"/>
        <v>6361.3799999999992</v>
      </c>
      <c r="D398" s="20"/>
      <c r="E398" t="s">
        <v>1035</v>
      </c>
      <c r="F398" t="s">
        <v>1126</v>
      </c>
      <c r="G398" t="s">
        <v>1482</v>
      </c>
      <c r="H398" s="6" t="s">
        <v>817</v>
      </c>
      <c r="I398" s="6" t="s">
        <v>1499</v>
      </c>
      <c r="J398" s="6" t="s">
        <v>1506</v>
      </c>
      <c r="K398" s="6" t="s">
        <v>1507</v>
      </c>
      <c r="L398" s="6" t="s">
        <v>1486</v>
      </c>
      <c r="M398" s="6" t="s">
        <v>1487</v>
      </c>
      <c r="O398" s="12" t="s">
        <v>1488</v>
      </c>
    </row>
    <row r="399" spans="1:15" customFormat="1">
      <c r="A399" t="s">
        <v>1508</v>
      </c>
      <c r="B399" s="97">
        <v>5301.15</v>
      </c>
      <c r="C399" s="101">
        <f t="shared" si="6"/>
        <v>6361.3799999999992</v>
      </c>
      <c r="D399" s="20"/>
      <c r="E399" t="s">
        <v>1035</v>
      </c>
      <c r="F399" t="s">
        <v>1126</v>
      </c>
      <c r="G399" t="s">
        <v>1482</v>
      </c>
      <c r="H399" s="6" t="s">
        <v>813</v>
      </c>
      <c r="I399" s="6" t="s">
        <v>1499</v>
      </c>
      <c r="J399" s="6" t="s">
        <v>1509</v>
      </c>
      <c r="K399" s="6" t="s">
        <v>1510</v>
      </c>
      <c r="L399" s="6" t="s">
        <v>1486</v>
      </c>
      <c r="M399" s="6" t="s">
        <v>1487</v>
      </c>
      <c r="O399" s="12" t="s">
        <v>1488</v>
      </c>
    </row>
    <row r="400" spans="1:15" customFormat="1">
      <c r="A400" t="s">
        <v>1511</v>
      </c>
      <c r="B400" s="97">
        <v>5301.15</v>
      </c>
      <c r="C400" s="101">
        <f t="shared" si="6"/>
        <v>6361.3799999999992</v>
      </c>
      <c r="D400" s="20"/>
      <c r="E400" t="s">
        <v>1035</v>
      </c>
      <c r="F400" t="s">
        <v>1126</v>
      </c>
      <c r="G400" t="s">
        <v>1482</v>
      </c>
      <c r="H400" s="6" t="s">
        <v>801</v>
      </c>
      <c r="I400" s="6" t="s">
        <v>1512</v>
      </c>
      <c r="J400" s="6" t="s">
        <v>1513</v>
      </c>
      <c r="K400" s="6" t="s">
        <v>1514</v>
      </c>
      <c r="L400" s="6" t="s">
        <v>1486</v>
      </c>
      <c r="M400" s="6" t="s">
        <v>1487</v>
      </c>
      <c r="O400" s="12" t="s">
        <v>1488</v>
      </c>
    </row>
    <row r="401" spans="1:15" customFormat="1">
      <c r="A401" t="s">
        <v>1515</v>
      </c>
      <c r="B401" s="97">
        <v>4715.8700000000008</v>
      </c>
      <c r="C401" s="101">
        <f t="shared" si="6"/>
        <v>5659.0440000000008</v>
      </c>
      <c r="D401" s="20"/>
      <c r="E401" t="s">
        <v>1035</v>
      </c>
      <c r="F401" t="s">
        <v>1126</v>
      </c>
      <c r="G401" t="s">
        <v>1482</v>
      </c>
      <c r="H401" s="6" t="s">
        <v>809</v>
      </c>
      <c r="I401" s="6" t="s">
        <v>1512</v>
      </c>
      <c r="J401" s="6" t="s">
        <v>1516</v>
      </c>
      <c r="K401" s="6" t="s">
        <v>1517</v>
      </c>
      <c r="L401" s="6" t="s">
        <v>1486</v>
      </c>
      <c r="M401" s="6" t="s">
        <v>1487</v>
      </c>
      <c r="O401" s="12" t="s">
        <v>1488</v>
      </c>
    </row>
    <row r="402" spans="1:15" customFormat="1">
      <c r="A402" t="s">
        <v>1518</v>
      </c>
      <c r="B402" s="97">
        <v>5301.15</v>
      </c>
      <c r="C402" s="101">
        <f t="shared" si="6"/>
        <v>6361.3799999999992</v>
      </c>
      <c r="D402" s="20"/>
      <c r="E402" t="s">
        <v>1035</v>
      </c>
      <c r="F402" t="s">
        <v>1126</v>
      </c>
      <c r="G402" t="s">
        <v>1482</v>
      </c>
      <c r="H402" s="6" t="s">
        <v>817</v>
      </c>
      <c r="I402" s="6" t="s">
        <v>1512</v>
      </c>
      <c r="J402" s="6" t="s">
        <v>1519</v>
      </c>
      <c r="K402" s="6" t="s">
        <v>1520</v>
      </c>
      <c r="L402" s="6" t="s">
        <v>1486</v>
      </c>
      <c r="M402" s="6" t="s">
        <v>1487</v>
      </c>
      <c r="O402" s="12" t="s">
        <v>1488</v>
      </c>
    </row>
    <row r="403" spans="1:15" customFormat="1">
      <c r="A403" t="s">
        <v>1521</v>
      </c>
      <c r="B403" s="97">
        <v>5301.15</v>
      </c>
      <c r="C403" s="101">
        <f t="shared" si="6"/>
        <v>6361.3799999999992</v>
      </c>
      <c r="D403" s="20"/>
      <c r="E403" t="s">
        <v>1035</v>
      </c>
      <c r="F403" t="s">
        <v>1126</v>
      </c>
      <c r="G403" t="s">
        <v>1482</v>
      </c>
      <c r="H403" s="6" t="s">
        <v>813</v>
      </c>
      <c r="I403" s="6" t="s">
        <v>1512</v>
      </c>
      <c r="J403" s="6" t="s">
        <v>1522</v>
      </c>
      <c r="K403" s="6" t="s">
        <v>1523</v>
      </c>
      <c r="L403" s="6" t="s">
        <v>1486</v>
      </c>
      <c r="M403" s="6" t="s">
        <v>1487</v>
      </c>
      <c r="O403" s="12" t="s">
        <v>1488</v>
      </c>
    </row>
    <row r="404" spans="1:15" customFormat="1">
      <c r="A404" t="s">
        <v>1524</v>
      </c>
      <c r="B404" s="97">
        <v>7008.6100000000006</v>
      </c>
      <c r="C404" s="101">
        <f t="shared" si="6"/>
        <v>8410.3320000000003</v>
      </c>
      <c r="D404" s="20"/>
      <c r="E404" t="s">
        <v>1035</v>
      </c>
      <c r="F404" t="s">
        <v>1126</v>
      </c>
      <c r="G404" t="s">
        <v>1482</v>
      </c>
      <c r="H404" s="6" t="s">
        <v>801</v>
      </c>
      <c r="I404" s="6" t="s">
        <v>1525</v>
      </c>
      <c r="J404" s="6" t="s">
        <v>1526</v>
      </c>
      <c r="K404" s="6" t="s">
        <v>1527</v>
      </c>
      <c r="L404" s="6" t="s">
        <v>1486</v>
      </c>
      <c r="M404" s="6" t="s">
        <v>1487</v>
      </c>
      <c r="O404" s="12" t="s">
        <v>1488</v>
      </c>
    </row>
    <row r="405" spans="1:15" customFormat="1">
      <c r="A405" t="s">
        <v>1528</v>
      </c>
      <c r="B405" s="97">
        <v>6423.329999999999</v>
      </c>
      <c r="C405" s="101">
        <f t="shared" si="6"/>
        <v>7707.9959999999983</v>
      </c>
      <c r="D405" s="20"/>
      <c r="E405" t="s">
        <v>1035</v>
      </c>
      <c r="F405" t="s">
        <v>1126</v>
      </c>
      <c r="G405" t="s">
        <v>1482</v>
      </c>
      <c r="H405" s="6" t="s">
        <v>809</v>
      </c>
      <c r="I405" s="6" t="s">
        <v>1525</v>
      </c>
      <c r="J405" s="6" t="s">
        <v>1529</v>
      </c>
      <c r="K405" s="6" t="s">
        <v>1530</v>
      </c>
      <c r="L405" s="6" t="s">
        <v>1486</v>
      </c>
      <c r="M405" s="6" t="s">
        <v>1487</v>
      </c>
      <c r="O405" s="12" t="s">
        <v>1488</v>
      </c>
    </row>
    <row r="406" spans="1:15" customFormat="1">
      <c r="A406" t="s">
        <v>1531</v>
      </c>
      <c r="B406" s="97">
        <v>7008.6100000000006</v>
      </c>
      <c r="C406" s="101">
        <f t="shared" si="6"/>
        <v>8410.3320000000003</v>
      </c>
      <c r="D406" s="20"/>
      <c r="E406" t="s">
        <v>1035</v>
      </c>
      <c r="F406" t="s">
        <v>1126</v>
      </c>
      <c r="G406" t="s">
        <v>1482</v>
      </c>
      <c r="H406" s="6" t="s">
        <v>817</v>
      </c>
      <c r="I406" s="6" t="s">
        <v>1525</v>
      </c>
      <c r="J406" s="6" t="s">
        <v>1532</v>
      </c>
      <c r="K406" s="6" t="s">
        <v>1533</v>
      </c>
      <c r="L406" s="6" t="s">
        <v>1486</v>
      </c>
      <c r="M406" s="6" t="s">
        <v>1487</v>
      </c>
      <c r="O406" s="12" t="s">
        <v>1488</v>
      </c>
    </row>
    <row r="407" spans="1:15" customFormat="1">
      <c r="A407" t="s">
        <v>1534</v>
      </c>
      <c r="B407" s="97">
        <v>7008.6100000000006</v>
      </c>
      <c r="C407" s="101">
        <f t="shared" si="6"/>
        <v>8410.3320000000003</v>
      </c>
      <c r="D407" s="20"/>
      <c r="E407" t="s">
        <v>1035</v>
      </c>
      <c r="F407" t="s">
        <v>1126</v>
      </c>
      <c r="G407" t="s">
        <v>1482</v>
      </c>
      <c r="H407" s="6" t="s">
        <v>813</v>
      </c>
      <c r="I407" s="6" t="s">
        <v>1525</v>
      </c>
      <c r="J407" s="6" t="s">
        <v>1535</v>
      </c>
      <c r="K407" s="6" t="s">
        <v>1536</v>
      </c>
      <c r="L407" s="6" t="s">
        <v>1486</v>
      </c>
      <c r="M407" s="6" t="s">
        <v>1487</v>
      </c>
      <c r="O407" s="12" t="s">
        <v>1488</v>
      </c>
    </row>
    <row r="408" spans="1:15" customFormat="1">
      <c r="A408" t="s">
        <v>1537</v>
      </c>
      <c r="B408" s="97">
        <v>2305.13</v>
      </c>
      <c r="C408" s="101">
        <f t="shared" si="6"/>
        <v>2766.1559999999999</v>
      </c>
      <c r="D408" s="20"/>
      <c r="E408" t="s">
        <v>1035</v>
      </c>
      <c r="F408" t="s">
        <v>1126</v>
      </c>
      <c r="G408" t="s">
        <v>1538</v>
      </c>
      <c r="H408" s="6" t="s">
        <v>1539</v>
      </c>
      <c r="I408" s="6" t="s">
        <v>1540</v>
      </c>
      <c r="J408" s="6" t="s">
        <v>1541</v>
      </c>
      <c r="K408" s="6" t="s">
        <v>1542</v>
      </c>
      <c r="L408" s="6" t="s">
        <v>1543</v>
      </c>
      <c r="M408" s="6" t="s">
        <v>1544</v>
      </c>
      <c r="O408" s="12" t="s">
        <v>1545</v>
      </c>
    </row>
    <row r="409" spans="1:15" customFormat="1">
      <c r="A409" t="s">
        <v>1546</v>
      </c>
      <c r="B409" s="97">
        <v>3372.4399999999996</v>
      </c>
      <c r="C409" s="101">
        <f t="shared" si="6"/>
        <v>4046.9279999999994</v>
      </c>
      <c r="D409" s="20"/>
      <c r="E409" t="s">
        <v>1035</v>
      </c>
      <c r="F409" t="s">
        <v>1126</v>
      </c>
      <c r="G409" t="s">
        <v>1538</v>
      </c>
      <c r="H409" s="6" t="s">
        <v>801</v>
      </c>
      <c r="I409" s="6" t="s">
        <v>1540</v>
      </c>
      <c r="J409" s="6" t="s">
        <v>1547</v>
      </c>
      <c r="K409" s="6" t="s">
        <v>1548</v>
      </c>
      <c r="L409" s="6" t="s">
        <v>1543</v>
      </c>
      <c r="M409" s="6" t="s">
        <v>1544</v>
      </c>
      <c r="O409" s="12" t="s">
        <v>1545</v>
      </c>
    </row>
    <row r="410" spans="1:15" customFormat="1">
      <c r="A410" t="s">
        <v>1549</v>
      </c>
      <c r="B410" s="97">
        <v>2808.99</v>
      </c>
      <c r="C410" s="101">
        <f t="shared" si="6"/>
        <v>3370.7879999999996</v>
      </c>
      <c r="D410" s="20"/>
      <c r="E410" t="s">
        <v>1035</v>
      </c>
      <c r="F410" t="s">
        <v>1126</v>
      </c>
      <c r="G410" t="s">
        <v>1538</v>
      </c>
      <c r="H410" s="6" t="s">
        <v>809</v>
      </c>
      <c r="I410" s="6" t="s">
        <v>1540</v>
      </c>
      <c r="J410" s="6" t="s">
        <v>1550</v>
      </c>
      <c r="K410" s="6" t="s">
        <v>1551</v>
      </c>
      <c r="L410" s="6" t="s">
        <v>1543</v>
      </c>
      <c r="M410" s="6" t="s">
        <v>1544</v>
      </c>
      <c r="O410" s="12" t="s">
        <v>1545</v>
      </c>
    </row>
    <row r="411" spans="1:15" customFormat="1">
      <c r="A411" t="s">
        <v>1552</v>
      </c>
      <c r="B411" s="97">
        <v>3372.4399999999996</v>
      </c>
      <c r="C411" s="101">
        <f t="shared" si="6"/>
        <v>4046.9279999999994</v>
      </c>
      <c r="D411" s="20"/>
      <c r="E411" t="s">
        <v>1035</v>
      </c>
      <c r="F411" t="s">
        <v>1126</v>
      </c>
      <c r="G411" t="s">
        <v>1538</v>
      </c>
      <c r="H411" s="6" t="s">
        <v>817</v>
      </c>
      <c r="I411" s="6" t="s">
        <v>1540</v>
      </c>
      <c r="J411" s="6" t="s">
        <v>1553</v>
      </c>
      <c r="K411" s="6" t="s">
        <v>1554</v>
      </c>
      <c r="L411" s="6" t="s">
        <v>1543</v>
      </c>
      <c r="M411" s="6" t="s">
        <v>1544</v>
      </c>
      <c r="O411" s="12" t="s">
        <v>1545</v>
      </c>
    </row>
    <row r="412" spans="1:15" customFormat="1">
      <c r="A412" t="s">
        <v>1555</v>
      </c>
      <c r="B412" s="97">
        <v>3372.4399999999996</v>
      </c>
      <c r="C412" s="101">
        <f t="shared" si="6"/>
        <v>4046.9279999999994</v>
      </c>
      <c r="D412" s="20"/>
      <c r="E412" t="s">
        <v>1035</v>
      </c>
      <c r="F412" t="s">
        <v>1126</v>
      </c>
      <c r="G412" t="s">
        <v>1538</v>
      </c>
      <c r="H412" s="6" t="s">
        <v>813</v>
      </c>
      <c r="I412" s="6" t="s">
        <v>1540</v>
      </c>
      <c r="J412" s="6" t="s">
        <v>1556</v>
      </c>
      <c r="K412" s="6" t="s">
        <v>1557</v>
      </c>
      <c r="L412" s="6" t="s">
        <v>1543</v>
      </c>
      <c r="M412" s="6" t="s">
        <v>1544</v>
      </c>
      <c r="O412" s="12" t="s">
        <v>1545</v>
      </c>
    </row>
    <row r="413" spans="1:15" customFormat="1">
      <c r="A413" t="s">
        <v>1558</v>
      </c>
      <c r="B413" s="97">
        <v>2305.13</v>
      </c>
      <c r="C413" s="101">
        <f t="shared" si="6"/>
        <v>2766.1559999999999</v>
      </c>
      <c r="D413" s="20"/>
      <c r="E413" t="s">
        <v>1035</v>
      </c>
      <c r="F413" t="s">
        <v>1126</v>
      </c>
      <c r="G413" t="s">
        <v>1538</v>
      </c>
      <c r="H413" s="6" t="s">
        <v>1539</v>
      </c>
      <c r="I413" s="6" t="s">
        <v>1559</v>
      </c>
      <c r="J413" s="6" t="s">
        <v>1560</v>
      </c>
      <c r="K413" s="6" t="s">
        <v>1561</v>
      </c>
      <c r="L413" s="6" t="s">
        <v>1543</v>
      </c>
      <c r="M413" s="6" t="s">
        <v>1544</v>
      </c>
      <c r="O413" s="12" t="s">
        <v>1545</v>
      </c>
    </row>
    <row r="414" spans="1:15" customFormat="1">
      <c r="A414" t="s">
        <v>1562</v>
      </c>
      <c r="B414" s="97">
        <v>3372.4399999999996</v>
      </c>
      <c r="C414" s="101">
        <f t="shared" si="6"/>
        <v>4046.9279999999994</v>
      </c>
      <c r="D414" s="20"/>
      <c r="E414" t="s">
        <v>1035</v>
      </c>
      <c r="F414" t="s">
        <v>1126</v>
      </c>
      <c r="G414" t="s">
        <v>1538</v>
      </c>
      <c r="H414" s="6" t="s">
        <v>801</v>
      </c>
      <c r="I414" s="6" t="s">
        <v>1559</v>
      </c>
      <c r="J414" s="6" t="s">
        <v>1563</v>
      </c>
      <c r="K414" s="6" t="s">
        <v>1564</v>
      </c>
      <c r="L414" s="6" t="s">
        <v>1543</v>
      </c>
      <c r="M414" s="6" t="s">
        <v>1544</v>
      </c>
      <c r="O414" s="12" t="s">
        <v>1545</v>
      </c>
    </row>
    <row r="415" spans="1:15" customFormat="1">
      <c r="A415" t="s">
        <v>1565</v>
      </c>
      <c r="B415" s="97">
        <v>2808.99</v>
      </c>
      <c r="C415" s="101">
        <f t="shared" si="6"/>
        <v>3370.7879999999996</v>
      </c>
      <c r="D415" s="20"/>
      <c r="E415" t="s">
        <v>1035</v>
      </c>
      <c r="F415" t="s">
        <v>1126</v>
      </c>
      <c r="G415" t="s">
        <v>1538</v>
      </c>
      <c r="H415" s="6" t="s">
        <v>809</v>
      </c>
      <c r="I415" s="6" t="s">
        <v>1559</v>
      </c>
      <c r="J415" s="6" t="s">
        <v>1566</v>
      </c>
      <c r="K415" s="6" t="s">
        <v>1567</v>
      </c>
      <c r="L415" s="6" t="s">
        <v>1543</v>
      </c>
      <c r="M415" s="6" t="s">
        <v>1544</v>
      </c>
      <c r="O415" s="12" t="s">
        <v>1545</v>
      </c>
    </row>
    <row r="416" spans="1:15" customFormat="1">
      <c r="A416" t="s">
        <v>1568</v>
      </c>
      <c r="B416" s="97">
        <v>3372.4399999999996</v>
      </c>
      <c r="C416" s="101">
        <f t="shared" si="6"/>
        <v>4046.9279999999994</v>
      </c>
      <c r="D416" s="20"/>
      <c r="E416" t="s">
        <v>1035</v>
      </c>
      <c r="F416" t="s">
        <v>1126</v>
      </c>
      <c r="G416" t="s">
        <v>1538</v>
      </c>
      <c r="H416" s="6" t="s">
        <v>817</v>
      </c>
      <c r="I416" s="6" t="s">
        <v>1559</v>
      </c>
      <c r="J416" s="6" t="s">
        <v>1569</v>
      </c>
      <c r="K416" s="6" t="s">
        <v>1570</v>
      </c>
      <c r="L416" s="6" t="s">
        <v>1543</v>
      </c>
      <c r="M416" s="6" t="s">
        <v>1544</v>
      </c>
      <c r="O416" s="12" t="s">
        <v>1545</v>
      </c>
    </row>
    <row r="417" spans="1:15" customFormat="1">
      <c r="A417" t="s">
        <v>1571</v>
      </c>
      <c r="B417" s="97">
        <v>3372.4399999999996</v>
      </c>
      <c r="C417" s="101">
        <f t="shared" si="6"/>
        <v>4046.9279999999994</v>
      </c>
      <c r="D417" s="20"/>
      <c r="E417" t="s">
        <v>1035</v>
      </c>
      <c r="F417" t="s">
        <v>1126</v>
      </c>
      <c r="G417" t="s">
        <v>1538</v>
      </c>
      <c r="H417" s="6" t="s">
        <v>813</v>
      </c>
      <c r="I417" s="6" t="s">
        <v>1559</v>
      </c>
      <c r="J417" s="6" t="s">
        <v>1572</v>
      </c>
      <c r="K417" s="6" t="s">
        <v>1573</v>
      </c>
      <c r="L417" s="6" t="s">
        <v>1543</v>
      </c>
      <c r="M417" s="6" t="s">
        <v>1544</v>
      </c>
      <c r="O417" s="12" t="s">
        <v>1545</v>
      </c>
    </row>
    <row r="418" spans="1:15" customFormat="1">
      <c r="A418" t="s">
        <v>1574</v>
      </c>
      <c r="B418" s="97">
        <v>5039.5140000000001</v>
      </c>
      <c r="C418" s="101">
        <f t="shared" si="6"/>
        <v>6047.4168</v>
      </c>
      <c r="D418" s="20"/>
      <c r="E418" t="s">
        <v>1035</v>
      </c>
      <c r="F418" t="s">
        <v>1575</v>
      </c>
      <c r="G418" t="s">
        <v>1576</v>
      </c>
      <c r="H418" s="6" t="s">
        <v>1577</v>
      </c>
      <c r="I418" s="6" t="s">
        <v>1578</v>
      </c>
      <c r="J418" s="6" t="s">
        <v>1579</v>
      </c>
      <c r="K418" s="6" t="s">
        <v>1580</v>
      </c>
      <c r="L418" s="6" t="s">
        <v>1581</v>
      </c>
      <c r="M418" s="6" t="s">
        <v>1582</v>
      </c>
      <c r="O418" s="12" t="s">
        <v>1583</v>
      </c>
    </row>
    <row r="419" spans="1:15" customFormat="1">
      <c r="A419" t="s">
        <v>1584</v>
      </c>
      <c r="B419" s="97">
        <v>5039.5140000000001</v>
      </c>
      <c r="C419" s="101">
        <f t="shared" si="6"/>
        <v>6047.4168</v>
      </c>
      <c r="D419" s="20"/>
      <c r="E419" t="s">
        <v>1035</v>
      </c>
      <c r="F419" t="s">
        <v>1575</v>
      </c>
      <c r="G419" t="s">
        <v>1576</v>
      </c>
      <c r="H419" s="6" t="s">
        <v>1585</v>
      </c>
      <c r="I419" s="6" t="s">
        <v>1578</v>
      </c>
      <c r="J419" s="6" t="s">
        <v>1586</v>
      </c>
      <c r="K419" s="6" t="s">
        <v>1587</v>
      </c>
      <c r="L419" s="6" t="s">
        <v>1581</v>
      </c>
      <c r="M419" s="6" t="s">
        <v>1582</v>
      </c>
      <c r="O419" s="12" t="s">
        <v>1583</v>
      </c>
    </row>
    <row r="420" spans="1:15" customFormat="1">
      <c r="A420" t="s">
        <v>1588</v>
      </c>
      <c r="B420" s="97">
        <v>5039.5140000000001</v>
      </c>
      <c r="C420" s="101">
        <f t="shared" si="6"/>
        <v>6047.4168</v>
      </c>
      <c r="D420" s="20"/>
      <c r="E420" t="s">
        <v>1035</v>
      </c>
      <c r="F420" t="s">
        <v>1575</v>
      </c>
      <c r="G420" t="s">
        <v>1576</v>
      </c>
      <c r="H420" s="6" t="s">
        <v>1589</v>
      </c>
      <c r="I420" s="6" t="s">
        <v>1578</v>
      </c>
      <c r="J420" s="6" t="s">
        <v>1590</v>
      </c>
      <c r="K420" s="6" t="s">
        <v>1591</v>
      </c>
      <c r="L420" s="6" t="s">
        <v>1581</v>
      </c>
      <c r="M420" s="6" t="s">
        <v>1582</v>
      </c>
      <c r="O420" s="12" t="s">
        <v>1583</v>
      </c>
    </row>
    <row r="421" spans="1:15" customFormat="1">
      <c r="A421" t="s">
        <v>1592</v>
      </c>
      <c r="B421" s="97">
        <v>5039.5140000000001</v>
      </c>
      <c r="C421" s="101">
        <f t="shared" si="6"/>
        <v>6047.4168</v>
      </c>
      <c r="D421" s="20"/>
      <c r="E421" t="s">
        <v>1035</v>
      </c>
      <c r="F421" t="s">
        <v>1575</v>
      </c>
      <c r="G421" t="s">
        <v>1576</v>
      </c>
      <c r="H421" s="6" t="s">
        <v>1593</v>
      </c>
      <c r="I421" s="6" t="s">
        <v>1578</v>
      </c>
      <c r="J421" s="6" t="s">
        <v>1594</v>
      </c>
      <c r="K421" s="6" t="s">
        <v>1595</v>
      </c>
      <c r="L421" s="6" t="s">
        <v>1581</v>
      </c>
      <c r="M421" s="6" t="s">
        <v>1582</v>
      </c>
      <c r="O421" s="12" t="s">
        <v>1583</v>
      </c>
    </row>
    <row r="422" spans="1:15" customFormat="1">
      <c r="A422" t="s">
        <v>1596</v>
      </c>
      <c r="B422" s="97">
        <v>5039.5140000000001</v>
      </c>
      <c r="C422" s="101">
        <f t="shared" si="6"/>
        <v>6047.4168</v>
      </c>
      <c r="D422" s="20"/>
      <c r="E422" t="s">
        <v>1035</v>
      </c>
      <c r="F422" t="s">
        <v>1575</v>
      </c>
      <c r="G422" t="s">
        <v>1576</v>
      </c>
      <c r="H422" s="6" t="s">
        <v>1597</v>
      </c>
      <c r="I422" s="6" t="s">
        <v>1578</v>
      </c>
      <c r="J422" s="6" t="s">
        <v>1598</v>
      </c>
      <c r="K422" s="6" t="s">
        <v>1599</v>
      </c>
      <c r="L422" s="6" t="s">
        <v>1581</v>
      </c>
      <c r="M422" s="6" t="s">
        <v>1582</v>
      </c>
      <c r="O422" s="12" t="s">
        <v>1583</v>
      </c>
    </row>
    <row r="423" spans="1:15" customFormat="1">
      <c r="A423" t="s">
        <v>1600</v>
      </c>
      <c r="B423" s="97">
        <v>5039.5140000000001</v>
      </c>
      <c r="C423" s="101">
        <f t="shared" si="6"/>
        <v>6047.4168</v>
      </c>
      <c r="D423" s="20"/>
      <c r="E423" t="s">
        <v>1035</v>
      </c>
      <c r="F423" t="s">
        <v>1575</v>
      </c>
      <c r="G423" t="s">
        <v>1576</v>
      </c>
      <c r="H423" s="6" t="s">
        <v>1601</v>
      </c>
      <c r="I423" s="6" t="s">
        <v>1578</v>
      </c>
      <c r="J423" s="6" t="s">
        <v>1602</v>
      </c>
      <c r="K423" s="6" t="s">
        <v>1603</v>
      </c>
      <c r="L423" s="6" t="s">
        <v>1581</v>
      </c>
      <c r="M423" s="6" t="s">
        <v>1582</v>
      </c>
      <c r="O423" s="12" t="s">
        <v>1583</v>
      </c>
    </row>
    <row r="424" spans="1:15" customFormat="1">
      <c r="A424" t="s">
        <v>1604</v>
      </c>
      <c r="B424" s="97">
        <v>5039.5140000000001</v>
      </c>
      <c r="C424" s="101">
        <f t="shared" si="6"/>
        <v>6047.4168</v>
      </c>
      <c r="D424" s="20"/>
      <c r="E424" t="s">
        <v>1035</v>
      </c>
      <c r="F424" t="s">
        <v>1575</v>
      </c>
      <c r="G424" t="s">
        <v>1576</v>
      </c>
      <c r="H424" s="6" t="s">
        <v>1605</v>
      </c>
      <c r="I424" s="6" t="s">
        <v>1578</v>
      </c>
      <c r="J424" s="6" t="s">
        <v>1606</v>
      </c>
      <c r="K424" s="6" t="s">
        <v>1607</v>
      </c>
      <c r="L424" s="6" t="s">
        <v>1581</v>
      </c>
      <c r="M424" s="6" t="s">
        <v>1582</v>
      </c>
      <c r="O424" s="12" t="s">
        <v>1583</v>
      </c>
    </row>
    <row r="425" spans="1:15" customFormat="1">
      <c r="A425" t="s">
        <v>1608</v>
      </c>
      <c r="B425" s="97">
        <v>5039.5140000000001</v>
      </c>
      <c r="C425" s="101">
        <f t="shared" si="6"/>
        <v>6047.4168</v>
      </c>
      <c r="D425" s="20"/>
      <c r="E425" t="s">
        <v>1035</v>
      </c>
      <c r="F425" t="s">
        <v>1575</v>
      </c>
      <c r="G425" t="s">
        <v>1576</v>
      </c>
      <c r="H425" s="6" t="s">
        <v>1609</v>
      </c>
      <c r="I425" s="6" t="s">
        <v>1578</v>
      </c>
      <c r="J425" s="6" t="s">
        <v>1610</v>
      </c>
      <c r="K425" s="6" t="s">
        <v>1611</v>
      </c>
      <c r="L425" s="6" t="s">
        <v>1581</v>
      </c>
      <c r="M425" s="6" t="s">
        <v>1582</v>
      </c>
      <c r="O425" s="12" t="s">
        <v>1583</v>
      </c>
    </row>
    <row r="426" spans="1:15" customFormat="1">
      <c r="A426" t="s">
        <v>1612</v>
      </c>
      <c r="B426" s="97">
        <v>5039.5140000000001</v>
      </c>
      <c r="C426" s="101">
        <f t="shared" si="6"/>
        <v>6047.4168</v>
      </c>
      <c r="D426" s="20"/>
      <c r="E426" t="s">
        <v>1035</v>
      </c>
      <c r="F426" t="s">
        <v>1575</v>
      </c>
      <c r="G426" t="s">
        <v>1576</v>
      </c>
      <c r="H426" s="6" t="s">
        <v>1613</v>
      </c>
      <c r="I426" s="6" t="s">
        <v>1578</v>
      </c>
      <c r="J426" s="6" t="s">
        <v>1614</v>
      </c>
      <c r="K426" s="6" t="s">
        <v>1615</v>
      </c>
      <c r="L426" s="6" t="s">
        <v>1581</v>
      </c>
      <c r="M426" s="6" t="s">
        <v>1582</v>
      </c>
      <c r="O426" s="12" t="s">
        <v>1583</v>
      </c>
    </row>
    <row r="427" spans="1:15" customFormat="1">
      <c r="A427" t="s">
        <v>1616</v>
      </c>
      <c r="B427" s="97">
        <v>5039.5140000000001</v>
      </c>
      <c r="C427" s="101">
        <f t="shared" si="6"/>
        <v>6047.4168</v>
      </c>
      <c r="D427" s="20"/>
      <c r="E427" t="s">
        <v>1035</v>
      </c>
      <c r="F427" t="s">
        <v>1575</v>
      </c>
      <c r="G427" t="s">
        <v>1576</v>
      </c>
      <c r="H427" s="6" t="s">
        <v>1617</v>
      </c>
      <c r="I427" s="6" t="s">
        <v>1578</v>
      </c>
      <c r="J427" s="6" t="s">
        <v>1618</v>
      </c>
      <c r="K427" s="6" t="s">
        <v>1619</v>
      </c>
      <c r="L427" s="6" t="s">
        <v>1581</v>
      </c>
      <c r="M427" s="6" t="s">
        <v>1582</v>
      </c>
      <c r="O427" s="12" t="s">
        <v>1583</v>
      </c>
    </row>
    <row r="428" spans="1:15" customFormat="1">
      <c r="A428" t="s">
        <v>1620</v>
      </c>
      <c r="B428" s="97">
        <v>5039.5140000000001</v>
      </c>
      <c r="C428" s="101">
        <f t="shared" si="6"/>
        <v>6047.4168</v>
      </c>
      <c r="D428" s="20"/>
      <c r="E428" t="s">
        <v>1035</v>
      </c>
      <c r="F428" t="s">
        <v>1575</v>
      </c>
      <c r="G428" t="s">
        <v>1576</v>
      </c>
      <c r="H428" s="6" t="s">
        <v>1621</v>
      </c>
      <c r="I428" s="6" t="s">
        <v>1578</v>
      </c>
      <c r="J428" s="6" t="s">
        <v>1622</v>
      </c>
      <c r="K428" s="6" t="s">
        <v>1623</v>
      </c>
      <c r="L428" s="6" t="s">
        <v>1581</v>
      </c>
      <c r="M428" s="6" t="s">
        <v>1582</v>
      </c>
      <c r="O428" s="12" t="s">
        <v>1583</v>
      </c>
    </row>
    <row r="429" spans="1:15" customFormat="1">
      <c r="A429" t="s">
        <v>1624</v>
      </c>
      <c r="B429" s="97">
        <v>5039.5140000000001</v>
      </c>
      <c r="C429" s="101">
        <f t="shared" si="6"/>
        <v>6047.4168</v>
      </c>
      <c r="D429" s="20"/>
      <c r="E429" t="s">
        <v>1035</v>
      </c>
      <c r="F429" t="s">
        <v>1575</v>
      </c>
      <c r="G429" t="s">
        <v>1576</v>
      </c>
      <c r="H429" s="6" t="s">
        <v>1625</v>
      </c>
      <c r="I429" s="6" t="s">
        <v>1578</v>
      </c>
      <c r="J429" s="6" t="s">
        <v>1626</v>
      </c>
      <c r="K429" s="6" t="s">
        <v>1627</v>
      </c>
      <c r="L429" s="6" t="s">
        <v>1581</v>
      </c>
      <c r="M429" s="6" t="s">
        <v>1582</v>
      </c>
      <c r="O429" s="12" t="s">
        <v>1583</v>
      </c>
    </row>
    <row r="430" spans="1:15" customFormat="1">
      <c r="A430" t="s">
        <v>1628</v>
      </c>
      <c r="B430" s="97">
        <v>5039.5140000000001</v>
      </c>
      <c r="C430" s="101">
        <f t="shared" si="6"/>
        <v>6047.4168</v>
      </c>
      <c r="D430" s="20"/>
      <c r="E430" t="s">
        <v>1035</v>
      </c>
      <c r="F430" t="s">
        <v>1575</v>
      </c>
      <c r="G430" t="s">
        <v>1576</v>
      </c>
      <c r="H430" s="6" t="s">
        <v>1629</v>
      </c>
      <c r="I430" s="6" t="s">
        <v>1578</v>
      </c>
      <c r="J430" s="6" t="s">
        <v>1630</v>
      </c>
      <c r="K430" s="6" t="s">
        <v>1631</v>
      </c>
      <c r="L430" s="6" t="s">
        <v>1581</v>
      </c>
      <c r="M430" s="6" t="s">
        <v>1582</v>
      </c>
      <c r="O430" s="12" t="s">
        <v>1583</v>
      </c>
    </row>
    <row r="431" spans="1:15" customFormat="1">
      <c r="A431" t="s">
        <v>1632</v>
      </c>
      <c r="B431" s="97">
        <v>5039.5140000000001</v>
      </c>
      <c r="C431" s="101">
        <f t="shared" si="6"/>
        <v>6047.4168</v>
      </c>
      <c r="D431" s="20"/>
      <c r="E431" t="s">
        <v>1035</v>
      </c>
      <c r="F431" t="s">
        <v>1575</v>
      </c>
      <c r="G431" t="s">
        <v>1576</v>
      </c>
      <c r="H431" s="6" t="s">
        <v>1633</v>
      </c>
      <c r="I431" s="6" t="s">
        <v>1578</v>
      </c>
      <c r="J431" s="6" t="s">
        <v>1634</v>
      </c>
      <c r="K431" s="6" t="s">
        <v>1635</v>
      </c>
      <c r="L431" s="6" t="s">
        <v>1581</v>
      </c>
      <c r="M431" s="6" t="s">
        <v>1582</v>
      </c>
      <c r="O431" s="12" t="s">
        <v>1583</v>
      </c>
    </row>
    <row r="432" spans="1:15" customFormat="1">
      <c r="A432" t="s">
        <v>1636</v>
      </c>
      <c r="B432" s="97">
        <v>5039.5140000000001</v>
      </c>
      <c r="C432" s="101">
        <f t="shared" si="6"/>
        <v>6047.4168</v>
      </c>
      <c r="D432" s="20"/>
      <c r="E432" t="s">
        <v>1035</v>
      </c>
      <c r="F432" t="s">
        <v>1575</v>
      </c>
      <c r="G432" t="s">
        <v>1576</v>
      </c>
      <c r="H432" s="6" t="s">
        <v>1637</v>
      </c>
      <c r="I432" s="6" t="s">
        <v>1578</v>
      </c>
      <c r="J432" s="6" t="s">
        <v>1638</v>
      </c>
      <c r="K432" s="6" t="s">
        <v>1639</v>
      </c>
      <c r="L432" s="6" t="s">
        <v>1581</v>
      </c>
      <c r="M432" s="6" t="s">
        <v>1582</v>
      </c>
      <c r="O432" s="12" t="s">
        <v>1583</v>
      </c>
    </row>
    <row r="433" spans="1:15" customFormat="1">
      <c r="A433" t="s">
        <v>1640</v>
      </c>
      <c r="B433" s="97">
        <v>5039.5140000000001</v>
      </c>
      <c r="C433" s="101">
        <f t="shared" si="6"/>
        <v>6047.4168</v>
      </c>
      <c r="D433" s="20"/>
      <c r="E433" t="s">
        <v>1035</v>
      </c>
      <c r="F433" t="s">
        <v>1575</v>
      </c>
      <c r="G433" t="s">
        <v>1576</v>
      </c>
      <c r="H433" s="6" t="s">
        <v>1641</v>
      </c>
      <c r="I433" s="6" t="s">
        <v>1578</v>
      </c>
      <c r="J433" s="6" t="s">
        <v>1642</v>
      </c>
      <c r="K433" s="6" t="s">
        <v>1643</v>
      </c>
      <c r="L433" s="6" t="s">
        <v>1581</v>
      </c>
      <c r="M433" s="6" t="s">
        <v>1582</v>
      </c>
      <c r="O433" s="12" t="s">
        <v>1583</v>
      </c>
    </row>
    <row r="434" spans="1:15" customFormat="1">
      <c r="A434" t="s">
        <v>1644</v>
      </c>
      <c r="B434" s="97">
        <v>4553.6200000000008</v>
      </c>
      <c r="C434" s="101">
        <f t="shared" si="6"/>
        <v>5464.344000000001</v>
      </c>
      <c r="D434" s="20"/>
      <c r="E434" t="s">
        <v>1035</v>
      </c>
      <c r="F434" t="s">
        <v>1575</v>
      </c>
      <c r="G434" t="s">
        <v>1645</v>
      </c>
      <c r="H434" s="6" t="s">
        <v>1577</v>
      </c>
      <c r="I434" s="6" t="s">
        <v>1578</v>
      </c>
      <c r="J434" s="6" t="s">
        <v>1646</v>
      </c>
      <c r="K434" s="6" t="s">
        <v>1647</v>
      </c>
      <c r="L434" s="6" t="s">
        <v>1648</v>
      </c>
      <c r="M434" s="6" t="s">
        <v>1649</v>
      </c>
      <c r="O434" s="12" t="s">
        <v>1583</v>
      </c>
    </row>
    <row r="435" spans="1:15" customFormat="1">
      <c r="A435" t="s">
        <v>1650</v>
      </c>
      <c r="B435" s="97">
        <v>4553.6200000000008</v>
      </c>
      <c r="C435" s="101">
        <f t="shared" si="6"/>
        <v>5464.344000000001</v>
      </c>
      <c r="D435" s="20"/>
      <c r="E435" t="s">
        <v>1035</v>
      </c>
      <c r="F435" t="s">
        <v>1575</v>
      </c>
      <c r="G435" t="s">
        <v>1645</v>
      </c>
      <c r="H435" s="6" t="s">
        <v>1585</v>
      </c>
      <c r="I435" s="6" t="s">
        <v>1578</v>
      </c>
      <c r="J435" s="6" t="s">
        <v>1651</v>
      </c>
      <c r="K435" s="6" t="s">
        <v>1652</v>
      </c>
      <c r="L435" s="6" t="s">
        <v>1648</v>
      </c>
      <c r="M435" s="6" t="s">
        <v>1649</v>
      </c>
      <c r="O435" s="12" t="s">
        <v>1583</v>
      </c>
    </row>
    <row r="436" spans="1:15" customFormat="1">
      <c r="A436" t="s">
        <v>1653</v>
      </c>
      <c r="B436" s="97">
        <v>4553.6200000000008</v>
      </c>
      <c r="C436" s="101">
        <f t="shared" si="6"/>
        <v>5464.344000000001</v>
      </c>
      <c r="D436" s="20"/>
      <c r="E436" t="s">
        <v>1035</v>
      </c>
      <c r="F436" t="s">
        <v>1575</v>
      </c>
      <c r="G436" t="s">
        <v>1645</v>
      </c>
      <c r="H436" s="6" t="s">
        <v>1589</v>
      </c>
      <c r="I436" s="6" t="s">
        <v>1578</v>
      </c>
      <c r="J436" s="6" t="s">
        <v>1654</v>
      </c>
      <c r="K436" s="6" t="s">
        <v>1655</v>
      </c>
      <c r="L436" s="6" t="s">
        <v>1648</v>
      </c>
      <c r="M436" s="6" t="s">
        <v>1649</v>
      </c>
      <c r="O436" s="12" t="s">
        <v>1583</v>
      </c>
    </row>
    <row r="437" spans="1:15" customFormat="1">
      <c r="A437" t="s">
        <v>1656</v>
      </c>
      <c r="B437" s="97">
        <v>4553.6200000000008</v>
      </c>
      <c r="C437" s="101">
        <f t="shared" si="6"/>
        <v>5464.344000000001</v>
      </c>
      <c r="D437" s="20"/>
      <c r="E437" t="s">
        <v>1035</v>
      </c>
      <c r="F437" t="s">
        <v>1575</v>
      </c>
      <c r="G437" t="s">
        <v>1645</v>
      </c>
      <c r="H437" s="6" t="s">
        <v>1593</v>
      </c>
      <c r="I437" s="6" t="s">
        <v>1578</v>
      </c>
      <c r="J437" s="6" t="s">
        <v>1657</v>
      </c>
      <c r="K437" s="6" t="s">
        <v>1658</v>
      </c>
      <c r="L437" s="6" t="s">
        <v>1648</v>
      </c>
      <c r="M437" s="6" t="s">
        <v>1649</v>
      </c>
      <c r="O437" s="12" t="s">
        <v>1583</v>
      </c>
    </row>
    <row r="438" spans="1:15" customFormat="1">
      <c r="A438" t="s">
        <v>1659</v>
      </c>
      <c r="B438" s="97">
        <v>4553.6200000000008</v>
      </c>
      <c r="C438" s="101">
        <f t="shared" si="6"/>
        <v>5464.344000000001</v>
      </c>
      <c r="D438" s="20"/>
      <c r="E438" t="s">
        <v>1035</v>
      </c>
      <c r="F438" t="s">
        <v>1575</v>
      </c>
      <c r="G438" t="s">
        <v>1645</v>
      </c>
      <c r="H438" s="6" t="s">
        <v>1597</v>
      </c>
      <c r="I438" s="6" t="s">
        <v>1578</v>
      </c>
      <c r="J438" s="6" t="s">
        <v>1660</v>
      </c>
      <c r="K438" s="6" t="s">
        <v>1661</v>
      </c>
      <c r="L438" s="6" t="s">
        <v>1648</v>
      </c>
      <c r="M438" s="6" t="s">
        <v>1649</v>
      </c>
      <c r="O438" s="12" t="s">
        <v>1583</v>
      </c>
    </row>
    <row r="439" spans="1:15" customFormat="1">
      <c r="A439" t="s">
        <v>1662</v>
      </c>
      <c r="B439" s="97">
        <v>4553.6200000000008</v>
      </c>
      <c r="C439" s="101">
        <f t="shared" si="6"/>
        <v>5464.344000000001</v>
      </c>
      <c r="D439" s="20"/>
      <c r="E439" t="s">
        <v>1035</v>
      </c>
      <c r="F439" t="s">
        <v>1575</v>
      </c>
      <c r="G439" t="s">
        <v>1645</v>
      </c>
      <c r="H439" s="6" t="s">
        <v>1601</v>
      </c>
      <c r="I439" s="6" t="s">
        <v>1578</v>
      </c>
      <c r="J439" s="6" t="s">
        <v>1663</v>
      </c>
      <c r="K439" s="6" t="s">
        <v>1664</v>
      </c>
      <c r="L439" s="6" t="s">
        <v>1648</v>
      </c>
      <c r="M439" s="6" t="s">
        <v>1649</v>
      </c>
      <c r="O439" s="12" t="s">
        <v>1583</v>
      </c>
    </row>
    <row r="440" spans="1:15" customFormat="1">
      <c r="A440" t="s">
        <v>1665</v>
      </c>
      <c r="B440" s="97">
        <v>4553.6200000000008</v>
      </c>
      <c r="C440" s="101">
        <f t="shared" si="6"/>
        <v>5464.344000000001</v>
      </c>
      <c r="D440" s="20"/>
      <c r="E440" t="s">
        <v>1035</v>
      </c>
      <c r="F440" t="s">
        <v>1575</v>
      </c>
      <c r="G440" t="s">
        <v>1645</v>
      </c>
      <c r="H440" s="6" t="s">
        <v>1605</v>
      </c>
      <c r="I440" s="6" t="s">
        <v>1578</v>
      </c>
      <c r="J440" s="6" t="s">
        <v>1666</v>
      </c>
      <c r="K440" s="6" t="s">
        <v>1667</v>
      </c>
      <c r="L440" s="6" t="s">
        <v>1648</v>
      </c>
      <c r="M440" s="6" t="s">
        <v>1649</v>
      </c>
      <c r="O440" s="12" t="s">
        <v>1583</v>
      </c>
    </row>
    <row r="441" spans="1:15" customFormat="1">
      <c r="A441" t="s">
        <v>1668</v>
      </c>
      <c r="B441" s="97">
        <v>4553.6200000000008</v>
      </c>
      <c r="C441" s="101">
        <f t="shared" si="6"/>
        <v>5464.344000000001</v>
      </c>
      <c r="D441" s="20"/>
      <c r="E441" t="s">
        <v>1035</v>
      </c>
      <c r="F441" t="s">
        <v>1575</v>
      </c>
      <c r="G441" t="s">
        <v>1645</v>
      </c>
      <c r="H441" s="6" t="s">
        <v>1609</v>
      </c>
      <c r="I441" s="6" t="s">
        <v>1578</v>
      </c>
      <c r="J441" s="6" t="s">
        <v>1669</v>
      </c>
      <c r="K441" s="6" t="s">
        <v>1670</v>
      </c>
      <c r="L441" s="6" t="s">
        <v>1648</v>
      </c>
      <c r="M441" s="6" t="s">
        <v>1649</v>
      </c>
      <c r="O441" s="12" t="s">
        <v>1583</v>
      </c>
    </row>
    <row r="442" spans="1:15" customFormat="1">
      <c r="A442" t="s">
        <v>1671</v>
      </c>
      <c r="B442" s="97">
        <v>4553.6200000000008</v>
      </c>
      <c r="C442" s="101">
        <f t="shared" si="6"/>
        <v>5464.344000000001</v>
      </c>
      <c r="D442" s="20"/>
      <c r="E442" t="s">
        <v>1035</v>
      </c>
      <c r="F442" t="s">
        <v>1575</v>
      </c>
      <c r="G442" t="s">
        <v>1645</v>
      </c>
      <c r="H442" s="6" t="s">
        <v>1613</v>
      </c>
      <c r="I442" s="6" t="s">
        <v>1578</v>
      </c>
      <c r="J442" s="6" t="s">
        <v>1672</v>
      </c>
      <c r="K442" s="6" t="s">
        <v>1673</v>
      </c>
      <c r="L442" s="6" t="s">
        <v>1648</v>
      </c>
      <c r="M442" s="6" t="s">
        <v>1649</v>
      </c>
      <c r="O442" s="12" t="s">
        <v>1583</v>
      </c>
    </row>
    <row r="443" spans="1:15" customFormat="1">
      <c r="A443" t="s">
        <v>1674</v>
      </c>
      <c r="B443" s="97">
        <v>4553.6200000000008</v>
      </c>
      <c r="C443" s="101">
        <f t="shared" si="6"/>
        <v>5464.344000000001</v>
      </c>
      <c r="D443" s="20"/>
      <c r="E443" t="s">
        <v>1035</v>
      </c>
      <c r="F443" t="s">
        <v>1575</v>
      </c>
      <c r="G443" t="s">
        <v>1645</v>
      </c>
      <c r="H443" s="6" t="s">
        <v>1617</v>
      </c>
      <c r="I443" s="6" t="s">
        <v>1578</v>
      </c>
      <c r="J443" s="6" t="s">
        <v>1675</v>
      </c>
      <c r="K443" s="6" t="s">
        <v>1676</v>
      </c>
      <c r="L443" s="6" t="s">
        <v>1648</v>
      </c>
      <c r="M443" s="6" t="s">
        <v>1649</v>
      </c>
      <c r="O443" s="12" t="s">
        <v>1583</v>
      </c>
    </row>
    <row r="444" spans="1:15" customFormat="1">
      <c r="A444" t="s">
        <v>1677</v>
      </c>
      <c r="B444" s="97">
        <v>4553.6200000000008</v>
      </c>
      <c r="C444" s="101">
        <f t="shared" si="6"/>
        <v>5464.344000000001</v>
      </c>
      <c r="D444" s="20"/>
      <c r="E444" t="s">
        <v>1035</v>
      </c>
      <c r="F444" t="s">
        <v>1575</v>
      </c>
      <c r="G444" t="s">
        <v>1645</v>
      </c>
      <c r="H444" s="6" t="s">
        <v>1621</v>
      </c>
      <c r="I444" s="6" t="s">
        <v>1578</v>
      </c>
      <c r="J444" s="6" t="s">
        <v>1678</v>
      </c>
      <c r="K444" s="6" t="s">
        <v>1679</v>
      </c>
      <c r="L444" s="6" t="s">
        <v>1648</v>
      </c>
      <c r="M444" s="6" t="s">
        <v>1649</v>
      </c>
      <c r="O444" s="12" t="s">
        <v>1583</v>
      </c>
    </row>
    <row r="445" spans="1:15" customFormat="1">
      <c r="A445" t="s">
        <v>1680</v>
      </c>
      <c r="B445" s="97">
        <v>4553.6200000000008</v>
      </c>
      <c r="C445" s="101">
        <f t="shared" si="6"/>
        <v>5464.344000000001</v>
      </c>
      <c r="D445" s="20"/>
      <c r="E445" t="s">
        <v>1035</v>
      </c>
      <c r="F445" t="s">
        <v>1575</v>
      </c>
      <c r="G445" t="s">
        <v>1645</v>
      </c>
      <c r="H445" s="6" t="s">
        <v>1625</v>
      </c>
      <c r="I445" s="6" t="s">
        <v>1578</v>
      </c>
      <c r="J445" s="6" t="s">
        <v>1681</v>
      </c>
      <c r="K445" s="6" t="s">
        <v>1682</v>
      </c>
      <c r="L445" s="6" t="s">
        <v>1648</v>
      </c>
      <c r="M445" s="6" t="s">
        <v>1649</v>
      </c>
      <c r="O445" s="12" t="s">
        <v>1583</v>
      </c>
    </row>
    <row r="446" spans="1:15" customFormat="1">
      <c r="A446" t="s">
        <v>1683</v>
      </c>
      <c r="B446" s="97">
        <v>4553.6200000000008</v>
      </c>
      <c r="C446" s="101">
        <f t="shared" si="6"/>
        <v>5464.344000000001</v>
      </c>
      <c r="D446" s="20"/>
      <c r="E446" t="s">
        <v>1035</v>
      </c>
      <c r="F446" t="s">
        <v>1575</v>
      </c>
      <c r="G446" t="s">
        <v>1645</v>
      </c>
      <c r="H446" s="6" t="s">
        <v>1629</v>
      </c>
      <c r="I446" s="6" t="s">
        <v>1578</v>
      </c>
      <c r="J446" s="6" t="s">
        <v>1684</v>
      </c>
      <c r="K446" s="6" t="s">
        <v>1685</v>
      </c>
      <c r="L446" s="6" t="s">
        <v>1648</v>
      </c>
      <c r="M446" s="6" t="s">
        <v>1649</v>
      </c>
      <c r="O446" s="12" t="s">
        <v>1583</v>
      </c>
    </row>
    <row r="447" spans="1:15" customFormat="1">
      <c r="A447" t="s">
        <v>1686</v>
      </c>
      <c r="B447" s="97">
        <v>4553.6200000000008</v>
      </c>
      <c r="C447" s="101">
        <f t="shared" si="6"/>
        <v>5464.344000000001</v>
      </c>
      <c r="D447" s="20"/>
      <c r="E447" t="s">
        <v>1035</v>
      </c>
      <c r="F447" t="s">
        <v>1575</v>
      </c>
      <c r="G447" t="s">
        <v>1645</v>
      </c>
      <c r="H447" s="6" t="s">
        <v>1633</v>
      </c>
      <c r="I447" s="6" t="s">
        <v>1578</v>
      </c>
      <c r="J447" s="6" t="s">
        <v>1687</v>
      </c>
      <c r="K447" s="6" t="s">
        <v>1688</v>
      </c>
      <c r="L447" s="6" t="s">
        <v>1648</v>
      </c>
      <c r="M447" s="6" t="s">
        <v>1649</v>
      </c>
      <c r="O447" s="12" t="s">
        <v>1583</v>
      </c>
    </row>
    <row r="448" spans="1:15" customFormat="1">
      <c r="A448" t="s">
        <v>1689</v>
      </c>
      <c r="B448" s="97">
        <v>4553.6200000000008</v>
      </c>
      <c r="C448" s="101">
        <f t="shared" si="6"/>
        <v>5464.344000000001</v>
      </c>
      <c r="D448" s="20"/>
      <c r="E448" t="s">
        <v>1035</v>
      </c>
      <c r="F448" t="s">
        <v>1575</v>
      </c>
      <c r="G448" t="s">
        <v>1645</v>
      </c>
      <c r="H448" s="6" t="s">
        <v>1637</v>
      </c>
      <c r="I448" s="6" t="s">
        <v>1578</v>
      </c>
      <c r="J448" s="6" t="s">
        <v>1690</v>
      </c>
      <c r="K448" s="6" t="s">
        <v>1691</v>
      </c>
      <c r="L448" s="6" t="s">
        <v>1648</v>
      </c>
      <c r="M448" s="6" t="s">
        <v>1649</v>
      </c>
      <c r="O448" s="12" t="s">
        <v>1583</v>
      </c>
    </row>
    <row r="449" spans="1:15" customFormat="1">
      <c r="A449" t="s">
        <v>1692</v>
      </c>
      <c r="B449" s="97">
        <v>4553.6200000000008</v>
      </c>
      <c r="C449" s="101">
        <f t="shared" si="6"/>
        <v>5464.344000000001</v>
      </c>
      <c r="D449" s="20"/>
      <c r="E449" t="s">
        <v>1035</v>
      </c>
      <c r="F449" t="s">
        <v>1575</v>
      </c>
      <c r="G449" t="s">
        <v>1645</v>
      </c>
      <c r="H449" s="6" t="s">
        <v>1641</v>
      </c>
      <c r="I449" s="6" t="s">
        <v>1578</v>
      </c>
      <c r="J449" s="6" t="s">
        <v>1693</v>
      </c>
      <c r="K449" s="6" t="s">
        <v>1694</v>
      </c>
      <c r="L449" s="6" t="s">
        <v>1648</v>
      </c>
      <c r="M449" s="6" t="s">
        <v>1649</v>
      </c>
      <c r="O449" s="12" t="s">
        <v>1583</v>
      </c>
    </row>
    <row r="450" spans="1:15" customFormat="1">
      <c r="A450" t="s">
        <v>1695</v>
      </c>
      <c r="B450" s="97">
        <v>4512.0209999999997</v>
      </c>
      <c r="C450" s="101">
        <f t="shared" si="6"/>
        <v>5414.4251999999997</v>
      </c>
      <c r="D450" s="20"/>
      <c r="E450" t="s">
        <v>1035</v>
      </c>
      <c r="F450" t="s">
        <v>1575</v>
      </c>
      <c r="G450" t="s">
        <v>1696</v>
      </c>
      <c r="H450" s="6" t="s">
        <v>1577</v>
      </c>
      <c r="I450" s="6" t="s">
        <v>1578</v>
      </c>
      <c r="J450" s="6" t="s">
        <v>1697</v>
      </c>
      <c r="K450" s="6" t="s">
        <v>1698</v>
      </c>
      <c r="L450" s="6" t="s">
        <v>1699</v>
      </c>
      <c r="M450" s="6" t="s">
        <v>1700</v>
      </c>
      <c r="O450" s="12" t="s">
        <v>1583</v>
      </c>
    </row>
    <row r="451" spans="1:15" customFormat="1">
      <c r="A451" t="s">
        <v>1701</v>
      </c>
      <c r="B451" s="97">
        <v>4512.0209999999997</v>
      </c>
      <c r="C451" s="101">
        <f t="shared" si="6"/>
        <v>5414.4251999999997</v>
      </c>
      <c r="D451" s="20"/>
      <c r="E451" t="s">
        <v>1035</v>
      </c>
      <c r="F451" t="s">
        <v>1575</v>
      </c>
      <c r="G451" t="s">
        <v>1696</v>
      </c>
      <c r="H451" s="6" t="s">
        <v>1585</v>
      </c>
      <c r="I451" s="6" t="s">
        <v>1578</v>
      </c>
      <c r="J451" s="6" t="s">
        <v>1702</v>
      </c>
      <c r="K451" s="6" t="s">
        <v>1703</v>
      </c>
      <c r="L451" s="6" t="s">
        <v>1699</v>
      </c>
      <c r="M451" s="6" t="s">
        <v>1700</v>
      </c>
      <c r="O451" s="12" t="s">
        <v>1583</v>
      </c>
    </row>
    <row r="452" spans="1:15" customFormat="1">
      <c r="A452" t="s">
        <v>1704</v>
      </c>
      <c r="B452" s="97">
        <v>4512.0209999999997</v>
      </c>
      <c r="C452" s="101">
        <f t="shared" ref="C452:C515" si="7">B452*1.2</f>
        <v>5414.4251999999997</v>
      </c>
      <c r="D452" s="20"/>
      <c r="E452" t="s">
        <v>1035</v>
      </c>
      <c r="F452" t="s">
        <v>1575</v>
      </c>
      <c r="G452" t="s">
        <v>1696</v>
      </c>
      <c r="H452" s="6" t="s">
        <v>1589</v>
      </c>
      <c r="I452" s="6" t="s">
        <v>1578</v>
      </c>
      <c r="J452" s="6" t="s">
        <v>1705</v>
      </c>
      <c r="K452" s="6" t="s">
        <v>1706</v>
      </c>
      <c r="L452" s="6" t="s">
        <v>1699</v>
      </c>
      <c r="M452" s="6" t="s">
        <v>1700</v>
      </c>
      <c r="O452" s="12" t="s">
        <v>1583</v>
      </c>
    </row>
    <row r="453" spans="1:15" customFormat="1">
      <c r="A453" t="s">
        <v>1707</v>
      </c>
      <c r="B453" s="97">
        <v>4512.0209999999997</v>
      </c>
      <c r="C453" s="101">
        <f t="shared" si="7"/>
        <v>5414.4251999999997</v>
      </c>
      <c r="D453" s="20"/>
      <c r="E453" t="s">
        <v>1035</v>
      </c>
      <c r="F453" t="s">
        <v>1575</v>
      </c>
      <c r="G453" t="s">
        <v>1696</v>
      </c>
      <c r="H453" s="6" t="s">
        <v>1593</v>
      </c>
      <c r="I453" s="6" t="s">
        <v>1578</v>
      </c>
      <c r="J453" s="6" t="s">
        <v>1708</v>
      </c>
      <c r="K453" s="6" t="s">
        <v>1709</v>
      </c>
      <c r="L453" s="6" t="s">
        <v>1699</v>
      </c>
      <c r="M453" s="6" t="s">
        <v>1700</v>
      </c>
      <c r="O453" s="12" t="s">
        <v>1583</v>
      </c>
    </row>
    <row r="454" spans="1:15" customFormat="1">
      <c r="A454" t="s">
        <v>1710</v>
      </c>
      <c r="B454" s="97">
        <v>4512.0209999999997</v>
      </c>
      <c r="C454" s="101">
        <f t="shared" si="7"/>
        <v>5414.4251999999997</v>
      </c>
      <c r="D454" s="20"/>
      <c r="E454" t="s">
        <v>1035</v>
      </c>
      <c r="F454" t="s">
        <v>1575</v>
      </c>
      <c r="G454" t="s">
        <v>1696</v>
      </c>
      <c r="H454" s="6" t="s">
        <v>1597</v>
      </c>
      <c r="I454" s="6" t="s">
        <v>1578</v>
      </c>
      <c r="J454" s="6" t="s">
        <v>1711</v>
      </c>
      <c r="K454" s="6" t="s">
        <v>1712</v>
      </c>
      <c r="L454" s="6" t="s">
        <v>1699</v>
      </c>
      <c r="M454" s="6" t="s">
        <v>1700</v>
      </c>
      <c r="O454" s="12" t="s">
        <v>1583</v>
      </c>
    </row>
    <row r="455" spans="1:15" customFormat="1">
      <c r="A455" t="s">
        <v>1713</v>
      </c>
      <c r="B455" s="97">
        <v>4512.0209999999997</v>
      </c>
      <c r="C455" s="101">
        <f t="shared" si="7"/>
        <v>5414.4251999999997</v>
      </c>
      <c r="D455" s="20"/>
      <c r="E455" t="s">
        <v>1035</v>
      </c>
      <c r="F455" t="s">
        <v>1575</v>
      </c>
      <c r="G455" t="s">
        <v>1696</v>
      </c>
      <c r="H455" s="6" t="s">
        <v>1601</v>
      </c>
      <c r="I455" s="6" t="s">
        <v>1578</v>
      </c>
      <c r="J455" s="6" t="s">
        <v>1714</v>
      </c>
      <c r="K455" s="6" t="s">
        <v>1715</v>
      </c>
      <c r="L455" s="6" t="s">
        <v>1699</v>
      </c>
      <c r="M455" s="6" t="s">
        <v>1700</v>
      </c>
      <c r="O455" s="12" t="s">
        <v>1583</v>
      </c>
    </row>
    <row r="456" spans="1:15" customFormat="1">
      <c r="A456" t="s">
        <v>1716</v>
      </c>
      <c r="B456" s="97">
        <v>4512.0209999999997</v>
      </c>
      <c r="C456" s="101">
        <f t="shared" si="7"/>
        <v>5414.4251999999997</v>
      </c>
      <c r="D456" s="20"/>
      <c r="E456" t="s">
        <v>1035</v>
      </c>
      <c r="F456" t="s">
        <v>1575</v>
      </c>
      <c r="G456" t="s">
        <v>1696</v>
      </c>
      <c r="H456" s="6" t="s">
        <v>1605</v>
      </c>
      <c r="I456" s="6" t="s">
        <v>1578</v>
      </c>
      <c r="J456" s="6" t="s">
        <v>1717</v>
      </c>
      <c r="K456" s="6" t="s">
        <v>1718</v>
      </c>
      <c r="L456" s="6" t="s">
        <v>1699</v>
      </c>
      <c r="M456" s="6" t="s">
        <v>1700</v>
      </c>
      <c r="O456" s="12" t="s">
        <v>1583</v>
      </c>
    </row>
    <row r="457" spans="1:15" customFormat="1">
      <c r="A457" t="s">
        <v>1719</v>
      </c>
      <c r="B457" s="97">
        <v>4512.0209999999997</v>
      </c>
      <c r="C457" s="101">
        <f t="shared" si="7"/>
        <v>5414.4251999999997</v>
      </c>
      <c r="D457" s="20"/>
      <c r="E457" t="s">
        <v>1035</v>
      </c>
      <c r="F457" t="s">
        <v>1575</v>
      </c>
      <c r="G457" t="s">
        <v>1696</v>
      </c>
      <c r="H457" s="6" t="s">
        <v>1609</v>
      </c>
      <c r="I457" s="6" t="s">
        <v>1578</v>
      </c>
      <c r="J457" s="6" t="s">
        <v>1720</v>
      </c>
      <c r="K457" s="6" t="s">
        <v>1721</v>
      </c>
      <c r="L457" s="6" t="s">
        <v>1699</v>
      </c>
      <c r="M457" s="6" t="s">
        <v>1700</v>
      </c>
      <c r="O457" s="12" t="s">
        <v>1583</v>
      </c>
    </row>
    <row r="458" spans="1:15" customFormat="1">
      <c r="A458" t="s">
        <v>1722</v>
      </c>
      <c r="B458" s="97">
        <v>4512.0209999999997</v>
      </c>
      <c r="C458" s="101">
        <f t="shared" si="7"/>
        <v>5414.4251999999997</v>
      </c>
      <c r="D458" s="20"/>
      <c r="E458" t="s">
        <v>1035</v>
      </c>
      <c r="F458" t="s">
        <v>1575</v>
      </c>
      <c r="G458" t="s">
        <v>1696</v>
      </c>
      <c r="H458" s="6" t="s">
        <v>1613</v>
      </c>
      <c r="I458" s="6" t="s">
        <v>1578</v>
      </c>
      <c r="J458" s="6" t="s">
        <v>1723</v>
      </c>
      <c r="K458" s="6" t="s">
        <v>1724</v>
      </c>
      <c r="L458" s="6" t="s">
        <v>1699</v>
      </c>
      <c r="M458" s="6" t="s">
        <v>1700</v>
      </c>
      <c r="O458" s="12" t="s">
        <v>1583</v>
      </c>
    </row>
    <row r="459" spans="1:15" customFormat="1">
      <c r="A459" t="s">
        <v>1725</v>
      </c>
      <c r="B459" s="97">
        <v>4512.0209999999997</v>
      </c>
      <c r="C459" s="101">
        <f t="shared" si="7"/>
        <v>5414.4251999999997</v>
      </c>
      <c r="D459" s="20"/>
      <c r="E459" t="s">
        <v>1035</v>
      </c>
      <c r="F459" t="s">
        <v>1575</v>
      </c>
      <c r="G459" t="s">
        <v>1696</v>
      </c>
      <c r="H459" s="6" t="s">
        <v>1617</v>
      </c>
      <c r="I459" s="6" t="s">
        <v>1578</v>
      </c>
      <c r="J459" s="6" t="s">
        <v>1726</v>
      </c>
      <c r="K459" s="6" t="s">
        <v>1727</v>
      </c>
      <c r="L459" s="6" t="s">
        <v>1699</v>
      </c>
      <c r="M459" s="6" t="s">
        <v>1700</v>
      </c>
      <c r="O459" s="12" t="s">
        <v>1583</v>
      </c>
    </row>
    <row r="460" spans="1:15" customFormat="1">
      <c r="A460" t="s">
        <v>1728</v>
      </c>
      <c r="B460" s="97">
        <v>4512.0209999999997</v>
      </c>
      <c r="C460" s="101">
        <f t="shared" si="7"/>
        <v>5414.4251999999997</v>
      </c>
      <c r="D460" s="20"/>
      <c r="E460" t="s">
        <v>1035</v>
      </c>
      <c r="F460" t="s">
        <v>1575</v>
      </c>
      <c r="G460" t="s">
        <v>1696</v>
      </c>
      <c r="H460" s="6" t="s">
        <v>1621</v>
      </c>
      <c r="I460" s="6" t="s">
        <v>1578</v>
      </c>
      <c r="J460" s="6" t="s">
        <v>1729</v>
      </c>
      <c r="K460" s="6" t="s">
        <v>1730</v>
      </c>
      <c r="L460" s="6" t="s">
        <v>1699</v>
      </c>
      <c r="M460" s="6" t="s">
        <v>1700</v>
      </c>
      <c r="O460" s="12" t="s">
        <v>1583</v>
      </c>
    </row>
    <row r="461" spans="1:15" customFormat="1">
      <c r="A461" t="s">
        <v>1731</v>
      </c>
      <c r="B461" s="97">
        <v>4512.0209999999997</v>
      </c>
      <c r="C461" s="101">
        <f t="shared" si="7"/>
        <v>5414.4251999999997</v>
      </c>
      <c r="D461" s="20"/>
      <c r="E461" t="s">
        <v>1035</v>
      </c>
      <c r="F461" t="s">
        <v>1575</v>
      </c>
      <c r="G461" t="s">
        <v>1696</v>
      </c>
      <c r="H461" s="6" t="s">
        <v>1625</v>
      </c>
      <c r="I461" s="6" t="s">
        <v>1578</v>
      </c>
      <c r="J461" s="6" t="s">
        <v>1732</v>
      </c>
      <c r="K461" s="6" t="s">
        <v>1733</v>
      </c>
      <c r="L461" s="6" t="s">
        <v>1699</v>
      </c>
      <c r="M461" s="6" t="s">
        <v>1700</v>
      </c>
      <c r="O461" s="12" t="s">
        <v>1583</v>
      </c>
    </row>
    <row r="462" spans="1:15" customFormat="1">
      <c r="A462" t="s">
        <v>1734</v>
      </c>
      <c r="B462" s="97">
        <v>4512.0209999999997</v>
      </c>
      <c r="C462" s="101">
        <f t="shared" si="7"/>
        <v>5414.4251999999997</v>
      </c>
      <c r="D462" s="20"/>
      <c r="E462" t="s">
        <v>1035</v>
      </c>
      <c r="F462" t="s">
        <v>1575</v>
      </c>
      <c r="G462" t="s">
        <v>1696</v>
      </c>
      <c r="H462" s="6" t="s">
        <v>1629</v>
      </c>
      <c r="I462" s="6" t="s">
        <v>1578</v>
      </c>
      <c r="J462" s="6" t="s">
        <v>1735</v>
      </c>
      <c r="K462" s="6" t="s">
        <v>1736</v>
      </c>
      <c r="L462" s="6" t="s">
        <v>1699</v>
      </c>
      <c r="M462" s="6" t="s">
        <v>1700</v>
      </c>
      <c r="O462" s="12" t="s">
        <v>1583</v>
      </c>
    </row>
    <row r="463" spans="1:15" customFormat="1">
      <c r="A463" t="s">
        <v>1737</v>
      </c>
      <c r="B463" s="97">
        <v>4512.0209999999997</v>
      </c>
      <c r="C463" s="101">
        <f t="shared" si="7"/>
        <v>5414.4251999999997</v>
      </c>
      <c r="D463" s="20"/>
      <c r="E463" t="s">
        <v>1035</v>
      </c>
      <c r="F463" t="s">
        <v>1575</v>
      </c>
      <c r="G463" t="s">
        <v>1696</v>
      </c>
      <c r="H463" s="6" t="s">
        <v>1633</v>
      </c>
      <c r="I463" s="6" t="s">
        <v>1578</v>
      </c>
      <c r="J463" s="6" t="s">
        <v>1738</v>
      </c>
      <c r="K463" s="6" t="s">
        <v>1739</v>
      </c>
      <c r="L463" s="6" t="s">
        <v>1699</v>
      </c>
      <c r="M463" s="6" t="s">
        <v>1700</v>
      </c>
      <c r="O463" s="12" t="s">
        <v>1583</v>
      </c>
    </row>
    <row r="464" spans="1:15" customFormat="1">
      <c r="A464" t="s">
        <v>1740</v>
      </c>
      <c r="B464" s="97">
        <v>4512.0209999999997</v>
      </c>
      <c r="C464" s="101">
        <f t="shared" si="7"/>
        <v>5414.4251999999997</v>
      </c>
      <c r="D464" s="20"/>
      <c r="E464" t="s">
        <v>1035</v>
      </c>
      <c r="F464" t="s">
        <v>1575</v>
      </c>
      <c r="G464" t="s">
        <v>1696</v>
      </c>
      <c r="H464" s="6" t="s">
        <v>1637</v>
      </c>
      <c r="I464" s="6" t="s">
        <v>1578</v>
      </c>
      <c r="J464" s="6" t="s">
        <v>1741</v>
      </c>
      <c r="K464" s="6" t="s">
        <v>1742</v>
      </c>
      <c r="L464" s="6" t="s">
        <v>1699</v>
      </c>
      <c r="M464" s="6" t="s">
        <v>1700</v>
      </c>
      <c r="O464" s="12" t="s">
        <v>1583</v>
      </c>
    </row>
    <row r="465" spans="1:15" customFormat="1">
      <c r="A465" t="s">
        <v>1743</v>
      </c>
      <c r="B465" s="97">
        <v>4511.7299999999996</v>
      </c>
      <c r="C465" s="101">
        <f t="shared" si="7"/>
        <v>5414.0759999999991</v>
      </c>
      <c r="D465" s="20"/>
      <c r="E465" t="s">
        <v>1035</v>
      </c>
      <c r="F465" t="s">
        <v>1575</v>
      </c>
      <c r="G465" t="s">
        <v>1696</v>
      </c>
      <c r="H465" s="6" t="s">
        <v>1641</v>
      </c>
      <c r="I465" s="6" t="s">
        <v>1578</v>
      </c>
      <c r="J465" s="6" t="s">
        <v>1744</v>
      </c>
      <c r="K465" s="6" t="s">
        <v>1745</v>
      </c>
      <c r="L465" s="6" t="s">
        <v>1699</v>
      </c>
      <c r="M465" s="6" t="s">
        <v>1700</v>
      </c>
      <c r="O465" s="12" t="s">
        <v>1583</v>
      </c>
    </row>
    <row r="466" spans="1:15" customFormat="1">
      <c r="A466" t="s">
        <v>1746</v>
      </c>
      <c r="B466" s="97">
        <v>3599.9676000000009</v>
      </c>
      <c r="C466" s="101">
        <f t="shared" si="7"/>
        <v>4319.9611200000008</v>
      </c>
      <c r="D466" s="20"/>
      <c r="E466" t="s">
        <v>1035</v>
      </c>
      <c r="F466" t="s">
        <v>1071</v>
      </c>
      <c r="G466" t="s">
        <v>1747</v>
      </c>
      <c r="H466" s="6" t="s">
        <v>1748</v>
      </c>
      <c r="I466" s="6" t="s">
        <v>1749</v>
      </c>
      <c r="J466" s="6" t="s">
        <v>1750</v>
      </c>
      <c r="K466" s="6" t="s">
        <v>1751</v>
      </c>
      <c r="L466" s="6" t="s">
        <v>1752</v>
      </c>
      <c r="M466" s="6" t="s">
        <v>1753</v>
      </c>
      <c r="O466" s="12"/>
    </row>
    <row r="467" spans="1:15" customFormat="1">
      <c r="A467" t="s">
        <v>1754</v>
      </c>
      <c r="B467" s="97">
        <v>3599.9676000000009</v>
      </c>
      <c r="C467" s="101">
        <f t="shared" si="7"/>
        <v>4319.9611200000008</v>
      </c>
      <c r="D467" s="20"/>
      <c r="E467" t="s">
        <v>1035</v>
      </c>
      <c r="F467" t="s">
        <v>1071</v>
      </c>
      <c r="G467" t="s">
        <v>1747</v>
      </c>
      <c r="H467" s="6" t="s">
        <v>1755</v>
      </c>
      <c r="I467" s="6" t="s">
        <v>1749</v>
      </c>
      <c r="J467" s="6" t="s">
        <v>1756</v>
      </c>
      <c r="K467" s="6" t="s">
        <v>1757</v>
      </c>
      <c r="L467" s="6" t="s">
        <v>1752</v>
      </c>
      <c r="M467" s="6" t="s">
        <v>1753</v>
      </c>
      <c r="O467" s="12"/>
    </row>
    <row r="468" spans="1:15" customFormat="1">
      <c r="A468" t="s">
        <v>1758</v>
      </c>
      <c r="B468" s="97">
        <v>3599.9676000000009</v>
      </c>
      <c r="C468" s="101">
        <f t="shared" si="7"/>
        <v>4319.9611200000008</v>
      </c>
      <c r="D468" s="20"/>
      <c r="E468" t="s">
        <v>1035</v>
      </c>
      <c r="F468" t="s">
        <v>1071</v>
      </c>
      <c r="G468" t="s">
        <v>1747</v>
      </c>
      <c r="H468" s="6" t="s">
        <v>1759</v>
      </c>
      <c r="I468" s="6" t="s">
        <v>1749</v>
      </c>
      <c r="J468" s="6" t="s">
        <v>1760</v>
      </c>
      <c r="K468" s="6" t="s">
        <v>1761</v>
      </c>
      <c r="L468" s="6" t="s">
        <v>1752</v>
      </c>
      <c r="M468" s="6" t="s">
        <v>1753</v>
      </c>
      <c r="O468" s="12"/>
    </row>
    <row r="469" spans="1:15" customFormat="1">
      <c r="A469" t="s">
        <v>1762</v>
      </c>
      <c r="B469" s="97">
        <v>4423.2299999999996</v>
      </c>
      <c r="C469" s="101">
        <f t="shared" si="7"/>
        <v>5307.8759999999993</v>
      </c>
      <c r="D469" s="20"/>
      <c r="E469" t="s">
        <v>1035</v>
      </c>
      <c r="F469" t="s">
        <v>1071</v>
      </c>
      <c r="G469" t="s">
        <v>1747</v>
      </c>
      <c r="H469" s="6" t="s">
        <v>1090</v>
      </c>
      <c r="I469" s="6" t="s">
        <v>1264</v>
      </c>
      <c r="J469" s="6" t="s">
        <v>1763</v>
      </c>
      <c r="K469" s="6" t="s">
        <v>1764</v>
      </c>
      <c r="L469" s="6" t="s">
        <v>1765</v>
      </c>
      <c r="M469" s="6" t="s">
        <v>1766</v>
      </c>
      <c r="O469" s="12" t="s">
        <v>1079</v>
      </c>
    </row>
    <row r="470" spans="1:15" customFormat="1">
      <c r="A470" t="s">
        <v>1767</v>
      </c>
      <c r="B470" s="97">
        <v>4423.2299999999996</v>
      </c>
      <c r="C470" s="101">
        <f t="shared" si="7"/>
        <v>5307.8759999999993</v>
      </c>
      <c r="D470" s="20"/>
      <c r="E470" t="s">
        <v>1035</v>
      </c>
      <c r="F470" t="s">
        <v>1071</v>
      </c>
      <c r="G470" t="s">
        <v>1747</v>
      </c>
      <c r="H470" s="6" t="s">
        <v>1090</v>
      </c>
      <c r="I470" s="6" t="s">
        <v>1270</v>
      </c>
      <c r="J470" s="6" t="s">
        <v>1768</v>
      </c>
      <c r="K470" s="6" t="s">
        <v>1769</v>
      </c>
      <c r="L470" s="6" t="s">
        <v>1765</v>
      </c>
      <c r="M470" s="6" t="s">
        <v>1766</v>
      </c>
      <c r="O470" s="12" t="s">
        <v>1079</v>
      </c>
    </row>
    <row r="471" spans="1:15" customFormat="1">
      <c r="A471" t="s">
        <v>1770</v>
      </c>
      <c r="B471" s="97">
        <v>4396.1489999999994</v>
      </c>
      <c r="C471" s="101">
        <f t="shared" si="7"/>
        <v>5275.3787999999995</v>
      </c>
      <c r="D471" s="20"/>
      <c r="E471" t="s">
        <v>1035</v>
      </c>
      <c r="F471" t="s">
        <v>1071</v>
      </c>
      <c r="G471" t="s">
        <v>1747</v>
      </c>
      <c r="H471" s="6" t="s">
        <v>1771</v>
      </c>
      <c r="I471" s="6" t="s">
        <v>1264</v>
      </c>
      <c r="J471" s="6" t="s">
        <v>1772</v>
      </c>
      <c r="K471" s="6" t="s">
        <v>1773</v>
      </c>
      <c r="L471" s="6" t="s">
        <v>1765</v>
      </c>
      <c r="M471" s="6" t="s">
        <v>1766</v>
      </c>
      <c r="O471" s="12" t="s">
        <v>1079</v>
      </c>
    </row>
    <row r="472" spans="1:15" customFormat="1">
      <c r="A472" t="s">
        <v>1774</v>
      </c>
      <c r="B472" s="97">
        <v>4396.1489999999994</v>
      </c>
      <c r="C472" s="101">
        <f t="shared" si="7"/>
        <v>5275.3787999999995</v>
      </c>
      <c r="D472" s="20"/>
      <c r="E472" t="s">
        <v>1035</v>
      </c>
      <c r="F472" t="s">
        <v>1071</v>
      </c>
      <c r="G472" t="s">
        <v>1747</v>
      </c>
      <c r="H472" s="6" t="s">
        <v>1771</v>
      </c>
      <c r="I472" s="6" t="s">
        <v>1270</v>
      </c>
      <c r="J472" s="6" t="s">
        <v>1775</v>
      </c>
      <c r="K472" s="6" t="s">
        <v>1776</v>
      </c>
      <c r="L472" s="6" t="s">
        <v>1765</v>
      </c>
      <c r="M472" s="6" t="s">
        <v>1766</v>
      </c>
      <c r="O472" s="12" t="s">
        <v>1079</v>
      </c>
    </row>
    <row r="473" spans="1:15" customFormat="1">
      <c r="A473" t="s">
        <v>1777</v>
      </c>
      <c r="B473" s="97">
        <v>4396.1489999999994</v>
      </c>
      <c r="C473" s="101">
        <f t="shared" si="7"/>
        <v>5275.3787999999995</v>
      </c>
      <c r="D473" s="20"/>
      <c r="E473" t="s">
        <v>1035</v>
      </c>
      <c r="F473" t="s">
        <v>1071</v>
      </c>
      <c r="G473" t="s">
        <v>1747</v>
      </c>
      <c r="H473" s="6" t="s">
        <v>1778</v>
      </c>
      <c r="I473" s="6" t="s">
        <v>1264</v>
      </c>
      <c r="J473" s="6" t="s">
        <v>1779</v>
      </c>
      <c r="K473" s="6" t="s">
        <v>1780</v>
      </c>
      <c r="L473" s="6" t="s">
        <v>1765</v>
      </c>
      <c r="M473" s="6" t="s">
        <v>1766</v>
      </c>
      <c r="O473" s="12" t="s">
        <v>1079</v>
      </c>
    </row>
    <row r="474" spans="1:15" customFormat="1">
      <c r="A474" t="s">
        <v>1781</v>
      </c>
      <c r="B474" s="97">
        <v>4396.1489999999994</v>
      </c>
      <c r="C474" s="101">
        <f t="shared" si="7"/>
        <v>5275.3787999999995</v>
      </c>
      <c r="D474" s="20"/>
      <c r="E474" t="s">
        <v>1035</v>
      </c>
      <c r="F474" t="s">
        <v>1071</v>
      </c>
      <c r="G474" t="s">
        <v>1747</v>
      </c>
      <c r="H474" s="6" t="s">
        <v>1778</v>
      </c>
      <c r="I474" s="6" t="s">
        <v>1270</v>
      </c>
      <c r="J474" s="6" t="s">
        <v>1782</v>
      </c>
      <c r="K474" s="6" t="s">
        <v>1783</v>
      </c>
      <c r="L474" s="6" t="s">
        <v>1765</v>
      </c>
      <c r="M474" s="6" t="s">
        <v>1766</v>
      </c>
      <c r="O474" s="12" t="s">
        <v>1079</v>
      </c>
    </row>
    <row r="475" spans="1:15" customFormat="1">
      <c r="A475" t="s">
        <v>1784</v>
      </c>
      <c r="B475" s="97">
        <v>5291.6274000000003</v>
      </c>
      <c r="C475" s="101">
        <f t="shared" si="7"/>
        <v>6349.9528799999998</v>
      </c>
      <c r="D475" s="20"/>
      <c r="E475" t="s">
        <v>1035</v>
      </c>
      <c r="F475" t="s">
        <v>1071</v>
      </c>
      <c r="G475" t="s">
        <v>1747</v>
      </c>
      <c r="H475" s="6" t="s">
        <v>1785</v>
      </c>
      <c r="I475" s="6" t="s">
        <v>1264</v>
      </c>
      <c r="J475" s="6" t="s">
        <v>1786</v>
      </c>
      <c r="K475" s="6" t="s">
        <v>1787</v>
      </c>
      <c r="L475" s="6" t="s">
        <v>1765</v>
      </c>
      <c r="M475" s="6" t="s">
        <v>1766</v>
      </c>
      <c r="O475" s="12" t="s">
        <v>1079</v>
      </c>
    </row>
    <row r="476" spans="1:15" customFormat="1">
      <c r="A476" t="s">
        <v>1788</v>
      </c>
      <c r="B476" s="97">
        <v>5291.6274000000003</v>
      </c>
      <c r="C476" s="101">
        <f t="shared" si="7"/>
        <v>6349.9528799999998</v>
      </c>
      <c r="D476" s="20"/>
      <c r="E476" t="s">
        <v>1035</v>
      </c>
      <c r="F476" t="s">
        <v>1071</v>
      </c>
      <c r="G476" t="s">
        <v>1747</v>
      </c>
      <c r="H476" s="6" t="s">
        <v>1785</v>
      </c>
      <c r="I476" s="6" t="s">
        <v>1270</v>
      </c>
      <c r="J476" s="6" t="s">
        <v>1789</v>
      </c>
      <c r="K476" s="6" t="s">
        <v>1790</v>
      </c>
      <c r="L476" s="6" t="s">
        <v>1765</v>
      </c>
      <c r="M476" s="6" t="s">
        <v>1766</v>
      </c>
      <c r="O476" s="12" t="s">
        <v>1079</v>
      </c>
    </row>
    <row r="477" spans="1:15" customFormat="1">
      <c r="A477" t="s">
        <v>1791</v>
      </c>
      <c r="B477" s="97">
        <v>3599.9676000000009</v>
      </c>
      <c r="C477" s="101">
        <f t="shared" si="7"/>
        <v>4319.9611200000008</v>
      </c>
      <c r="D477" s="20"/>
      <c r="E477" t="s">
        <v>1035</v>
      </c>
      <c r="F477" t="s">
        <v>1071</v>
      </c>
      <c r="G477" t="s">
        <v>1747</v>
      </c>
      <c r="H477" s="6" t="s">
        <v>1792</v>
      </c>
      <c r="I477" s="6" t="s">
        <v>1749</v>
      </c>
      <c r="J477" s="6" t="s">
        <v>1793</v>
      </c>
      <c r="K477" s="6" t="s">
        <v>1794</v>
      </c>
      <c r="L477" s="6" t="s">
        <v>1752</v>
      </c>
      <c r="M477" s="6" t="s">
        <v>1753</v>
      </c>
      <c r="O477" s="12"/>
    </row>
    <row r="478" spans="1:15" customFormat="1">
      <c r="A478" t="s">
        <v>1795</v>
      </c>
      <c r="B478" s="97">
        <v>3599.9676000000009</v>
      </c>
      <c r="C478" s="101">
        <f t="shared" si="7"/>
        <v>4319.9611200000008</v>
      </c>
      <c r="D478" s="20"/>
      <c r="E478" t="s">
        <v>1035</v>
      </c>
      <c r="F478" t="s">
        <v>1071</v>
      </c>
      <c r="G478" t="s">
        <v>1747</v>
      </c>
      <c r="H478" s="6" t="s">
        <v>1796</v>
      </c>
      <c r="I478" s="6" t="s">
        <v>1749</v>
      </c>
      <c r="J478" s="6" t="s">
        <v>1797</v>
      </c>
      <c r="K478" s="6" t="s">
        <v>1798</v>
      </c>
      <c r="L478" s="6" t="s">
        <v>1752</v>
      </c>
      <c r="M478" s="6" t="s">
        <v>1753</v>
      </c>
      <c r="O478" s="12"/>
    </row>
    <row r="479" spans="1:15" customFormat="1">
      <c r="A479" t="s">
        <v>1799</v>
      </c>
      <c r="B479" s="97">
        <v>3599.9676000000009</v>
      </c>
      <c r="C479" s="101">
        <f t="shared" si="7"/>
        <v>4319.9611200000008</v>
      </c>
      <c r="D479" s="20"/>
      <c r="E479" t="s">
        <v>1035</v>
      </c>
      <c r="F479" t="s">
        <v>1071</v>
      </c>
      <c r="G479" t="s">
        <v>1747</v>
      </c>
      <c r="H479" s="6" t="s">
        <v>1800</v>
      </c>
      <c r="I479" s="6" t="s">
        <v>1749</v>
      </c>
      <c r="J479" s="6" t="s">
        <v>1801</v>
      </c>
      <c r="K479" s="6" t="s">
        <v>1802</v>
      </c>
      <c r="L479" s="6" t="s">
        <v>1752</v>
      </c>
      <c r="M479" s="6" t="s">
        <v>1753</v>
      </c>
      <c r="O479" s="12"/>
    </row>
    <row r="480" spans="1:15" customFormat="1">
      <c r="A480" t="s">
        <v>1803</v>
      </c>
      <c r="B480" s="97">
        <v>4423.2299999999996</v>
      </c>
      <c r="C480" s="101">
        <f t="shared" si="7"/>
        <v>5307.8759999999993</v>
      </c>
      <c r="D480" s="20"/>
      <c r="E480" t="s">
        <v>1035</v>
      </c>
      <c r="F480" t="s">
        <v>1071</v>
      </c>
      <c r="G480" t="s">
        <v>1747</v>
      </c>
      <c r="H480" s="6" t="s">
        <v>1098</v>
      </c>
      <c r="I480" s="6" t="s">
        <v>1264</v>
      </c>
      <c r="J480" s="6" t="s">
        <v>1804</v>
      </c>
      <c r="K480" s="6" t="s">
        <v>1805</v>
      </c>
      <c r="L480" s="6" t="s">
        <v>1765</v>
      </c>
      <c r="M480" s="6" t="s">
        <v>1766</v>
      </c>
      <c r="O480" s="12" t="s">
        <v>1079</v>
      </c>
    </row>
    <row r="481" spans="1:15" customFormat="1">
      <c r="A481" t="s">
        <v>1806</v>
      </c>
      <c r="B481" s="97">
        <v>4423.2299999999996</v>
      </c>
      <c r="C481" s="101">
        <f t="shared" si="7"/>
        <v>5307.8759999999993</v>
      </c>
      <c r="D481" s="20"/>
      <c r="E481" t="s">
        <v>1035</v>
      </c>
      <c r="F481" t="s">
        <v>1071</v>
      </c>
      <c r="G481" t="s">
        <v>1747</v>
      </c>
      <c r="H481" s="6" t="s">
        <v>1098</v>
      </c>
      <c r="I481" s="6" t="s">
        <v>1270</v>
      </c>
      <c r="J481" s="6" t="s">
        <v>1807</v>
      </c>
      <c r="K481" s="6" t="s">
        <v>1808</v>
      </c>
      <c r="L481" s="6" t="s">
        <v>1765</v>
      </c>
      <c r="M481" s="6" t="s">
        <v>1766</v>
      </c>
      <c r="O481" s="12" t="s">
        <v>1079</v>
      </c>
    </row>
    <row r="482" spans="1:15" customFormat="1">
      <c r="A482" t="s">
        <v>1809</v>
      </c>
      <c r="B482" s="97">
        <v>4396.1489999999994</v>
      </c>
      <c r="C482" s="101">
        <f t="shared" si="7"/>
        <v>5275.3787999999995</v>
      </c>
      <c r="D482" s="20"/>
      <c r="E482" t="s">
        <v>1035</v>
      </c>
      <c r="F482" t="s">
        <v>1071</v>
      </c>
      <c r="G482" t="s">
        <v>1747</v>
      </c>
      <c r="H482" s="6" t="s">
        <v>1810</v>
      </c>
      <c r="I482" s="6" t="s">
        <v>1264</v>
      </c>
      <c r="J482" s="6" t="s">
        <v>1811</v>
      </c>
      <c r="K482" s="6" t="s">
        <v>1812</v>
      </c>
      <c r="L482" s="6" t="s">
        <v>1765</v>
      </c>
      <c r="M482" s="6" t="s">
        <v>1766</v>
      </c>
      <c r="O482" s="12" t="s">
        <v>1079</v>
      </c>
    </row>
    <row r="483" spans="1:15" customFormat="1">
      <c r="A483" t="s">
        <v>1813</v>
      </c>
      <c r="B483" s="97">
        <v>4396.1489999999994</v>
      </c>
      <c r="C483" s="101">
        <f t="shared" si="7"/>
        <v>5275.3787999999995</v>
      </c>
      <c r="D483" s="20"/>
      <c r="E483" t="s">
        <v>1035</v>
      </c>
      <c r="F483" t="s">
        <v>1071</v>
      </c>
      <c r="G483" t="s">
        <v>1747</v>
      </c>
      <c r="H483" s="6" t="s">
        <v>1810</v>
      </c>
      <c r="I483" s="6" t="s">
        <v>1270</v>
      </c>
      <c r="J483" s="6" t="s">
        <v>1814</v>
      </c>
      <c r="K483" s="6" t="s">
        <v>1815</v>
      </c>
      <c r="L483" s="6" t="s">
        <v>1765</v>
      </c>
      <c r="M483" s="6" t="s">
        <v>1766</v>
      </c>
      <c r="O483" s="12" t="s">
        <v>1079</v>
      </c>
    </row>
    <row r="484" spans="1:15" customFormat="1">
      <c r="A484" t="s">
        <v>1816</v>
      </c>
      <c r="B484" s="97">
        <v>4396.1489999999994</v>
      </c>
      <c r="C484" s="101">
        <f t="shared" si="7"/>
        <v>5275.3787999999995</v>
      </c>
      <c r="D484" s="20"/>
      <c r="E484" t="s">
        <v>1035</v>
      </c>
      <c r="F484" t="s">
        <v>1071</v>
      </c>
      <c r="G484" t="s">
        <v>1747</v>
      </c>
      <c r="H484" s="6" t="s">
        <v>1817</v>
      </c>
      <c r="I484" s="6" t="s">
        <v>1264</v>
      </c>
      <c r="J484" s="6" t="s">
        <v>1818</v>
      </c>
      <c r="K484" s="6" t="s">
        <v>1819</v>
      </c>
      <c r="L484" s="6" t="s">
        <v>1765</v>
      </c>
      <c r="M484" s="6" t="s">
        <v>1766</v>
      </c>
      <c r="O484" s="12" t="s">
        <v>1079</v>
      </c>
    </row>
    <row r="485" spans="1:15" customFormat="1">
      <c r="A485" t="s">
        <v>1820</v>
      </c>
      <c r="B485" s="97">
        <v>4396.1489999999994</v>
      </c>
      <c r="C485" s="101">
        <f t="shared" si="7"/>
        <v>5275.3787999999995</v>
      </c>
      <c r="D485" s="20"/>
      <c r="E485" t="s">
        <v>1035</v>
      </c>
      <c r="F485" t="s">
        <v>1071</v>
      </c>
      <c r="G485" t="s">
        <v>1747</v>
      </c>
      <c r="H485" s="6" t="s">
        <v>1817</v>
      </c>
      <c r="I485" s="6" t="s">
        <v>1270</v>
      </c>
      <c r="J485" s="6" t="s">
        <v>1821</v>
      </c>
      <c r="K485" s="6" t="s">
        <v>1822</v>
      </c>
      <c r="L485" s="6" t="s">
        <v>1765</v>
      </c>
      <c r="M485" s="6" t="s">
        <v>1766</v>
      </c>
      <c r="O485" s="12" t="s">
        <v>1079</v>
      </c>
    </row>
    <row r="486" spans="1:15" customFormat="1">
      <c r="A486" t="s">
        <v>1823</v>
      </c>
      <c r="B486" s="97">
        <v>5291.6274000000003</v>
      </c>
      <c r="C486" s="101">
        <f t="shared" si="7"/>
        <v>6349.9528799999998</v>
      </c>
      <c r="D486" s="20"/>
      <c r="E486" t="s">
        <v>1035</v>
      </c>
      <c r="F486" t="s">
        <v>1071</v>
      </c>
      <c r="G486" t="s">
        <v>1747</v>
      </c>
      <c r="H486" s="6" t="s">
        <v>1824</v>
      </c>
      <c r="I486" s="6" t="s">
        <v>1264</v>
      </c>
      <c r="J486" s="6" t="s">
        <v>1825</v>
      </c>
      <c r="K486" s="6" t="s">
        <v>1826</v>
      </c>
      <c r="L486" s="6" t="s">
        <v>1765</v>
      </c>
      <c r="M486" s="6" t="s">
        <v>1766</v>
      </c>
      <c r="O486" s="12" t="s">
        <v>1079</v>
      </c>
    </row>
    <row r="487" spans="1:15" customFormat="1">
      <c r="A487" t="s">
        <v>1827</v>
      </c>
      <c r="B487" s="97">
        <v>5291.6274000000003</v>
      </c>
      <c r="C487" s="101">
        <f t="shared" si="7"/>
        <v>6349.9528799999998</v>
      </c>
      <c r="D487" s="20"/>
      <c r="E487" t="s">
        <v>1035</v>
      </c>
      <c r="F487" t="s">
        <v>1071</v>
      </c>
      <c r="G487" t="s">
        <v>1747</v>
      </c>
      <c r="H487" s="6" t="s">
        <v>1824</v>
      </c>
      <c r="I487" s="6" t="s">
        <v>1270</v>
      </c>
      <c r="J487" s="6" t="s">
        <v>1828</v>
      </c>
      <c r="K487" s="6" t="s">
        <v>1829</v>
      </c>
      <c r="L487" s="6" t="s">
        <v>1765</v>
      </c>
      <c r="M487" s="6" t="s">
        <v>1766</v>
      </c>
      <c r="O487" s="12" t="s">
        <v>1079</v>
      </c>
    </row>
    <row r="488" spans="1:15" customFormat="1">
      <c r="A488" t="s">
        <v>1830</v>
      </c>
      <c r="B488" s="97">
        <v>3599.9676000000009</v>
      </c>
      <c r="C488" s="101">
        <f t="shared" si="7"/>
        <v>4319.9611200000008</v>
      </c>
      <c r="D488" s="20"/>
      <c r="E488" t="s">
        <v>1035</v>
      </c>
      <c r="F488" t="s">
        <v>1071</v>
      </c>
      <c r="G488" t="s">
        <v>1747</v>
      </c>
      <c r="H488" s="6" t="s">
        <v>1831</v>
      </c>
      <c r="I488" s="6" t="s">
        <v>1749</v>
      </c>
      <c r="J488" s="6" t="s">
        <v>1832</v>
      </c>
      <c r="K488" s="6" t="s">
        <v>1833</v>
      </c>
      <c r="L488" s="6" t="s">
        <v>1752</v>
      </c>
      <c r="M488" s="6" t="s">
        <v>1753</v>
      </c>
      <c r="O488" s="12"/>
    </row>
    <row r="489" spans="1:15" customFormat="1">
      <c r="A489" t="s">
        <v>1834</v>
      </c>
      <c r="B489" s="97">
        <v>3599.9676000000009</v>
      </c>
      <c r="C489" s="101">
        <f t="shared" si="7"/>
        <v>4319.9611200000008</v>
      </c>
      <c r="D489" s="20"/>
      <c r="E489" t="s">
        <v>1035</v>
      </c>
      <c r="F489" t="s">
        <v>1071</v>
      </c>
      <c r="G489" t="s">
        <v>1747</v>
      </c>
      <c r="H489" s="6" t="s">
        <v>1835</v>
      </c>
      <c r="I489" s="6" t="s">
        <v>1749</v>
      </c>
      <c r="J489" s="6" t="s">
        <v>1836</v>
      </c>
      <c r="K489" s="6" t="s">
        <v>1837</v>
      </c>
      <c r="L489" s="6" t="s">
        <v>1752</v>
      </c>
      <c r="M489" s="6" t="s">
        <v>1753</v>
      </c>
      <c r="O489" s="12"/>
    </row>
    <row r="490" spans="1:15" customFormat="1">
      <c r="A490" t="s">
        <v>1838</v>
      </c>
      <c r="B490" s="97">
        <v>3599.9676000000009</v>
      </c>
      <c r="C490" s="101">
        <f t="shared" si="7"/>
        <v>4319.9611200000008</v>
      </c>
      <c r="D490" s="20"/>
      <c r="E490" t="s">
        <v>1035</v>
      </c>
      <c r="F490" t="s">
        <v>1071</v>
      </c>
      <c r="G490" t="s">
        <v>1747</v>
      </c>
      <c r="H490" s="6" t="s">
        <v>1839</v>
      </c>
      <c r="I490" s="6" t="s">
        <v>1749</v>
      </c>
      <c r="J490" s="6" t="s">
        <v>1840</v>
      </c>
      <c r="K490" s="6" t="s">
        <v>1841</v>
      </c>
      <c r="L490" s="6" t="s">
        <v>1752</v>
      </c>
      <c r="M490" s="6" t="s">
        <v>1753</v>
      </c>
      <c r="O490" s="12"/>
    </row>
    <row r="491" spans="1:15" customFormat="1">
      <c r="A491" t="s">
        <v>1842</v>
      </c>
      <c r="B491" s="97">
        <v>4423.2299999999996</v>
      </c>
      <c r="C491" s="101">
        <f t="shared" si="7"/>
        <v>5307.8759999999993</v>
      </c>
      <c r="D491" s="20"/>
      <c r="E491" t="s">
        <v>1035</v>
      </c>
      <c r="F491" t="s">
        <v>1071</v>
      </c>
      <c r="G491" t="s">
        <v>1747</v>
      </c>
      <c r="H491" s="6" t="s">
        <v>1114</v>
      </c>
      <c r="I491" s="6" t="s">
        <v>1264</v>
      </c>
      <c r="J491" s="6" t="s">
        <v>1843</v>
      </c>
      <c r="K491" s="6" t="s">
        <v>1844</v>
      </c>
      <c r="L491" s="6" t="s">
        <v>1765</v>
      </c>
      <c r="M491" s="6" t="s">
        <v>1766</v>
      </c>
      <c r="O491" s="12" t="s">
        <v>1079</v>
      </c>
    </row>
    <row r="492" spans="1:15" customFormat="1">
      <c r="A492" t="s">
        <v>1845</v>
      </c>
      <c r="B492" s="97">
        <v>4423.2299999999996</v>
      </c>
      <c r="C492" s="101">
        <f t="shared" si="7"/>
        <v>5307.8759999999993</v>
      </c>
      <c r="D492" s="20"/>
      <c r="E492" t="s">
        <v>1035</v>
      </c>
      <c r="F492" t="s">
        <v>1071</v>
      </c>
      <c r="G492" t="s">
        <v>1747</v>
      </c>
      <c r="H492" s="6" t="s">
        <v>1114</v>
      </c>
      <c r="I492" s="6" t="s">
        <v>1270</v>
      </c>
      <c r="J492" s="6" t="s">
        <v>1846</v>
      </c>
      <c r="K492" s="6" t="s">
        <v>1847</v>
      </c>
      <c r="L492" s="6" t="s">
        <v>1765</v>
      </c>
      <c r="M492" s="6" t="s">
        <v>1766</v>
      </c>
      <c r="O492" s="12" t="s">
        <v>1079</v>
      </c>
    </row>
    <row r="493" spans="1:15" customFormat="1">
      <c r="A493" t="s">
        <v>1848</v>
      </c>
      <c r="B493" s="97">
        <v>4396.1489999999994</v>
      </c>
      <c r="C493" s="101">
        <f t="shared" si="7"/>
        <v>5275.3787999999995</v>
      </c>
      <c r="D493" s="20"/>
      <c r="E493" t="s">
        <v>1035</v>
      </c>
      <c r="F493" t="s">
        <v>1071</v>
      </c>
      <c r="G493" t="s">
        <v>1747</v>
      </c>
      <c r="H493" s="6" t="s">
        <v>1849</v>
      </c>
      <c r="I493" s="6" t="s">
        <v>1264</v>
      </c>
      <c r="J493" s="6" t="s">
        <v>1850</v>
      </c>
      <c r="K493" s="6" t="s">
        <v>1851</v>
      </c>
      <c r="L493" s="6" t="s">
        <v>1765</v>
      </c>
      <c r="M493" s="6" t="s">
        <v>1766</v>
      </c>
      <c r="O493" s="12" t="s">
        <v>1079</v>
      </c>
    </row>
    <row r="494" spans="1:15" customFormat="1">
      <c r="A494" t="s">
        <v>1852</v>
      </c>
      <c r="B494" s="97">
        <v>4396.1489999999994</v>
      </c>
      <c r="C494" s="101">
        <f t="shared" si="7"/>
        <v>5275.3787999999995</v>
      </c>
      <c r="D494" s="20"/>
      <c r="E494" t="s">
        <v>1035</v>
      </c>
      <c r="F494" t="s">
        <v>1071</v>
      </c>
      <c r="G494" t="s">
        <v>1747</v>
      </c>
      <c r="H494" s="6" t="s">
        <v>1849</v>
      </c>
      <c r="I494" s="6" t="s">
        <v>1270</v>
      </c>
      <c r="J494" s="6" t="s">
        <v>1853</v>
      </c>
      <c r="K494" s="6" t="s">
        <v>1854</v>
      </c>
      <c r="L494" s="6" t="s">
        <v>1765</v>
      </c>
      <c r="M494" s="6" t="s">
        <v>1766</v>
      </c>
      <c r="O494" s="12" t="s">
        <v>1079</v>
      </c>
    </row>
    <row r="495" spans="1:15" customFormat="1">
      <c r="A495" t="s">
        <v>1855</v>
      </c>
      <c r="B495" s="97">
        <v>4396.1489999999994</v>
      </c>
      <c r="C495" s="101">
        <f t="shared" si="7"/>
        <v>5275.3787999999995</v>
      </c>
      <c r="D495" s="20"/>
      <c r="E495" t="s">
        <v>1035</v>
      </c>
      <c r="F495" t="s">
        <v>1071</v>
      </c>
      <c r="G495" t="s">
        <v>1747</v>
      </c>
      <c r="H495" s="6" t="s">
        <v>1856</v>
      </c>
      <c r="I495" s="6" t="s">
        <v>1264</v>
      </c>
      <c r="J495" s="6" t="s">
        <v>1857</v>
      </c>
      <c r="K495" s="6" t="s">
        <v>1858</v>
      </c>
      <c r="L495" s="6" t="s">
        <v>1765</v>
      </c>
      <c r="M495" s="6" t="s">
        <v>1766</v>
      </c>
      <c r="O495" s="12" t="s">
        <v>1079</v>
      </c>
    </row>
    <row r="496" spans="1:15" customFormat="1">
      <c r="A496" t="s">
        <v>1859</v>
      </c>
      <c r="B496" s="97">
        <v>4396.1489999999994</v>
      </c>
      <c r="C496" s="101">
        <f t="shared" si="7"/>
        <v>5275.3787999999995</v>
      </c>
      <c r="D496" s="20"/>
      <c r="E496" t="s">
        <v>1035</v>
      </c>
      <c r="F496" t="s">
        <v>1071</v>
      </c>
      <c r="G496" t="s">
        <v>1747</v>
      </c>
      <c r="H496" s="6" t="s">
        <v>1856</v>
      </c>
      <c r="I496" s="6" t="s">
        <v>1270</v>
      </c>
      <c r="J496" s="6" t="s">
        <v>1860</v>
      </c>
      <c r="K496" s="6" t="s">
        <v>1861</v>
      </c>
      <c r="L496" s="6" t="s">
        <v>1765</v>
      </c>
      <c r="M496" s="6" t="s">
        <v>1766</v>
      </c>
      <c r="O496" s="12" t="s">
        <v>1079</v>
      </c>
    </row>
    <row r="497" spans="1:16" customFormat="1">
      <c r="A497" t="s">
        <v>1862</v>
      </c>
      <c r="B497" s="97">
        <v>5291.6274000000003</v>
      </c>
      <c r="C497" s="101">
        <f t="shared" si="7"/>
        <v>6349.9528799999998</v>
      </c>
      <c r="D497" s="20"/>
      <c r="E497" t="s">
        <v>1035</v>
      </c>
      <c r="F497" t="s">
        <v>1071</v>
      </c>
      <c r="G497" t="s">
        <v>1747</v>
      </c>
      <c r="H497" s="6" t="s">
        <v>1863</v>
      </c>
      <c r="I497" s="6" t="s">
        <v>1264</v>
      </c>
      <c r="J497" s="6" t="s">
        <v>1864</v>
      </c>
      <c r="K497" s="6" t="s">
        <v>1865</v>
      </c>
      <c r="L497" s="6" t="s">
        <v>1765</v>
      </c>
      <c r="M497" s="6" t="s">
        <v>1766</v>
      </c>
      <c r="O497" s="12" t="s">
        <v>1079</v>
      </c>
    </row>
    <row r="498" spans="1:16" customFormat="1">
      <c r="A498" t="s">
        <v>1866</v>
      </c>
      <c r="B498" s="97">
        <v>5291.6274000000003</v>
      </c>
      <c r="C498" s="101">
        <f t="shared" si="7"/>
        <v>6349.9528799999998</v>
      </c>
      <c r="D498" s="20"/>
      <c r="E498" t="s">
        <v>1035</v>
      </c>
      <c r="F498" t="s">
        <v>1071</v>
      </c>
      <c r="G498" t="s">
        <v>1747</v>
      </c>
      <c r="H498" s="6" t="s">
        <v>1863</v>
      </c>
      <c r="I498" s="6" t="s">
        <v>1270</v>
      </c>
      <c r="J498" s="6" t="s">
        <v>1867</v>
      </c>
      <c r="K498" s="6" t="s">
        <v>1868</v>
      </c>
      <c r="L498" s="6" t="s">
        <v>1765</v>
      </c>
      <c r="M498" s="6" t="s">
        <v>1766</v>
      </c>
      <c r="O498" s="12" t="s">
        <v>1079</v>
      </c>
    </row>
    <row r="499" spans="1:16" customFormat="1">
      <c r="A499" t="s">
        <v>1869</v>
      </c>
      <c r="B499" s="97">
        <v>3599.9676000000009</v>
      </c>
      <c r="C499" s="101">
        <f t="shared" si="7"/>
        <v>4319.9611200000008</v>
      </c>
      <c r="D499" s="20"/>
      <c r="E499" t="s">
        <v>1035</v>
      </c>
      <c r="F499" t="s">
        <v>1071</v>
      </c>
      <c r="G499" t="s">
        <v>1747</v>
      </c>
      <c r="H499" s="6" t="s">
        <v>1870</v>
      </c>
      <c r="I499" s="6" t="s">
        <v>1749</v>
      </c>
      <c r="J499" s="6" t="s">
        <v>1871</v>
      </c>
      <c r="K499" s="6" t="s">
        <v>1872</v>
      </c>
      <c r="L499" s="6" t="s">
        <v>1752</v>
      </c>
      <c r="M499" s="6" t="s">
        <v>1753</v>
      </c>
      <c r="O499" s="12"/>
    </row>
    <row r="500" spans="1:16" customFormat="1">
      <c r="A500" t="s">
        <v>1873</v>
      </c>
      <c r="B500" s="97">
        <v>3599.9676000000009</v>
      </c>
      <c r="C500" s="101">
        <f t="shared" si="7"/>
        <v>4319.9611200000008</v>
      </c>
      <c r="D500" s="20"/>
      <c r="E500" t="s">
        <v>1035</v>
      </c>
      <c r="F500" t="s">
        <v>1071</v>
      </c>
      <c r="G500" t="s">
        <v>1747</v>
      </c>
      <c r="H500" s="6" t="s">
        <v>1874</v>
      </c>
      <c r="I500" s="6" t="s">
        <v>1749</v>
      </c>
      <c r="J500" s="6" t="s">
        <v>1875</v>
      </c>
      <c r="K500" s="6" t="s">
        <v>1876</v>
      </c>
      <c r="L500" s="6" t="s">
        <v>1752</v>
      </c>
      <c r="M500" s="6" t="s">
        <v>1753</v>
      </c>
      <c r="O500" s="12"/>
    </row>
    <row r="501" spans="1:16" customFormat="1">
      <c r="A501" t="s">
        <v>1877</v>
      </c>
      <c r="B501" s="97">
        <v>3599.9676000000009</v>
      </c>
      <c r="C501" s="101">
        <f t="shared" si="7"/>
        <v>4319.9611200000008</v>
      </c>
      <c r="D501" s="20"/>
      <c r="E501" t="s">
        <v>1035</v>
      </c>
      <c r="F501" t="s">
        <v>1071</v>
      </c>
      <c r="G501" t="s">
        <v>1747</v>
      </c>
      <c r="H501" s="6" t="s">
        <v>1878</v>
      </c>
      <c r="I501" s="6" t="s">
        <v>1749</v>
      </c>
      <c r="J501" s="6" t="s">
        <v>1879</v>
      </c>
      <c r="K501" s="6" t="s">
        <v>1880</v>
      </c>
      <c r="L501" s="6" t="s">
        <v>1752</v>
      </c>
      <c r="M501" s="6" t="s">
        <v>1753</v>
      </c>
      <c r="O501" s="12"/>
    </row>
    <row r="502" spans="1:16" customFormat="1">
      <c r="A502" t="s">
        <v>1881</v>
      </c>
      <c r="B502" s="97">
        <v>4423.2299999999996</v>
      </c>
      <c r="C502" s="101">
        <f t="shared" si="7"/>
        <v>5307.8759999999993</v>
      </c>
      <c r="D502" s="20"/>
      <c r="E502" t="s">
        <v>1035</v>
      </c>
      <c r="F502" t="s">
        <v>1071</v>
      </c>
      <c r="G502" t="s">
        <v>1747</v>
      </c>
      <c r="H502" s="6" t="s">
        <v>1122</v>
      </c>
      <c r="I502" s="6" t="s">
        <v>1264</v>
      </c>
      <c r="J502" s="6" t="s">
        <v>1882</v>
      </c>
      <c r="K502" s="6" t="s">
        <v>1883</v>
      </c>
      <c r="L502" s="6" t="s">
        <v>1765</v>
      </c>
      <c r="M502" s="6" t="s">
        <v>1766</v>
      </c>
      <c r="O502" s="12" t="s">
        <v>1079</v>
      </c>
    </row>
    <row r="503" spans="1:16" customFormat="1">
      <c r="A503" t="s">
        <v>1884</v>
      </c>
      <c r="B503" s="97">
        <v>4423.2299999999996</v>
      </c>
      <c r="C503" s="101">
        <f t="shared" si="7"/>
        <v>5307.8759999999993</v>
      </c>
      <c r="D503" s="20"/>
      <c r="E503" t="s">
        <v>1035</v>
      </c>
      <c r="F503" t="s">
        <v>1071</v>
      </c>
      <c r="G503" t="s">
        <v>1747</v>
      </c>
      <c r="H503" s="6" t="s">
        <v>1122</v>
      </c>
      <c r="I503" s="6" t="s">
        <v>1270</v>
      </c>
      <c r="J503" s="6" t="s">
        <v>1885</v>
      </c>
      <c r="K503" s="6" t="s">
        <v>1886</v>
      </c>
      <c r="L503" s="6" t="s">
        <v>1765</v>
      </c>
      <c r="M503" s="6" t="s">
        <v>1766</v>
      </c>
      <c r="O503" s="12" t="s">
        <v>1079</v>
      </c>
    </row>
    <row r="504" spans="1:16" customFormat="1">
      <c r="A504" t="s">
        <v>1887</v>
      </c>
      <c r="B504" s="97">
        <v>4396.1489999999994</v>
      </c>
      <c r="C504" s="101">
        <f t="shared" si="7"/>
        <v>5275.3787999999995</v>
      </c>
      <c r="D504" s="20"/>
      <c r="E504" t="s">
        <v>1035</v>
      </c>
      <c r="F504" t="s">
        <v>1071</v>
      </c>
      <c r="G504" t="s">
        <v>1747</v>
      </c>
      <c r="H504" s="6" t="s">
        <v>1888</v>
      </c>
      <c r="I504" s="6" t="s">
        <v>1264</v>
      </c>
      <c r="J504" s="6" t="s">
        <v>1889</v>
      </c>
      <c r="K504" s="6" t="s">
        <v>1890</v>
      </c>
      <c r="L504" s="6" t="s">
        <v>1765</v>
      </c>
      <c r="M504" s="6" t="s">
        <v>1766</v>
      </c>
      <c r="O504" s="12" t="s">
        <v>1079</v>
      </c>
    </row>
    <row r="505" spans="1:16" customFormat="1">
      <c r="A505" t="s">
        <v>1891</v>
      </c>
      <c r="B505" s="97">
        <v>4396.1489999999994</v>
      </c>
      <c r="C505" s="101">
        <f t="shared" si="7"/>
        <v>5275.3787999999995</v>
      </c>
      <c r="D505" s="20"/>
      <c r="E505" t="s">
        <v>1035</v>
      </c>
      <c r="F505" t="s">
        <v>1071</v>
      </c>
      <c r="G505" t="s">
        <v>1747</v>
      </c>
      <c r="H505" s="6" t="s">
        <v>1888</v>
      </c>
      <c r="I505" s="6" t="s">
        <v>1270</v>
      </c>
      <c r="J505" s="6" t="s">
        <v>1892</v>
      </c>
      <c r="K505" s="6" t="s">
        <v>1893</v>
      </c>
      <c r="L505" s="6" t="s">
        <v>1765</v>
      </c>
      <c r="M505" s="6" t="s">
        <v>1766</v>
      </c>
      <c r="O505" s="12" t="s">
        <v>1079</v>
      </c>
    </row>
    <row r="506" spans="1:16" customFormat="1">
      <c r="A506" t="s">
        <v>1894</v>
      </c>
      <c r="B506" s="97">
        <v>4396.1489999999994</v>
      </c>
      <c r="C506" s="101">
        <f t="shared" si="7"/>
        <v>5275.3787999999995</v>
      </c>
      <c r="D506" s="20"/>
      <c r="E506" t="s">
        <v>1035</v>
      </c>
      <c r="F506" t="s">
        <v>1071</v>
      </c>
      <c r="G506" t="s">
        <v>1747</v>
      </c>
      <c r="H506" s="6" t="s">
        <v>1895</v>
      </c>
      <c r="I506" s="6" t="s">
        <v>1264</v>
      </c>
      <c r="J506" s="6" t="s">
        <v>1896</v>
      </c>
      <c r="K506" s="6" t="s">
        <v>1897</v>
      </c>
      <c r="L506" s="6" t="s">
        <v>1765</v>
      </c>
      <c r="M506" s="6" t="s">
        <v>1766</v>
      </c>
      <c r="O506" s="12" t="s">
        <v>1079</v>
      </c>
    </row>
    <row r="507" spans="1:16" customFormat="1">
      <c r="A507" t="s">
        <v>1898</v>
      </c>
      <c r="B507" s="97">
        <v>4396.1489999999994</v>
      </c>
      <c r="C507" s="101">
        <f t="shared" si="7"/>
        <v>5275.3787999999995</v>
      </c>
      <c r="D507" s="20"/>
      <c r="E507" t="s">
        <v>1035</v>
      </c>
      <c r="F507" t="s">
        <v>1071</v>
      </c>
      <c r="G507" t="s">
        <v>1747</v>
      </c>
      <c r="H507" s="6" t="s">
        <v>1895</v>
      </c>
      <c r="I507" s="6" t="s">
        <v>1270</v>
      </c>
      <c r="J507" s="6" t="s">
        <v>1899</v>
      </c>
      <c r="K507" s="6" t="s">
        <v>1900</v>
      </c>
      <c r="L507" s="6" t="s">
        <v>1765</v>
      </c>
      <c r="M507" s="6" t="s">
        <v>1766</v>
      </c>
      <c r="O507" s="12" t="s">
        <v>1079</v>
      </c>
    </row>
    <row r="508" spans="1:16" customFormat="1">
      <c r="A508" t="s">
        <v>1901</v>
      </c>
      <c r="B508" s="97">
        <v>5291.6274000000003</v>
      </c>
      <c r="C508" s="101">
        <f t="shared" si="7"/>
        <v>6349.9528799999998</v>
      </c>
      <c r="D508" s="20"/>
      <c r="E508" t="s">
        <v>1035</v>
      </c>
      <c r="F508" t="s">
        <v>1071</v>
      </c>
      <c r="G508" t="s">
        <v>1747</v>
      </c>
      <c r="H508" s="6" t="s">
        <v>1902</v>
      </c>
      <c r="I508" s="6" t="s">
        <v>1264</v>
      </c>
      <c r="J508" s="6" t="s">
        <v>1903</v>
      </c>
      <c r="K508" s="6" t="s">
        <v>1904</v>
      </c>
      <c r="L508" s="6" t="s">
        <v>1765</v>
      </c>
      <c r="M508" s="6" t="s">
        <v>1766</v>
      </c>
      <c r="O508" s="12" t="s">
        <v>1079</v>
      </c>
    </row>
    <row r="509" spans="1:16" customFormat="1">
      <c r="A509" t="s">
        <v>1905</v>
      </c>
      <c r="B509" s="97">
        <v>5291.6274000000003</v>
      </c>
      <c r="C509" s="101">
        <f t="shared" si="7"/>
        <v>6349.9528799999998</v>
      </c>
      <c r="D509" s="20"/>
      <c r="E509" t="s">
        <v>1035</v>
      </c>
      <c r="F509" t="s">
        <v>1071</v>
      </c>
      <c r="G509" t="s">
        <v>1747</v>
      </c>
      <c r="H509" s="6" t="s">
        <v>1902</v>
      </c>
      <c r="I509" s="6" t="s">
        <v>1270</v>
      </c>
      <c r="J509" s="6" t="s">
        <v>1906</v>
      </c>
      <c r="K509" s="6" t="s">
        <v>1907</v>
      </c>
      <c r="L509" s="6" t="s">
        <v>1765</v>
      </c>
      <c r="M509" s="6" t="s">
        <v>1766</v>
      </c>
      <c r="O509" s="12" t="s">
        <v>1079</v>
      </c>
    </row>
    <row r="510" spans="1:16" customFormat="1">
      <c r="A510" t="s">
        <v>1908</v>
      </c>
      <c r="B510" s="97">
        <v>2958.26</v>
      </c>
      <c r="C510" s="101">
        <f t="shared" si="7"/>
        <v>3549.9120000000003</v>
      </c>
      <c r="D510" s="20"/>
      <c r="E510" t="s">
        <v>1035</v>
      </c>
      <c r="F510" t="s">
        <v>1126</v>
      </c>
      <c r="G510" t="s">
        <v>1909</v>
      </c>
      <c r="H510" s="6" t="s">
        <v>801</v>
      </c>
      <c r="I510" s="6" t="s">
        <v>1910</v>
      </c>
      <c r="J510" s="6" t="s">
        <v>1911</v>
      </c>
      <c r="K510" s="6" t="s">
        <v>1912</v>
      </c>
      <c r="L510" s="6" t="s">
        <v>1913</v>
      </c>
      <c r="M510" s="6" t="s">
        <v>1914</v>
      </c>
      <c r="O510" s="3"/>
    </row>
    <row r="511" spans="1:16" customFormat="1">
      <c r="A511" t="s">
        <v>1915</v>
      </c>
      <c r="B511" s="97">
        <v>2383.0100000000002</v>
      </c>
      <c r="C511" s="101">
        <f t="shared" si="7"/>
        <v>2859.6120000000001</v>
      </c>
      <c r="D511" s="20"/>
      <c r="E511" t="s">
        <v>1035</v>
      </c>
      <c r="F511" t="s">
        <v>1126</v>
      </c>
      <c r="G511" t="s">
        <v>1909</v>
      </c>
      <c r="H511" s="6" t="s">
        <v>809</v>
      </c>
      <c r="I511" s="6" t="s">
        <v>1910</v>
      </c>
      <c r="J511" s="6" t="s">
        <v>1916</v>
      </c>
      <c r="K511" s="6" t="s">
        <v>1917</v>
      </c>
      <c r="L511" s="6" t="s">
        <v>1913</v>
      </c>
      <c r="M511" s="6" t="s">
        <v>1914</v>
      </c>
      <c r="O511" s="3"/>
      <c r="P511" t="s">
        <v>1918</v>
      </c>
    </row>
    <row r="512" spans="1:16" customFormat="1">
      <c r="A512" t="s">
        <v>1919</v>
      </c>
      <c r="B512" s="97">
        <v>2958.26</v>
      </c>
      <c r="C512" s="101">
        <f t="shared" si="7"/>
        <v>3549.9120000000003</v>
      </c>
      <c r="D512" s="20"/>
      <c r="E512" t="s">
        <v>1035</v>
      </c>
      <c r="F512" t="s">
        <v>1126</v>
      </c>
      <c r="G512" t="s">
        <v>1909</v>
      </c>
      <c r="H512" s="6" t="s">
        <v>817</v>
      </c>
      <c r="I512" s="6" t="s">
        <v>1910</v>
      </c>
      <c r="J512" s="6" t="s">
        <v>1920</v>
      </c>
      <c r="K512" s="6" t="s">
        <v>1921</v>
      </c>
      <c r="L512" s="6" t="s">
        <v>1913</v>
      </c>
      <c r="M512" s="6" t="s">
        <v>1914</v>
      </c>
      <c r="O512" s="3"/>
      <c r="P512" t="s">
        <v>1918</v>
      </c>
    </row>
    <row r="513" spans="1:16" customFormat="1">
      <c r="A513" t="s">
        <v>1922</v>
      </c>
      <c r="B513" s="97">
        <v>2958.26</v>
      </c>
      <c r="C513" s="101">
        <f t="shared" si="7"/>
        <v>3549.9120000000003</v>
      </c>
      <c r="D513" s="20"/>
      <c r="E513" t="s">
        <v>1035</v>
      </c>
      <c r="F513" t="s">
        <v>1126</v>
      </c>
      <c r="G513" t="s">
        <v>1909</v>
      </c>
      <c r="H513" s="6" t="s">
        <v>813</v>
      </c>
      <c r="I513" s="6" t="s">
        <v>1910</v>
      </c>
      <c r="J513" s="6" t="s">
        <v>1923</v>
      </c>
      <c r="K513" s="6" t="s">
        <v>1924</v>
      </c>
      <c r="L513" s="6" t="s">
        <v>1913</v>
      </c>
      <c r="M513" s="6" t="s">
        <v>1914</v>
      </c>
      <c r="O513" s="3"/>
      <c r="P513" t="s">
        <v>1918</v>
      </c>
    </row>
    <row r="514" spans="1:16" customFormat="1">
      <c r="A514" t="s">
        <v>1925</v>
      </c>
      <c r="B514" s="97">
        <v>8737.31</v>
      </c>
      <c r="C514" s="101">
        <f t="shared" si="7"/>
        <v>10484.771999999999</v>
      </c>
      <c r="D514" s="20"/>
      <c r="E514" t="s">
        <v>1035</v>
      </c>
      <c r="F514" t="s">
        <v>1126</v>
      </c>
      <c r="G514" t="s">
        <v>1926</v>
      </c>
      <c r="H514" s="6" t="s">
        <v>801</v>
      </c>
      <c r="I514" s="6" t="s">
        <v>1927</v>
      </c>
      <c r="J514" s="6" t="s">
        <v>1928</v>
      </c>
      <c r="K514" s="6" t="s">
        <v>1929</v>
      </c>
      <c r="L514" s="6" t="s">
        <v>1930</v>
      </c>
      <c r="M514" s="6" t="s">
        <v>1931</v>
      </c>
      <c r="O514" s="12" t="s">
        <v>1488</v>
      </c>
    </row>
    <row r="515" spans="1:16" customFormat="1">
      <c r="A515" t="s">
        <v>1932</v>
      </c>
      <c r="B515" s="97">
        <v>8122.5299999999988</v>
      </c>
      <c r="C515" s="101">
        <f t="shared" si="7"/>
        <v>9747.0359999999982</v>
      </c>
      <c r="D515" s="20"/>
      <c r="E515" t="s">
        <v>1035</v>
      </c>
      <c r="F515" t="s">
        <v>1126</v>
      </c>
      <c r="G515" t="s">
        <v>1926</v>
      </c>
      <c r="H515" s="6" t="s">
        <v>809</v>
      </c>
      <c r="I515" s="6" t="s">
        <v>1927</v>
      </c>
      <c r="J515" s="6" t="s">
        <v>1933</v>
      </c>
      <c r="K515" s="6" t="s">
        <v>1934</v>
      </c>
      <c r="L515" s="6" t="s">
        <v>1930</v>
      </c>
      <c r="M515" s="6" t="s">
        <v>1931</v>
      </c>
      <c r="O515" s="12" t="s">
        <v>1488</v>
      </c>
    </row>
    <row r="516" spans="1:16" customFormat="1">
      <c r="A516" t="s">
        <v>1935</v>
      </c>
      <c r="B516" s="97">
        <v>8737.31</v>
      </c>
      <c r="C516" s="101">
        <f t="shared" ref="C516:C579" si="8">B516*1.2</f>
        <v>10484.771999999999</v>
      </c>
      <c r="D516" s="20"/>
      <c r="E516" t="s">
        <v>1035</v>
      </c>
      <c r="F516" t="s">
        <v>1126</v>
      </c>
      <c r="G516" t="s">
        <v>1926</v>
      </c>
      <c r="H516" s="6" t="s">
        <v>817</v>
      </c>
      <c r="I516" s="6" t="s">
        <v>1927</v>
      </c>
      <c r="J516" s="6" t="s">
        <v>1936</v>
      </c>
      <c r="K516" s="6" t="s">
        <v>1937</v>
      </c>
      <c r="L516" s="6" t="s">
        <v>1930</v>
      </c>
      <c r="M516" s="6" t="s">
        <v>1931</v>
      </c>
      <c r="O516" s="12" t="s">
        <v>1488</v>
      </c>
    </row>
    <row r="517" spans="1:16" customFormat="1">
      <c r="A517" t="s">
        <v>1938</v>
      </c>
      <c r="B517" s="97">
        <v>8737.31</v>
      </c>
      <c r="C517" s="101">
        <f t="shared" si="8"/>
        <v>10484.771999999999</v>
      </c>
      <c r="D517" s="20"/>
      <c r="E517" t="s">
        <v>1035</v>
      </c>
      <c r="F517" t="s">
        <v>1126</v>
      </c>
      <c r="G517" t="s">
        <v>1926</v>
      </c>
      <c r="H517" s="6" t="s">
        <v>813</v>
      </c>
      <c r="I517" s="6" t="s">
        <v>1927</v>
      </c>
      <c r="J517" s="6" t="s">
        <v>1939</v>
      </c>
      <c r="K517" s="6" t="s">
        <v>1940</v>
      </c>
      <c r="L517" s="6" t="s">
        <v>1930</v>
      </c>
      <c r="M517" s="6" t="s">
        <v>1931</v>
      </c>
      <c r="O517" s="12" t="s">
        <v>1488</v>
      </c>
    </row>
    <row r="518" spans="1:16" customFormat="1">
      <c r="A518" t="s">
        <v>1941</v>
      </c>
      <c r="B518" s="97">
        <v>6209.16</v>
      </c>
      <c r="C518" s="101">
        <f t="shared" si="8"/>
        <v>7450.9919999999993</v>
      </c>
      <c r="D518" s="20"/>
      <c r="E518" t="s">
        <v>1035</v>
      </c>
      <c r="F518" t="s">
        <v>1126</v>
      </c>
      <c r="G518" t="s">
        <v>1926</v>
      </c>
      <c r="H518" s="6" t="s">
        <v>801</v>
      </c>
      <c r="I518" s="6" t="s">
        <v>1942</v>
      </c>
      <c r="J518" s="6" t="s">
        <v>1943</v>
      </c>
      <c r="K518" s="6" t="s">
        <v>1944</v>
      </c>
      <c r="L518" s="6" t="s">
        <v>1930</v>
      </c>
      <c r="M518" s="6" t="s">
        <v>1931</v>
      </c>
      <c r="O518" s="12" t="s">
        <v>1488</v>
      </c>
    </row>
    <row r="519" spans="1:16" customFormat="1">
      <c r="A519" t="s">
        <v>1945</v>
      </c>
      <c r="B519" s="97">
        <v>5594.3799999999992</v>
      </c>
      <c r="C519" s="101">
        <f t="shared" si="8"/>
        <v>6713.2559999999985</v>
      </c>
      <c r="D519" s="20"/>
      <c r="E519" t="s">
        <v>1035</v>
      </c>
      <c r="F519" t="s">
        <v>1126</v>
      </c>
      <c r="G519" t="s">
        <v>1926</v>
      </c>
      <c r="H519" s="6" t="s">
        <v>809</v>
      </c>
      <c r="I519" s="6" t="s">
        <v>1942</v>
      </c>
      <c r="J519" s="6" t="s">
        <v>1946</v>
      </c>
      <c r="K519" s="6" t="s">
        <v>1947</v>
      </c>
      <c r="L519" s="6" t="s">
        <v>1930</v>
      </c>
      <c r="M519" s="6" t="s">
        <v>1931</v>
      </c>
      <c r="O519" s="12" t="s">
        <v>1488</v>
      </c>
    </row>
    <row r="520" spans="1:16" customFormat="1">
      <c r="A520" t="s">
        <v>1948</v>
      </c>
      <c r="B520" s="97">
        <v>6209.16</v>
      </c>
      <c r="C520" s="101">
        <f t="shared" si="8"/>
        <v>7450.9919999999993</v>
      </c>
      <c r="D520" s="20"/>
      <c r="E520" t="s">
        <v>1035</v>
      </c>
      <c r="F520" t="s">
        <v>1126</v>
      </c>
      <c r="G520" t="s">
        <v>1926</v>
      </c>
      <c r="H520" s="6" t="s">
        <v>817</v>
      </c>
      <c r="I520" s="6" t="s">
        <v>1942</v>
      </c>
      <c r="J520" s="6" t="s">
        <v>1949</v>
      </c>
      <c r="K520" s="6" t="s">
        <v>1950</v>
      </c>
      <c r="L520" s="6" t="s">
        <v>1930</v>
      </c>
      <c r="M520" s="6" t="s">
        <v>1931</v>
      </c>
      <c r="O520" s="12" t="s">
        <v>1488</v>
      </c>
    </row>
    <row r="521" spans="1:16" customFormat="1">
      <c r="A521" t="s">
        <v>1951</v>
      </c>
      <c r="B521" s="97">
        <v>6209.16</v>
      </c>
      <c r="C521" s="101">
        <f t="shared" si="8"/>
        <v>7450.9919999999993</v>
      </c>
      <c r="D521" s="20"/>
      <c r="E521" t="s">
        <v>1035</v>
      </c>
      <c r="F521" t="s">
        <v>1126</v>
      </c>
      <c r="G521" t="s">
        <v>1926</v>
      </c>
      <c r="H521" s="6" t="s">
        <v>813</v>
      </c>
      <c r="I521" s="6" t="s">
        <v>1942</v>
      </c>
      <c r="J521" s="6" t="s">
        <v>1952</v>
      </c>
      <c r="K521" s="6" t="s">
        <v>1953</v>
      </c>
      <c r="L521" s="6" t="s">
        <v>1930</v>
      </c>
      <c r="M521" s="6" t="s">
        <v>1931</v>
      </c>
      <c r="O521" s="12" t="s">
        <v>1488</v>
      </c>
    </row>
    <row r="522" spans="1:16" customFormat="1">
      <c r="A522" t="s">
        <v>1954</v>
      </c>
      <c r="B522" s="97">
        <v>5567.2400000000007</v>
      </c>
      <c r="C522" s="101">
        <f t="shared" si="8"/>
        <v>6680.688000000001</v>
      </c>
      <c r="D522" s="20"/>
      <c r="E522" t="s">
        <v>1035</v>
      </c>
      <c r="F522" t="s">
        <v>1126</v>
      </c>
      <c r="G522" t="s">
        <v>1926</v>
      </c>
      <c r="H522" s="6" t="s">
        <v>801</v>
      </c>
      <c r="I522" s="6" t="s">
        <v>1499</v>
      </c>
      <c r="J522" s="6" t="s">
        <v>1955</v>
      </c>
      <c r="K522" s="6" t="s">
        <v>1956</v>
      </c>
      <c r="L522" s="6" t="s">
        <v>1930</v>
      </c>
      <c r="M522" s="6" t="s">
        <v>1931</v>
      </c>
      <c r="O522" s="12" t="s">
        <v>1488</v>
      </c>
    </row>
    <row r="523" spans="1:16" customFormat="1">
      <c r="A523" t="s">
        <v>1957</v>
      </c>
      <c r="B523" s="97">
        <v>4952.46</v>
      </c>
      <c r="C523" s="101">
        <f t="shared" si="8"/>
        <v>5942.9520000000002</v>
      </c>
      <c r="D523" s="20"/>
      <c r="E523" t="s">
        <v>1035</v>
      </c>
      <c r="F523" t="s">
        <v>1126</v>
      </c>
      <c r="G523" t="s">
        <v>1926</v>
      </c>
      <c r="H523" s="6" t="s">
        <v>809</v>
      </c>
      <c r="I523" s="6" t="s">
        <v>1499</v>
      </c>
      <c r="J523" s="6" t="s">
        <v>1958</v>
      </c>
      <c r="K523" s="6" t="s">
        <v>1959</v>
      </c>
      <c r="L523" s="6" t="s">
        <v>1930</v>
      </c>
      <c r="M523" s="6" t="s">
        <v>1931</v>
      </c>
      <c r="O523" s="12" t="s">
        <v>1488</v>
      </c>
    </row>
    <row r="524" spans="1:16" customFormat="1">
      <c r="A524" t="s">
        <v>1960</v>
      </c>
      <c r="B524" s="97">
        <v>5567.2400000000007</v>
      </c>
      <c r="C524" s="101">
        <f t="shared" si="8"/>
        <v>6680.688000000001</v>
      </c>
      <c r="D524" s="20"/>
      <c r="E524" t="s">
        <v>1035</v>
      </c>
      <c r="F524" t="s">
        <v>1126</v>
      </c>
      <c r="G524" t="s">
        <v>1926</v>
      </c>
      <c r="H524" s="6" t="s">
        <v>817</v>
      </c>
      <c r="I524" s="6" t="s">
        <v>1499</v>
      </c>
      <c r="J524" s="6" t="s">
        <v>1961</v>
      </c>
      <c r="K524" s="6" t="s">
        <v>1962</v>
      </c>
      <c r="L524" s="6" t="s">
        <v>1930</v>
      </c>
      <c r="M524" s="6" t="s">
        <v>1931</v>
      </c>
      <c r="O524" s="12" t="s">
        <v>1488</v>
      </c>
    </row>
    <row r="525" spans="1:16" customFormat="1">
      <c r="A525" t="s">
        <v>1963</v>
      </c>
      <c r="B525" s="97">
        <v>5567.2400000000007</v>
      </c>
      <c r="C525" s="101">
        <f t="shared" si="8"/>
        <v>6680.688000000001</v>
      </c>
      <c r="D525" s="20"/>
      <c r="E525" t="s">
        <v>1035</v>
      </c>
      <c r="F525" t="s">
        <v>1126</v>
      </c>
      <c r="G525" t="s">
        <v>1926</v>
      </c>
      <c r="H525" s="6" t="s">
        <v>813</v>
      </c>
      <c r="I525" s="6" t="s">
        <v>1499</v>
      </c>
      <c r="J525" s="6" t="s">
        <v>1964</v>
      </c>
      <c r="K525" s="6" t="s">
        <v>1965</v>
      </c>
      <c r="L525" s="6" t="s">
        <v>1930</v>
      </c>
      <c r="M525" s="6" t="s">
        <v>1931</v>
      </c>
      <c r="O525" s="12" t="s">
        <v>1488</v>
      </c>
    </row>
    <row r="526" spans="1:16" customFormat="1">
      <c r="A526" t="s">
        <v>1966</v>
      </c>
      <c r="B526" s="97">
        <v>5567.2400000000007</v>
      </c>
      <c r="C526" s="101">
        <f t="shared" si="8"/>
        <v>6680.688000000001</v>
      </c>
      <c r="D526" s="20"/>
      <c r="E526" t="s">
        <v>1035</v>
      </c>
      <c r="F526" t="s">
        <v>1126</v>
      </c>
      <c r="G526" t="s">
        <v>1926</v>
      </c>
      <c r="H526" s="6" t="s">
        <v>801</v>
      </c>
      <c r="I526" s="6" t="s">
        <v>1512</v>
      </c>
      <c r="J526" s="6" t="s">
        <v>1967</v>
      </c>
      <c r="K526" s="6" t="s">
        <v>1968</v>
      </c>
      <c r="L526" s="6" t="s">
        <v>1930</v>
      </c>
      <c r="M526" s="6" t="s">
        <v>1931</v>
      </c>
      <c r="O526" s="12" t="s">
        <v>1488</v>
      </c>
    </row>
    <row r="527" spans="1:16" customFormat="1">
      <c r="A527" t="s">
        <v>1969</v>
      </c>
      <c r="B527" s="97">
        <v>4952.46</v>
      </c>
      <c r="C527" s="101">
        <f t="shared" si="8"/>
        <v>5942.9520000000002</v>
      </c>
      <c r="D527" s="20"/>
      <c r="E527" t="s">
        <v>1035</v>
      </c>
      <c r="F527" t="s">
        <v>1126</v>
      </c>
      <c r="G527" t="s">
        <v>1926</v>
      </c>
      <c r="H527" s="6" t="s">
        <v>809</v>
      </c>
      <c r="I527" s="6" t="s">
        <v>1512</v>
      </c>
      <c r="J527" s="6" t="s">
        <v>1970</v>
      </c>
      <c r="K527" s="6" t="s">
        <v>1971</v>
      </c>
      <c r="L527" s="6" t="s">
        <v>1930</v>
      </c>
      <c r="M527" s="6" t="s">
        <v>1931</v>
      </c>
      <c r="O527" s="12" t="s">
        <v>1488</v>
      </c>
    </row>
    <row r="528" spans="1:16" customFormat="1">
      <c r="A528" t="s">
        <v>1972</v>
      </c>
      <c r="B528" s="97">
        <v>5567.2400000000007</v>
      </c>
      <c r="C528" s="101">
        <f t="shared" si="8"/>
        <v>6680.688000000001</v>
      </c>
      <c r="D528" s="20"/>
      <c r="E528" t="s">
        <v>1035</v>
      </c>
      <c r="F528" t="s">
        <v>1126</v>
      </c>
      <c r="G528" t="s">
        <v>1926</v>
      </c>
      <c r="H528" s="6" t="s">
        <v>817</v>
      </c>
      <c r="I528" s="6" t="s">
        <v>1512</v>
      </c>
      <c r="J528" s="6" t="s">
        <v>1973</v>
      </c>
      <c r="K528" s="6" t="s">
        <v>1974</v>
      </c>
      <c r="L528" s="6" t="s">
        <v>1930</v>
      </c>
      <c r="M528" s="6" t="s">
        <v>1931</v>
      </c>
      <c r="O528" s="12" t="s">
        <v>1488</v>
      </c>
    </row>
    <row r="529" spans="1:16" customFormat="1">
      <c r="A529" t="s">
        <v>1975</v>
      </c>
      <c r="B529" s="97">
        <v>5567.2400000000007</v>
      </c>
      <c r="C529" s="101">
        <f t="shared" si="8"/>
        <v>6680.688000000001</v>
      </c>
      <c r="D529" s="20"/>
      <c r="E529" t="s">
        <v>1035</v>
      </c>
      <c r="F529" t="s">
        <v>1126</v>
      </c>
      <c r="G529" t="s">
        <v>1926</v>
      </c>
      <c r="H529" s="6" t="s">
        <v>813</v>
      </c>
      <c r="I529" s="6" t="s">
        <v>1512</v>
      </c>
      <c r="J529" s="6" t="s">
        <v>1976</v>
      </c>
      <c r="K529" s="6" t="s">
        <v>1977</v>
      </c>
      <c r="L529" s="6" t="s">
        <v>1930</v>
      </c>
      <c r="M529" s="6" t="s">
        <v>1931</v>
      </c>
      <c r="O529" s="12" t="s">
        <v>1488</v>
      </c>
    </row>
    <row r="530" spans="1:16" customFormat="1">
      <c r="A530" t="s">
        <v>1978</v>
      </c>
      <c r="B530" s="97">
        <v>1780.0300000000002</v>
      </c>
      <c r="C530" s="101">
        <f t="shared" si="8"/>
        <v>2136.0360000000001</v>
      </c>
      <c r="D530" s="20"/>
      <c r="E530" t="s">
        <v>1035</v>
      </c>
      <c r="F530" t="s">
        <v>1126</v>
      </c>
      <c r="G530" t="s">
        <v>1979</v>
      </c>
      <c r="H530" s="6" t="s">
        <v>813</v>
      </c>
      <c r="I530" s="6" t="s">
        <v>1980</v>
      </c>
      <c r="J530" s="6" t="s">
        <v>1981</v>
      </c>
      <c r="K530" s="6" t="s">
        <v>1982</v>
      </c>
      <c r="L530" s="6" t="s">
        <v>1983</v>
      </c>
      <c r="M530" s="6" t="s">
        <v>1984</v>
      </c>
      <c r="O530" s="3"/>
      <c r="P530" s="1" t="s">
        <v>1918</v>
      </c>
    </row>
    <row r="531" spans="1:16" customFormat="1">
      <c r="A531" t="s">
        <v>1985</v>
      </c>
      <c r="B531" s="97">
        <v>1780.0300000000002</v>
      </c>
      <c r="C531" s="101">
        <f t="shared" si="8"/>
        <v>2136.0360000000001</v>
      </c>
      <c r="D531" s="20"/>
      <c r="E531" t="s">
        <v>1035</v>
      </c>
      <c r="F531" t="s">
        <v>1126</v>
      </c>
      <c r="G531" t="s">
        <v>1979</v>
      </c>
      <c r="H531" s="6" t="s">
        <v>801</v>
      </c>
      <c r="I531" s="6" t="s">
        <v>1980</v>
      </c>
      <c r="J531" s="6" t="s">
        <v>1986</v>
      </c>
      <c r="K531" s="6" t="s">
        <v>1987</v>
      </c>
      <c r="L531" s="6" t="s">
        <v>1983</v>
      </c>
      <c r="M531" s="6" t="s">
        <v>1984</v>
      </c>
      <c r="O531" s="3"/>
      <c r="P531" s="1" t="s">
        <v>1918</v>
      </c>
    </row>
    <row r="532" spans="1:16" customFormat="1">
      <c r="A532" t="s">
        <v>1988</v>
      </c>
      <c r="B532" s="97">
        <v>1392.99</v>
      </c>
      <c r="C532" s="101">
        <f t="shared" si="8"/>
        <v>1671.588</v>
      </c>
      <c r="D532" s="20"/>
      <c r="E532" t="s">
        <v>1035</v>
      </c>
      <c r="F532" t="s">
        <v>1126</v>
      </c>
      <c r="G532" t="s">
        <v>1979</v>
      </c>
      <c r="H532" s="6" t="s">
        <v>809</v>
      </c>
      <c r="I532" s="6" t="s">
        <v>1980</v>
      </c>
      <c r="J532" s="6" t="s">
        <v>1989</v>
      </c>
      <c r="K532" s="6" t="s">
        <v>1990</v>
      </c>
      <c r="L532" s="6" t="s">
        <v>1983</v>
      </c>
      <c r="M532" s="6" t="s">
        <v>1984</v>
      </c>
      <c r="O532" s="3"/>
      <c r="P532" s="1" t="s">
        <v>1918</v>
      </c>
    </row>
    <row r="533" spans="1:16" customFormat="1">
      <c r="A533" t="s">
        <v>1991</v>
      </c>
      <c r="B533" s="97">
        <v>1780.0300000000002</v>
      </c>
      <c r="C533" s="101">
        <f t="shared" si="8"/>
        <v>2136.0360000000001</v>
      </c>
      <c r="D533" s="20"/>
      <c r="E533" t="s">
        <v>1035</v>
      </c>
      <c r="F533" t="s">
        <v>1126</v>
      </c>
      <c r="G533" t="s">
        <v>1979</v>
      </c>
      <c r="H533" s="6" t="s">
        <v>817</v>
      </c>
      <c r="I533" s="6" t="s">
        <v>1980</v>
      </c>
      <c r="J533" s="6" t="s">
        <v>1992</v>
      </c>
      <c r="K533" s="6" t="s">
        <v>1993</v>
      </c>
      <c r="L533" s="6" t="s">
        <v>1983</v>
      </c>
      <c r="M533" s="6" t="s">
        <v>1984</v>
      </c>
      <c r="O533" s="3"/>
      <c r="P533" s="1" t="s">
        <v>1918</v>
      </c>
    </row>
    <row r="534" spans="1:16" customFormat="1">
      <c r="A534" t="s">
        <v>1994</v>
      </c>
      <c r="B534" s="97">
        <v>5110.58</v>
      </c>
      <c r="C534" s="101">
        <f t="shared" si="8"/>
        <v>6132.6959999999999</v>
      </c>
      <c r="D534" s="20"/>
      <c r="E534" t="s">
        <v>1035</v>
      </c>
      <c r="F534" t="s">
        <v>1126</v>
      </c>
      <c r="G534" t="s">
        <v>1995</v>
      </c>
      <c r="H534" s="6" t="s">
        <v>801</v>
      </c>
      <c r="I534" s="6" t="s">
        <v>1996</v>
      </c>
      <c r="J534" s="6" t="s">
        <v>1997</v>
      </c>
      <c r="K534" s="6" t="s">
        <v>1998</v>
      </c>
      <c r="L534" s="6" t="s">
        <v>1999</v>
      </c>
      <c r="M534" s="6" t="s">
        <v>2000</v>
      </c>
      <c r="O534" s="3" t="s">
        <v>2001</v>
      </c>
    </row>
    <row r="535" spans="1:16" customFormat="1">
      <c r="A535" t="s">
        <v>2002</v>
      </c>
      <c r="B535" s="97">
        <v>5110.58</v>
      </c>
      <c r="C535" s="101">
        <f t="shared" si="8"/>
        <v>6132.6959999999999</v>
      </c>
      <c r="D535" s="20"/>
      <c r="E535" t="s">
        <v>1035</v>
      </c>
      <c r="F535" t="s">
        <v>1126</v>
      </c>
      <c r="G535" t="s">
        <v>1995</v>
      </c>
      <c r="H535" s="6" t="s">
        <v>801</v>
      </c>
      <c r="I535" s="6" t="s">
        <v>2003</v>
      </c>
      <c r="J535" s="6" t="s">
        <v>2004</v>
      </c>
      <c r="K535" s="6" t="s">
        <v>2005</v>
      </c>
      <c r="L535" s="6" t="s">
        <v>1999</v>
      </c>
      <c r="M535" s="6" t="s">
        <v>2000</v>
      </c>
      <c r="O535" s="3" t="s">
        <v>2001</v>
      </c>
    </row>
    <row r="536" spans="1:16" customFormat="1">
      <c r="A536" t="s">
        <v>2006</v>
      </c>
      <c r="B536" s="97">
        <v>4429.1299999999992</v>
      </c>
      <c r="C536" s="101">
        <f t="shared" si="8"/>
        <v>5314.9559999999992</v>
      </c>
      <c r="D536" s="20"/>
      <c r="E536" t="s">
        <v>1035</v>
      </c>
      <c r="F536" t="s">
        <v>1126</v>
      </c>
      <c r="G536" t="s">
        <v>1995</v>
      </c>
      <c r="H536" s="6" t="s">
        <v>809</v>
      </c>
      <c r="I536" s="6" t="s">
        <v>1996</v>
      </c>
      <c r="J536" s="6" t="s">
        <v>2007</v>
      </c>
      <c r="K536" s="6" t="s">
        <v>2008</v>
      </c>
      <c r="L536" s="6" t="s">
        <v>1999</v>
      </c>
      <c r="M536" s="6" t="s">
        <v>2000</v>
      </c>
      <c r="O536" s="3" t="s">
        <v>2001</v>
      </c>
    </row>
    <row r="537" spans="1:16" customFormat="1">
      <c r="A537" t="s">
        <v>2009</v>
      </c>
      <c r="B537" s="97">
        <v>4429.1299999999992</v>
      </c>
      <c r="C537" s="101">
        <f t="shared" si="8"/>
        <v>5314.9559999999992</v>
      </c>
      <c r="D537" s="20"/>
      <c r="E537" t="s">
        <v>1035</v>
      </c>
      <c r="F537" t="s">
        <v>1126</v>
      </c>
      <c r="G537" t="s">
        <v>1995</v>
      </c>
      <c r="H537" s="6" t="s">
        <v>809</v>
      </c>
      <c r="I537" s="6" t="s">
        <v>2003</v>
      </c>
      <c r="J537" s="6" t="s">
        <v>2010</v>
      </c>
      <c r="K537" s="6" t="s">
        <v>2011</v>
      </c>
      <c r="L537" s="6" t="s">
        <v>1999</v>
      </c>
      <c r="M537" s="6" t="s">
        <v>2000</v>
      </c>
      <c r="O537" s="3" t="s">
        <v>2001</v>
      </c>
    </row>
    <row r="538" spans="1:16" customFormat="1">
      <c r="A538" t="s">
        <v>2012</v>
      </c>
      <c r="B538" s="97">
        <v>5110.58</v>
      </c>
      <c r="C538" s="101">
        <f t="shared" si="8"/>
        <v>6132.6959999999999</v>
      </c>
      <c r="D538" s="20"/>
      <c r="E538" t="s">
        <v>1035</v>
      </c>
      <c r="F538" t="s">
        <v>1126</v>
      </c>
      <c r="G538" t="s">
        <v>1995</v>
      </c>
      <c r="H538" s="6" t="s">
        <v>817</v>
      </c>
      <c r="I538" s="6" t="s">
        <v>1996</v>
      </c>
      <c r="J538" s="6" t="s">
        <v>2013</v>
      </c>
      <c r="K538" s="6" t="s">
        <v>2014</v>
      </c>
      <c r="L538" s="6" t="s">
        <v>1999</v>
      </c>
      <c r="M538" s="6" t="s">
        <v>2000</v>
      </c>
      <c r="O538" s="3" t="s">
        <v>2001</v>
      </c>
    </row>
    <row r="539" spans="1:16" customFormat="1">
      <c r="A539" t="s">
        <v>2015</v>
      </c>
      <c r="B539" s="97">
        <v>5110.58</v>
      </c>
      <c r="C539" s="101">
        <f t="shared" si="8"/>
        <v>6132.6959999999999</v>
      </c>
      <c r="D539" s="20"/>
      <c r="E539" t="s">
        <v>1035</v>
      </c>
      <c r="F539" t="s">
        <v>1126</v>
      </c>
      <c r="G539" t="s">
        <v>1995</v>
      </c>
      <c r="H539" s="6" t="s">
        <v>817</v>
      </c>
      <c r="I539" s="6" t="s">
        <v>2003</v>
      </c>
      <c r="J539" s="6" t="s">
        <v>2016</v>
      </c>
      <c r="K539" s="6" t="s">
        <v>2017</v>
      </c>
      <c r="L539" s="6" t="s">
        <v>1999</v>
      </c>
      <c r="M539" s="6" t="s">
        <v>2000</v>
      </c>
      <c r="O539" s="3" t="s">
        <v>2001</v>
      </c>
    </row>
    <row r="540" spans="1:16" customFormat="1">
      <c r="A540" t="s">
        <v>2018</v>
      </c>
      <c r="B540" s="97">
        <v>5110.58</v>
      </c>
      <c r="C540" s="101">
        <f t="shared" si="8"/>
        <v>6132.6959999999999</v>
      </c>
      <c r="D540" s="20"/>
      <c r="E540" t="s">
        <v>1035</v>
      </c>
      <c r="F540" t="s">
        <v>1126</v>
      </c>
      <c r="G540" t="s">
        <v>1995</v>
      </c>
      <c r="H540" s="6" t="s">
        <v>813</v>
      </c>
      <c r="I540" s="6" t="s">
        <v>1996</v>
      </c>
      <c r="J540" s="6" t="s">
        <v>2019</v>
      </c>
      <c r="K540" s="6" t="s">
        <v>2020</v>
      </c>
      <c r="L540" s="6" t="s">
        <v>1999</v>
      </c>
      <c r="M540" s="6" t="s">
        <v>2000</v>
      </c>
      <c r="O540" s="3" t="s">
        <v>2001</v>
      </c>
    </row>
    <row r="541" spans="1:16" customFormat="1">
      <c r="A541" t="s">
        <v>2021</v>
      </c>
      <c r="B541" s="97">
        <v>5110.58</v>
      </c>
      <c r="C541" s="101">
        <f t="shared" si="8"/>
        <v>6132.6959999999999</v>
      </c>
      <c r="D541" s="20"/>
      <c r="E541" t="s">
        <v>1035</v>
      </c>
      <c r="F541" t="s">
        <v>1126</v>
      </c>
      <c r="G541" t="s">
        <v>1995</v>
      </c>
      <c r="H541" s="6" t="s">
        <v>813</v>
      </c>
      <c r="I541" s="6" t="s">
        <v>2003</v>
      </c>
      <c r="J541" s="6" t="s">
        <v>2022</v>
      </c>
      <c r="K541" s="6" t="s">
        <v>2023</v>
      </c>
      <c r="L541" s="6" t="s">
        <v>1999</v>
      </c>
      <c r="M541" s="6" t="s">
        <v>2000</v>
      </c>
      <c r="O541" s="3" t="s">
        <v>2001</v>
      </c>
    </row>
    <row r="542" spans="1:16" customFormat="1">
      <c r="A542" t="s">
        <v>2024</v>
      </c>
      <c r="B542" s="97">
        <v>5110.58</v>
      </c>
      <c r="C542" s="101">
        <f t="shared" si="8"/>
        <v>6132.6959999999999</v>
      </c>
      <c r="D542" s="20"/>
      <c r="E542" t="s">
        <v>1035</v>
      </c>
      <c r="F542" t="s">
        <v>1126</v>
      </c>
      <c r="G542" t="s">
        <v>1995</v>
      </c>
      <c r="H542" s="6" t="s">
        <v>801</v>
      </c>
      <c r="I542" s="6" t="s">
        <v>2025</v>
      </c>
      <c r="J542" s="6" t="s">
        <v>2026</v>
      </c>
      <c r="K542" s="6" t="s">
        <v>2027</v>
      </c>
      <c r="L542" s="6" t="s">
        <v>1999</v>
      </c>
      <c r="M542" s="6" t="s">
        <v>2000</v>
      </c>
      <c r="O542" s="3" t="s">
        <v>2001</v>
      </c>
    </row>
    <row r="543" spans="1:16" customFormat="1">
      <c r="A543" t="s">
        <v>2028</v>
      </c>
      <c r="B543" s="97">
        <v>5110.58</v>
      </c>
      <c r="C543" s="101">
        <f t="shared" si="8"/>
        <v>6132.6959999999999</v>
      </c>
      <c r="D543" s="20"/>
      <c r="E543" t="s">
        <v>1035</v>
      </c>
      <c r="F543" t="s">
        <v>1126</v>
      </c>
      <c r="G543" t="s">
        <v>1995</v>
      </c>
      <c r="H543" s="6" t="s">
        <v>801</v>
      </c>
      <c r="I543" s="6" t="s">
        <v>2029</v>
      </c>
      <c r="J543" s="6" t="s">
        <v>2030</v>
      </c>
      <c r="K543" s="6" t="s">
        <v>2031</v>
      </c>
      <c r="L543" s="6" t="s">
        <v>1999</v>
      </c>
      <c r="M543" s="6" t="s">
        <v>2000</v>
      </c>
      <c r="O543" s="3" t="s">
        <v>2001</v>
      </c>
    </row>
    <row r="544" spans="1:16" customFormat="1">
      <c r="A544" t="s">
        <v>2032</v>
      </c>
      <c r="B544" s="97">
        <v>4429.1299999999992</v>
      </c>
      <c r="C544" s="101">
        <f t="shared" si="8"/>
        <v>5314.9559999999992</v>
      </c>
      <c r="D544" s="20"/>
      <c r="E544" t="s">
        <v>1035</v>
      </c>
      <c r="F544" t="s">
        <v>1126</v>
      </c>
      <c r="G544" t="s">
        <v>1995</v>
      </c>
      <c r="H544" s="6" t="s">
        <v>809</v>
      </c>
      <c r="I544" s="6" t="s">
        <v>2025</v>
      </c>
      <c r="J544" s="6" t="s">
        <v>2033</v>
      </c>
      <c r="K544" s="6" t="s">
        <v>2034</v>
      </c>
      <c r="L544" s="6" t="s">
        <v>1999</v>
      </c>
      <c r="M544" s="6" t="s">
        <v>2000</v>
      </c>
      <c r="O544" s="3" t="s">
        <v>2001</v>
      </c>
    </row>
    <row r="545" spans="1:15" customFormat="1">
      <c r="A545" t="s">
        <v>2035</v>
      </c>
      <c r="B545" s="97">
        <v>4429.1299999999992</v>
      </c>
      <c r="C545" s="101">
        <f t="shared" si="8"/>
        <v>5314.9559999999992</v>
      </c>
      <c r="D545" s="20"/>
      <c r="E545" t="s">
        <v>1035</v>
      </c>
      <c r="F545" t="s">
        <v>1126</v>
      </c>
      <c r="G545" t="s">
        <v>1995</v>
      </c>
      <c r="H545" s="6" t="s">
        <v>809</v>
      </c>
      <c r="I545" s="6" t="s">
        <v>2029</v>
      </c>
      <c r="J545" s="6" t="s">
        <v>2036</v>
      </c>
      <c r="K545" s="6" t="s">
        <v>2037</v>
      </c>
      <c r="L545" s="6" t="s">
        <v>1999</v>
      </c>
      <c r="M545" s="6" t="s">
        <v>2000</v>
      </c>
      <c r="O545" s="3" t="s">
        <v>2001</v>
      </c>
    </row>
    <row r="546" spans="1:15" customFormat="1">
      <c r="A546" t="s">
        <v>2038</v>
      </c>
      <c r="B546" s="97">
        <v>5110.58</v>
      </c>
      <c r="C546" s="101">
        <f t="shared" si="8"/>
        <v>6132.6959999999999</v>
      </c>
      <c r="D546" s="20"/>
      <c r="E546" t="s">
        <v>1035</v>
      </c>
      <c r="F546" t="s">
        <v>1126</v>
      </c>
      <c r="G546" t="s">
        <v>1995</v>
      </c>
      <c r="H546" s="6" t="s">
        <v>817</v>
      </c>
      <c r="I546" s="6" t="s">
        <v>2025</v>
      </c>
      <c r="J546" s="6" t="s">
        <v>2039</v>
      </c>
      <c r="K546" s="6" t="s">
        <v>2040</v>
      </c>
      <c r="L546" s="6" t="s">
        <v>1999</v>
      </c>
      <c r="M546" s="6" t="s">
        <v>2000</v>
      </c>
      <c r="O546" s="3" t="s">
        <v>2001</v>
      </c>
    </row>
    <row r="547" spans="1:15" customFormat="1">
      <c r="A547" t="s">
        <v>2041</v>
      </c>
      <c r="B547" s="97">
        <v>5110.58</v>
      </c>
      <c r="C547" s="101">
        <f t="shared" si="8"/>
        <v>6132.6959999999999</v>
      </c>
      <c r="D547" s="20"/>
      <c r="E547" t="s">
        <v>1035</v>
      </c>
      <c r="F547" t="s">
        <v>1126</v>
      </c>
      <c r="G547" t="s">
        <v>1995</v>
      </c>
      <c r="H547" s="6" t="s">
        <v>817</v>
      </c>
      <c r="I547" s="6" t="s">
        <v>2029</v>
      </c>
      <c r="J547" s="6" t="s">
        <v>2042</v>
      </c>
      <c r="K547" s="6" t="s">
        <v>2043</v>
      </c>
      <c r="L547" s="6" t="s">
        <v>1999</v>
      </c>
      <c r="M547" s="6" t="s">
        <v>2000</v>
      </c>
      <c r="O547" s="3" t="s">
        <v>2001</v>
      </c>
    </row>
    <row r="548" spans="1:15" customFormat="1">
      <c r="A548" t="s">
        <v>2044</v>
      </c>
      <c r="B548" s="97">
        <v>5110.58</v>
      </c>
      <c r="C548" s="101">
        <f t="shared" si="8"/>
        <v>6132.6959999999999</v>
      </c>
      <c r="D548" s="20"/>
      <c r="E548" t="s">
        <v>1035</v>
      </c>
      <c r="F548" t="s">
        <v>1126</v>
      </c>
      <c r="G548" t="s">
        <v>1995</v>
      </c>
      <c r="H548" s="6" t="s">
        <v>813</v>
      </c>
      <c r="I548" s="6" t="s">
        <v>2025</v>
      </c>
      <c r="J548" s="6" t="s">
        <v>2045</v>
      </c>
      <c r="K548" s="6" t="s">
        <v>2046</v>
      </c>
      <c r="L548" s="6" t="s">
        <v>1999</v>
      </c>
      <c r="M548" s="6" t="s">
        <v>2000</v>
      </c>
      <c r="O548" s="3" t="s">
        <v>2001</v>
      </c>
    </row>
    <row r="549" spans="1:15" customFormat="1">
      <c r="A549" t="s">
        <v>2047</v>
      </c>
      <c r="B549" s="97">
        <v>5110.58</v>
      </c>
      <c r="C549" s="101">
        <f t="shared" si="8"/>
        <v>6132.6959999999999</v>
      </c>
      <c r="D549" s="20"/>
      <c r="E549" t="s">
        <v>1035</v>
      </c>
      <c r="F549" t="s">
        <v>1126</v>
      </c>
      <c r="G549" t="s">
        <v>1995</v>
      </c>
      <c r="H549" s="6" t="s">
        <v>813</v>
      </c>
      <c r="I549" s="6" t="s">
        <v>2029</v>
      </c>
      <c r="J549" s="6" t="s">
        <v>2048</v>
      </c>
      <c r="K549" s="6" t="s">
        <v>2049</v>
      </c>
      <c r="L549" s="6" t="s">
        <v>1999</v>
      </c>
      <c r="M549" s="6" t="s">
        <v>2000</v>
      </c>
      <c r="O549" s="3" t="s">
        <v>2001</v>
      </c>
    </row>
    <row r="550" spans="1:15" customFormat="1">
      <c r="A550" t="s">
        <v>2050</v>
      </c>
      <c r="B550" s="97">
        <v>6318.9000000000005</v>
      </c>
      <c r="C550" s="101">
        <f t="shared" si="8"/>
        <v>7582.68</v>
      </c>
      <c r="D550" s="20"/>
      <c r="E550" t="s">
        <v>1035</v>
      </c>
      <c r="F550" t="s">
        <v>1071</v>
      </c>
      <c r="G550" t="s">
        <v>2051</v>
      </c>
      <c r="H550" s="6" t="s">
        <v>2052</v>
      </c>
      <c r="I550" s="6" t="s">
        <v>1186</v>
      </c>
      <c r="J550" s="6" t="s">
        <v>2053</v>
      </c>
      <c r="K550" s="6" t="s">
        <v>2054</v>
      </c>
      <c r="L550" s="6" t="s">
        <v>2055</v>
      </c>
      <c r="M550" s="6" t="s">
        <v>2056</v>
      </c>
      <c r="O550" s="12" t="s">
        <v>1079</v>
      </c>
    </row>
    <row r="551" spans="1:15" customFormat="1">
      <c r="A551" t="s">
        <v>2057</v>
      </c>
      <c r="B551" s="97">
        <v>6610.3600000000006</v>
      </c>
      <c r="C551" s="101">
        <f t="shared" si="8"/>
        <v>7932.4320000000007</v>
      </c>
      <c r="D551" s="20"/>
      <c r="E551" t="s">
        <v>1035</v>
      </c>
      <c r="F551" t="s">
        <v>1071</v>
      </c>
      <c r="G551" t="s">
        <v>2051</v>
      </c>
      <c r="H551" s="6" t="s">
        <v>2058</v>
      </c>
      <c r="I551" s="6" t="s">
        <v>1186</v>
      </c>
      <c r="J551" s="6" t="s">
        <v>2059</v>
      </c>
      <c r="K551" s="6" t="s">
        <v>2060</v>
      </c>
      <c r="L551" s="6" t="s">
        <v>2055</v>
      </c>
      <c r="M551" s="6" t="s">
        <v>2056</v>
      </c>
      <c r="O551" s="12" t="s">
        <v>1079</v>
      </c>
    </row>
    <row r="552" spans="1:15" customFormat="1">
      <c r="A552" t="s">
        <v>2061</v>
      </c>
      <c r="B552" s="97">
        <v>6024.4899999999989</v>
      </c>
      <c r="C552" s="101">
        <f t="shared" si="8"/>
        <v>7229.3879999999981</v>
      </c>
      <c r="D552" s="20"/>
      <c r="E552" t="s">
        <v>1035</v>
      </c>
      <c r="F552" t="s">
        <v>1071</v>
      </c>
      <c r="G552" t="s">
        <v>2051</v>
      </c>
      <c r="H552" s="6" t="s">
        <v>2062</v>
      </c>
      <c r="I552" s="6" t="s">
        <v>1186</v>
      </c>
      <c r="J552" s="6" t="s">
        <v>2063</v>
      </c>
      <c r="K552" s="6" t="s">
        <v>2064</v>
      </c>
      <c r="L552" s="6" t="s">
        <v>2055</v>
      </c>
      <c r="M552" s="6" t="s">
        <v>2056</v>
      </c>
      <c r="O552" s="12" t="s">
        <v>1079</v>
      </c>
    </row>
    <row r="553" spans="1:15" customFormat="1">
      <c r="A553" t="s">
        <v>2065</v>
      </c>
      <c r="B553" s="97">
        <v>7310.0999999999995</v>
      </c>
      <c r="C553" s="101">
        <f t="shared" si="8"/>
        <v>8772.119999999999</v>
      </c>
      <c r="D553" s="20"/>
      <c r="E553" t="s">
        <v>1035</v>
      </c>
      <c r="F553" t="s">
        <v>1071</v>
      </c>
      <c r="G553" t="s">
        <v>2051</v>
      </c>
      <c r="H553" s="6" t="s">
        <v>2066</v>
      </c>
      <c r="I553" s="6" t="s">
        <v>1186</v>
      </c>
      <c r="J553" s="6" t="s">
        <v>2067</v>
      </c>
      <c r="K553" s="6" t="s">
        <v>2068</v>
      </c>
      <c r="L553" s="6" t="s">
        <v>2055</v>
      </c>
      <c r="M553" s="6" t="s">
        <v>2056</v>
      </c>
      <c r="O553" s="12" t="s">
        <v>1079</v>
      </c>
    </row>
    <row r="554" spans="1:15" customFormat="1">
      <c r="A554" t="s">
        <v>2069</v>
      </c>
      <c r="B554" s="97">
        <v>5823.3</v>
      </c>
      <c r="C554" s="101">
        <f t="shared" si="8"/>
        <v>6987.96</v>
      </c>
      <c r="D554" s="20"/>
      <c r="E554" t="s">
        <v>1035</v>
      </c>
      <c r="F554" t="s">
        <v>1071</v>
      </c>
      <c r="G554" t="s">
        <v>2051</v>
      </c>
      <c r="H554" s="6" t="s">
        <v>2070</v>
      </c>
      <c r="I554" s="6" t="s">
        <v>1186</v>
      </c>
      <c r="J554" s="6" t="s">
        <v>2071</v>
      </c>
      <c r="K554" s="6" t="s">
        <v>2072</v>
      </c>
      <c r="L554" s="6" t="s">
        <v>2055</v>
      </c>
      <c r="M554" s="6" t="s">
        <v>2056</v>
      </c>
      <c r="O554" s="12" t="s">
        <v>1079</v>
      </c>
    </row>
    <row r="555" spans="1:15" customFormat="1">
      <c r="A555" t="s">
        <v>2073</v>
      </c>
      <c r="B555" s="97">
        <v>6114.7600000000011</v>
      </c>
      <c r="C555" s="101">
        <f t="shared" si="8"/>
        <v>7337.7120000000014</v>
      </c>
      <c r="D555" s="20"/>
      <c r="E555" t="s">
        <v>1035</v>
      </c>
      <c r="F555" t="s">
        <v>1071</v>
      </c>
      <c r="G555" t="s">
        <v>2051</v>
      </c>
      <c r="H555" s="6" t="s">
        <v>2074</v>
      </c>
      <c r="I555" s="6" t="s">
        <v>1186</v>
      </c>
      <c r="J555" s="6" t="s">
        <v>2075</v>
      </c>
      <c r="K555" s="6" t="s">
        <v>2076</v>
      </c>
      <c r="L555" s="6" t="s">
        <v>2055</v>
      </c>
      <c r="M555" s="6" t="s">
        <v>2056</v>
      </c>
      <c r="O555" s="12" t="s">
        <v>1079</v>
      </c>
    </row>
    <row r="556" spans="1:15" customFormat="1">
      <c r="A556" t="s">
        <v>2077</v>
      </c>
      <c r="B556" s="97">
        <v>5528.8899999999994</v>
      </c>
      <c r="C556" s="101">
        <f t="shared" si="8"/>
        <v>6634.6679999999988</v>
      </c>
      <c r="D556" s="20"/>
      <c r="E556" t="s">
        <v>1035</v>
      </c>
      <c r="F556" t="s">
        <v>1071</v>
      </c>
      <c r="G556" t="s">
        <v>2051</v>
      </c>
      <c r="H556" s="6" t="s">
        <v>2078</v>
      </c>
      <c r="I556" s="6" t="s">
        <v>1186</v>
      </c>
      <c r="J556" s="6" t="s">
        <v>2079</v>
      </c>
      <c r="K556" s="6" t="s">
        <v>2080</v>
      </c>
      <c r="L556" s="6" t="s">
        <v>2055</v>
      </c>
      <c r="M556" s="6" t="s">
        <v>2056</v>
      </c>
      <c r="O556" s="12" t="s">
        <v>1079</v>
      </c>
    </row>
    <row r="557" spans="1:15" customFormat="1">
      <c r="A557" t="s">
        <v>2081</v>
      </c>
      <c r="B557" s="97">
        <v>6814.5</v>
      </c>
      <c r="C557" s="101">
        <f t="shared" si="8"/>
        <v>8177.4</v>
      </c>
      <c r="D557" s="20"/>
      <c r="E557" t="s">
        <v>1035</v>
      </c>
      <c r="F557" t="s">
        <v>1071</v>
      </c>
      <c r="G557" t="s">
        <v>2051</v>
      </c>
      <c r="H557" s="6" t="s">
        <v>2082</v>
      </c>
      <c r="I557" s="6" t="s">
        <v>1186</v>
      </c>
      <c r="J557" s="6" t="s">
        <v>2083</v>
      </c>
      <c r="K557" s="6" t="s">
        <v>2084</v>
      </c>
      <c r="L557" s="6" t="s">
        <v>2055</v>
      </c>
      <c r="M557" s="6" t="s">
        <v>2056</v>
      </c>
      <c r="O557" s="12" t="s">
        <v>1079</v>
      </c>
    </row>
    <row r="558" spans="1:15" customFormat="1">
      <c r="A558" t="s">
        <v>2085</v>
      </c>
      <c r="B558" s="97">
        <v>5823.3</v>
      </c>
      <c r="C558" s="101">
        <f t="shared" si="8"/>
        <v>6987.96</v>
      </c>
      <c r="D558" s="20"/>
      <c r="E558" t="s">
        <v>1035</v>
      </c>
      <c r="F558" t="s">
        <v>1071</v>
      </c>
      <c r="G558" t="s">
        <v>2051</v>
      </c>
      <c r="H558" s="6" t="s">
        <v>2086</v>
      </c>
      <c r="I558" s="6" t="s">
        <v>1186</v>
      </c>
      <c r="J558" s="6" t="s">
        <v>2087</v>
      </c>
      <c r="K558" s="6" t="s">
        <v>2088</v>
      </c>
      <c r="L558" s="6" t="s">
        <v>2055</v>
      </c>
      <c r="M558" s="6" t="s">
        <v>2056</v>
      </c>
      <c r="O558" s="12" t="s">
        <v>1079</v>
      </c>
    </row>
    <row r="559" spans="1:15" customFormat="1">
      <c r="A559" t="s">
        <v>2089</v>
      </c>
      <c r="B559" s="97">
        <v>6114.7600000000011</v>
      </c>
      <c r="C559" s="101">
        <f t="shared" si="8"/>
        <v>7337.7120000000014</v>
      </c>
      <c r="D559" s="20"/>
      <c r="E559" t="s">
        <v>1035</v>
      </c>
      <c r="F559" t="s">
        <v>1071</v>
      </c>
      <c r="G559" t="s">
        <v>2051</v>
      </c>
      <c r="H559" s="6" t="s">
        <v>2090</v>
      </c>
      <c r="I559" s="6" t="s">
        <v>1186</v>
      </c>
      <c r="J559" s="6" t="s">
        <v>2091</v>
      </c>
      <c r="K559" s="6" t="s">
        <v>2092</v>
      </c>
      <c r="L559" s="6" t="s">
        <v>2055</v>
      </c>
      <c r="M559" s="6" t="s">
        <v>2056</v>
      </c>
      <c r="O559" s="12" t="s">
        <v>1079</v>
      </c>
    </row>
    <row r="560" spans="1:15" customFormat="1">
      <c r="A560" t="s">
        <v>2093</v>
      </c>
      <c r="B560" s="97">
        <v>5528.8899999999994</v>
      </c>
      <c r="C560" s="101">
        <f t="shared" si="8"/>
        <v>6634.6679999999988</v>
      </c>
      <c r="D560" s="20"/>
      <c r="E560" t="s">
        <v>1035</v>
      </c>
      <c r="F560" t="s">
        <v>1071</v>
      </c>
      <c r="G560" t="s">
        <v>2051</v>
      </c>
      <c r="H560" s="6" t="s">
        <v>2094</v>
      </c>
      <c r="I560" s="6" t="s">
        <v>1186</v>
      </c>
      <c r="J560" s="6" t="s">
        <v>2095</v>
      </c>
      <c r="K560" s="6" t="s">
        <v>2096</v>
      </c>
      <c r="L560" s="6" t="s">
        <v>2055</v>
      </c>
      <c r="M560" s="6" t="s">
        <v>2056</v>
      </c>
      <c r="O560" s="12" t="s">
        <v>1079</v>
      </c>
    </row>
    <row r="561" spans="1:15" customFormat="1">
      <c r="A561" t="s">
        <v>2097</v>
      </c>
      <c r="B561" s="97">
        <v>6814.5</v>
      </c>
      <c r="C561" s="101">
        <f t="shared" si="8"/>
        <v>8177.4</v>
      </c>
      <c r="D561" s="20"/>
      <c r="E561" t="s">
        <v>1035</v>
      </c>
      <c r="F561" t="s">
        <v>1071</v>
      </c>
      <c r="G561" t="s">
        <v>2051</v>
      </c>
      <c r="H561" s="6" t="s">
        <v>2098</v>
      </c>
      <c r="I561" s="6" t="s">
        <v>1186</v>
      </c>
      <c r="J561" s="6" t="s">
        <v>2099</v>
      </c>
      <c r="K561" s="6" t="s">
        <v>2100</v>
      </c>
      <c r="L561" s="6" t="s">
        <v>2055</v>
      </c>
      <c r="M561" s="6" t="s">
        <v>2056</v>
      </c>
      <c r="O561" s="12" t="s">
        <v>1079</v>
      </c>
    </row>
    <row r="562" spans="1:15" customFormat="1">
      <c r="A562" t="s">
        <v>2101</v>
      </c>
      <c r="B562" s="97">
        <v>5823.3</v>
      </c>
      <c r="C562" s="101">
        <f t="shared" si="8"/>
        <v>6987.96</v>
      </c>
      <c r="D562" s="20"/>
      <c r="E562" t="s">
        <v>1035</v>
      </c>
      <c r="F562" t="s">
        <v>1071</v>
      </c>
      <c r="G562" t="s">
        <v>2051</v>
      </c>
      <c r="H562" s="6" t="s">
        <v>2102</v>
      </c>
      <c r="I562" s="6" t="s">
        <v>1186</v>
      </c>
      <c r="J562" s="6" t="s">
        <v>2103</v>
      </c>
      <c r="K562" s="6" t="s">
        <v>2104</v>
      </c>
      <c r="L562" s="6" t="s">
        <v>2055</v>
      </c>
      <c r="M562" s="6" t="s">
        <v>2056</v>
      </c>
      <c r="O562" s="12" t="s">
        <v>1079</v>
      </c>
    </row>
    <row r="563" spans="1:15" customFormat="1">
      <c r="A563" t="s">
        <v>2105</v>
      </c>
      <c r="B563" s="97">
        <v>6114.7600000000011</v>
      </c>
      <c r="C563" s="101">
        <f t="shared" si="8"/>
        <v>7337.7120000000014</v>
      </c>
      <c r="D563" s="20"/>
      <c r="E563" t="s">
        <v>1035</v>
      </c>
      <c r="F563" t="s">
        <v>1071</v>
      </c>
      <c r="G563" t="s">
        <v>2051</v>
      </c>
      <c r="H563" s="6" t="s">
        <v>2106</v>
      </c>
      <c r="I563" s="6" t="s">
        <v>1186</v>
      </c>
      <c r="J563" s="6" t="s">
        <v>2107</v>
      </c>
      <c r="K563" s="6" t="s">
        <v>2108</v>
      </c>
      <c r="L563" s="6" t="s">
        <v>2055</v>
      </c>
      <c r="M563" s="6" t="s">
        <v>2056</v>
      </c>
      <c r="O563" s="12" t="s">
        <v>1079</v>
      </c>
    </row>
    <row r="564" spans="1:15" customFormat="1">
      <c r="A564" t="s">
        <v>2109</v>
      </c>
      <c r="B564" s="97">
        <v>5528.8899999999994</v>
      </c>
      <c r="C564" s="101">
        <f t="shared" si="8"/>
        <v>6634.6679999999988</v>
      </c>
      <c r="D564" s="20"/>
      <c r="E564" t="s">
        <v>1035</v>
      </c>
      <c r="F564" t="s">
        <v>1071</v>
      </c>
      <c r="G564" t="s">
        <v>2051</v>
      </c>
      <c r="H564" s="6" t="s">
        <v>2110</v>
      </c>
      <c r="I564" s="6" t="s">
        <v>1186</v>
      </c>
      <c r="J564" s="6" t="s">
        <v>2111</v>
      </c>
      <c r="K564" s="6" t="s">
        <v>2112</v>
      </c>
      <c r="L564" s="6" t="s">
        <v>2055</v>
      </c>
      <c r="M564" s="6" t="s">
        <v>2056</v>
      </c>
      <c r="O564" s="12" t="s">
        <v>1079</v>
      </c>
    </row>
    <row r="565" spans="1:15" customFormat="1">
      <c r="A565" t="s">
        <v>2113</v>
      </c>
      <c r="B565" s="97">
        <v>6814.5</v>
      </c>
      <c r="C565" s="101">
        <f t="shared" si="8"/>
        <v>8177.4</v>
      </c>
      <c r="D565" s="20"/>
      <c r="E565" t="s">
        <v>1035</v>
      </c>
      <c r="F565" t="s">
        <v>1071</v>
      </c>
      <c r="G565" t="s">
        <v>2051</v>
      </c>
      <c r="H565" s="6" t="s">
        <v>2114</v>
      </c>
      <c r="I565" s="6" t="s">
        <v>1186</v>
      </c>
      <c r="J565" s="6" t="s">
        <v>2115</v>
      </c>
      <c r="K565" s="6" t="s">
        <v>2116</v>
      </c>
      <c r="L565" s="6" t="s">
        <v>2055</v>
      </c>
      <c r="M565" s="6" t="s">
        <v>2056</v>
      </c>
      <c r="O565" s="12" t="s">
        <v>1079</v>
      </c>
    </row>
    <row r="566" spans="1:15" customFormat="1">
      <c r="A566" t="s">
        <v>2117</v>
      </c>
      <c r="B566" s="97">
        <v>5823.3</v>
      </c>
      <c r="C566" s="101">
        <f t="shared" si="8"/>
        <v>6987.96</v>
      </c>
      <c r="D566" s="20"/>
      <c r="E566" t="s">
        <v>1035</v>
      </c>
      <c r="F566" t="s">
        <v>1071</v>
      </c>
      <c r="G566" t="s">
        <v>2051</v>
      </c>
      <c r="H566" s="6" t="s">
        <v>2118</v>
      </c>
      <c r="I566" s="6" t="s">
        <v>1186</v>
      </c>
      <c r="J566" s="6" t="s">
        <v>2119</v>
      </c>
      <c r="K566" s="6" t="s">
        <v>2120</v>
      </c>
      <c r="L566" s="6" t="s">
        <v>2055</v>
      </c>
      <c r="M566" s="6" t="s">
        <v>2056</v>
      </c>
      <c r="O566" s="12" t="s">
        <v>1079</v>
      </c>
    </row>
    <row r="567" spans="1:15" customFormat="1">
      <c r="A567" t="s">
        <v>2121</v>
      </c>
      <c r="B567" s="97">
        <v>6114.7600000000011</v>
      </c>
      <c r="C567" s="101">
        <f t="shared" si="8"/>
        <v>7337.7120000000014</v>
      </c>
      <c r="D567" s="20"/>
      <c r="E567" t="s">
        <v>1035</v>
      </c>
      <c r="F567" t="s">
        <v>1071</v>
      </c>
      <c r="G567" t="s">
        <v>2051</v>
      </c>
      <c r="H567" s="6" t="s">
        <v>2122</v>
      </c>
      <c r="I567" s="6" t="s">
        <v>1186</v>
      </c>
      <c r="J567" s="6" t="s">
        <v>2123</v>
      </c>
      <c r="K567" s="6" t="s">
        <v>2124</v>
      </c>
      <c r="L567" s="6" t="s">
        <v>2055</v>
      </c>
      <c r="M567" s="6" t="s">
        <v>2056</v>
      </c>
      <c r="O567" s="12" t="s">
        <v>1079</v>
      </c>
    </row>
    <row r="568" spans="1:15" customFormat="1">
      <c r="A568" t="s">
        <v>2125</v>
      </c>
      <c r="B568" s="97">
        <v>5528.8899999999994</v>
      </c>
      <c r="C568" s="101">
        <f t="shared" si="8"/>
        <v>6634.6679999999988</v>
      </c>
      <c r="D568" s="20"/>
      <c r="E568" t="s">
        <v>1035</v>
      </c>
      <c r="F568" t="s">
        <v>1071</v>
      </c>
      <c r="G568" t="s">
        <v>2051</v>
      </c>
      <c r="H568" s="6" t="s">
        <v>2126</v>
      </c>
      <c r="I568" s="6" t="s">
        <v>1186</v>
      </c>
      <c r="J568" s="6" t="s">
        <v>2127</v>
      </c>
      <c r="K568" s="6" t="s">
        <v>2128</v>
      </c>
      <c r="L568" s="6" t="s">
        <v>2055</v>
      </c>
      <c r="M568" s="6" t="s">
        <v>2056</v>
      </c>
      <c r="O568" s="12" t="s">
        <v>1079</v>
      </c>
    </row>
    <row r="569" spans="1:15" customFormat="1">
      <c r="A569" t="s">
        <v>2129</v>
      </c>
      <c r="B569" s="97">
        <v>6814.5</v>
      </c>
      <c r="C569" s="101">
        <f t="shared" si="8"/>
        <v>8177.4</v>
      </c>
      <c r="D569" s="20"/>
      <c r="E569" t="s">
        <v>1035</v>
      </c>
      <c r="F569" t="s">
        <v>1071</v>
      </c>
      <c r="G569" t="s">
        <v>2051</v>
      </c>
      <c r="H569" s="6" t="s">
        <v>2130</v>
      </c>
      <c r="I569" s="6" t="s">
        <v>1186</v>
      </c>
      <c r="J569" s="6" t="s">
        <v>2131</v>
      </c>
      <c r="K569" s="6" t="s">
        <v>2132</v>
      </c>
      <c r="L569" s="6" t="s">
        <v>2055</v>
      </c>
      <c r="M569" s="6" t="s">
        <v>2056</v>
      </c>
      <c r="O569" s="12" t="s">
        <v>1079</v>
      </c>
    </row>
    <row r="570" spans="1:15" customFormat="1">
      <c r="A570" t="s">
        <v>2133</v>
      </c>
      <c r="B570" s="97">
        <v>9304.8900000000012</v>
      </c>
      <c r="C570" s="101">
        <f t="shared" si="8"/>
        <v>11165.868</v>
      </c>
      <c r="D570" s="20"/>
      <c r="E570" t="s">
        <v>1035</v>
      </c>
      <c r="F570" t="s">
        <v>1071</v>
      </c>
      <c r="G570" t="s">
        <v>2134</v>
      </c>
      <c r="H570" s="6" t="s">
        <v>2052</v>
      </c>
      <c r="I570" s="6" t="s">
        <v>1186</v>
      </c>
      <c r="J570" s="6" t="s">
        <v>2135</v>
      </c>
      <c r="K570" s="6" t="s">
        <v>2136</v>
      </c>
      <c r="L570" s="6" t="s">
        <v>2137</v>
      </c>
      <c r="M570" s="6" t="s">
        <v>2138</v>
      </c>
      <c r="O570" s="12" t="s">
        <v>1079</v>
      </c>
    </row>
    <row r="571" spans="1:15" customFormat="1">
      <c r="A571" t="s">
        <v>2139</v>
      </c>
      <c r="B571" s="97">
        <v>10565.720000000001</v>
      </c>
      <c r="C571" s="101">
        <f t="shared" si="8"/>
        <v>12678.864000000001</v>
      </c>
      <c r="D571" s="20"/>
      <c r="E571" t="s">
        <v>1035</v>
      </c>
      <c r="F571" t="s">
        <v>1071</v>
      </c>
      <c r="G571" t="s">
        <v>2134</v>
      </c>
      <c r="H571" s="6" t="s">
        <v>2058</v>
      </c>
      <c r="I571" s="6" t="s">
        <v>1186</v>
      </c>
      <c r="J571" s="6" t="s">
        <v>2140</v>
      </c>
      <c r="K571" s="6" t="s">
        <v>2141</v>
      </c>
      <c r="L571" s="6" t="s">
        <v>2137</v>
      </c>
      <c r="M571" s="6" t="s">
        <v>2138</v>
      </c>
      <c r="O571" s="12" t="s">
        <v>1079</v>
      </c>
    </row>
    <row r="572" spans="1:15" customFormat="1">
      <c r="A572" t="s">
        <v>2142</v>
      </c>
      <c r="B572" s="97">
        <v>8766.2200000000012</v>
      </c>
      <c r="C572" s="101">
        <f t="shared" si="8"/>
        <v>10519.464000000002</v>
      </c>
      <c r="D572" s="20"/>
      <c r="E572" t="s">
        <v>1035</v>
      </c>
      <c r="F572" t="s">
        <v>1071</v>
      </c>
      <c r="G572" t="s">
        <v>2134</v>
      </c>
      <c r="H572" s="6" t="s">
        <v>2062</v>
      </c>
      <c r="I572" s="6" t="s">
        <v>1186</v>
      </c>
      <c r="J572" s="6" t="s">
        <v>2143</v>
      </c>
      <c r="K572" s="6" t="s">
        <v>2144</v>
      </c>
      <c r="L572" s="6" t="s">
        <v>2137</v>
      </c>
      <c r="M572" s="6" t="s">
        <v>2138</v>
      </c>
      <c r="O572" s="12" t="s">
        <v>1079</v>
      </c>
    </row>
    <row r="573" spans="1:15" customFormat="1">
      <c r="A573" t="s">
        <v>2145</v>
      </c>
      <c r="B573" s="97">
        <v>10825.91</v>
      </c>
      <c r="C573" s="101">
        <f t="shared" si="8"/>
        <v>12991.091999999999</v>
      </c>
      <c r="D573" s="20"/>
      <c r="E573" t="s">
        <v>1035</v>
      </c>
      <c r="F573" t="s">
        <v>1071</v>
      </c>
      <c r="G573" t="s">
        <v>2134</v>
      </c>
      <c r="H573" s="6" t="s">
        <v>2066</v>
      </c>
      <c r="I573" s="6" t="s">
        <v>1186</v>
      </c>
      <c r="J573" s="6" t="s">
        <v>2146</v>
      </c>
      <c r="K573" s="6" t="s">
        <v>2147</v>
      </c>
      <c r="L573" s="6" t="s">
        <v>2137</v>
      </c>
      <c r="M573" s="6" t="s">
        <v>2138</v>
      </c>
      <c r="O573" s="12" t="s">
        <v>1079</v>
      </c>
    </row>
    <row r="574" spans="1:15" customFormat="1">
      <c r="A574" t="s">
        <v>2148</v>
      </c>
      <c r="B574" s="97">
        <v>8561.4900000000016</v>
      </c>
      <c r="C574" s="101">
        <f t="shared" si="8"/>
        <v>10273.788000000002</v>
      </c>
      <c r="D574" s="20"/>
      <c r="E574" t="s">
        <v>1035</v>
      </c>
      <c r="F574" t="s">
        <v>1071</v>
      </c>
      <c r="G574" t="s">
        <v>2134</v>
      </c>
      <c r="H574" s="6" t="s">
        <v>2070</v>
      </c>
      <c r="I574" s="6" t="s">
        <v>1186</v>
      </c>
      <c r="J574" s="6" t="s">
        <v>2149</v>
      </c>
      <c r="K574" s="6" t="s">
        <v>2150</v>
      </c>
      <c r="L574" s="6" t="s">
        <v>2137</v>
      </c>
      <c r="M574" s="6" t="s">
        <v>2138</v>
      </c>
      <c r="O574" s="12" t="s">
        <v>1079</v>
      </c>
    </row>
    <row r="575" spans="1:15" customFormat="1">
      <c r="A575" t="s">
        <v>2151</v>
      </c>
      <c r="B575" s="97">
        <v>9822.32</v>
      </c>
      <c r="C575" s="101">
        <f t="shared" si="8"/>
        <v>11786.784</v>
      </c>
      <c r="D575" s="20"/>
      <c r="E575" t="s">
        <v>1035</v>
      </c>
      <c r="F575" t="s">
        <v>1071</v>
      </c>
      <c r="G575" t="s">
        <v>2134</v>
      </c>
      <c r="H575" s="6" t="s">
        <v>2074</v>
      </c>
      <c r="I575" s="6" t="s">
        <v>1186</v>
      </c>
      <c r="J575" s="6" t="s">
        <v>2152</v>
      </c>
      <c r="K575" s="6" t="s">
        <v>2153</v>
      </c>
      <c r="L575" s="6" t="s">
        <v>2137</v>
      </c>
      <c r="M575" s="6" t="s">
        <v>2138</v>
      </c>
      <c r="O575" s="12" t="s">
        <v>1079</v>
      </c>
    </row>
    <row r="576" spans="1:15" customFormat="1">
      <c r="A576" t="s">
        <v>2154</v>
      </c>
      <c r="B576" s="97">
        <v>8000.9900000000007</v>
      </c>
      <c r="C576" s="101">
        <f t="shared" si="8"/>
        <v>9601.1880000000001</v>
      </c>
      <c r="D576" s="20"/>
      <c r="E576" t="s">
        <v>1035</v>
      </c>
      <c r="F576" t="s">
        <v>1071</v>
      </c>
      <c r="G576" t="s">
        <v>2134</v>
      </c>
      <c r="H576" s="6" t="s">
        <v>2078</v>
      </c>
      <c r="I576" s="6" t="s">
        <v>1186</v>
      </c>
      <c r="J576" s="6" t="s">
        <v>2155</v>
      </c>
      <c r="K576" s="6" t="s">
        <v>2156</v>
      </c>
      <c r="L576" s="6" t="s">
        <v>2137</v>
      </c>
      <c r="M576" s="6" t="s">
        <v>2138</v>
      </c>
      <c r="O576" s="12" t="s">
        <v>1079</v>
      </c>
    </row>
    <row r="577" spans="1:16" customFormat="1">
      <c r="A577" t="s">
        <v>2157</v>
      </c>
      <c r="B577" s="97">
        <v>10144.459999999999</v>
      </c>
      <c r="C577" s="101">
        <f t="shared" si="8"/>
        <v>12173.351999999999</v>
      </c>
      <c r="D577" s="20"/>
      <c r="E577" t="s">
        <v>1035</v>
      </c>
      <c r="F577" t="s">
        <v>1071</v>
      </c>
      <c r="G577" t="s">
        <v>2134</v>
      </c>
      <c r="H577" s="6" t="s">
        <v>2082</v>
      </c>
      <c r="I577" s="6" t="s">
        <v>1186</v>
      </c>
      <c r="J577" s="6" t="s">
        <v>2158</v>
      </c>
      <c r="K577" s="6" t="s">
        <v>2159</v>
      </c>
      <c r="L577" s="6" t="s">
        <v>2137</v>
      </c>
      <c r="M577" s="6" t="s">
        <v>2138</v>
      </c>
      <c r="O577" s="12" t="s">
        <v>1079</v>
      </c>
    </row>
    <row r="578" spans="1:16" customFormat="1">
      <c r="A578" t="s">
        <v>2160</v>
      </c>
      <c r="B578" s="97">
        <v>8561.4900000000016</v>
      </c>
      <c r="C578" s="101">
        <f t="shared" si="8"/>
        <v>10273.788000000002</v>
      </c>
      <c r="D578" s="20"/>
      <c r="E578" t="s">
        <v>1035</v>
      </c>
      <c r="F578" t="s">
        <v>1071</v>
      </c>
      <c r="G578" t="s">
        <v>2134</v>
      </c>
      <c r="H578" s="6" t="s">
        <v>2086</v>
      </c>
      <c r="I578" s="6" t="s">
        <v>1186</v>
      </c>
      <c r="J578" s="6" t="s">
        <v>2161</v>
      </c>
      <c r="K578" s="6" t="s">
        <v>2162</v>
      </c>
      <c r="L578" s="6" t="s">
        <v>2137</v>
      </c>
      <c r="M578" s="6" t="s">
        <v>2138</v>
      </c>
      <c r="O578" s="12" t="s">
        <v>1079</v>
      </c>
    </row>
    <row r="579" spans="1:16" customFormat="1">
      <c r="A579" t="s">
        <v>2163</v>
      </c>
      <c r="B579" s="97">
        <v>9822.32</v>
      </c>
      <c r="C579" s="101">
        <f t="shared" si="8"/>
        <v>11786.784</v>
      </c>
      <c r="D579" s="20"/>
      <c r="E579" t="s">
        <v>1035</v>
      </c>
      <c r="F579" t="s">
        <v>1071</v>
      </c>
      <c r="G579" t="s">
        <v>2134</v>
      </c>
      <c r="H579" s="6" t="s">
        <v>2090</v>
      </c>
      <c r="I579" s="6" t="s">
        <v>1186</v>
      </c>
      <c r="J579" s="6" t="s">
        <v>2164</v>
      </c>
      <c r="K579" s="6" t="s">
        <v>2165</v>
      </c>
      <c r="L579" s="6" t="s">
        <v>2137</v>
      </c>
      <c r="M579" s="6" t="s">
        <v>2138</v>
      </c>
      <c r="O579" s="12" t="s">
        <v>1079</v>
      </c>
    </row>
    <row r="580" spans="1:16" customFormat="1">
      <c r="A580" t="s">
        <v>2166</v>
      </c>
      <c r="B580" s="97">
        <v>8000.9900000000007</v>
      </c>
      <c r="C580" s="101">
        <f t="shared" ref="C580:C643" si="9">B580*1.2</f>
        <v>9601.1880000000001</v>
      </c>
      <c r="D580" s="20"/>
      <c r="E580" t="s">
        <v>1035</v>
      </c>
      <c r="F580" t="s">
        <v>1071</v>
      </c>
      <c r="G580" t="s">
        <v>2134</v>
      </c>
      <c r="H580" s="6" t="s">
        <v>2094</v>
      </c>
      <c r="I580" s="6" t="s">
        <v>1186</v>
      </c>
      <c r="J580" s="6" t="s">
        <v>2167</v>
      </c>
      <c r="K580" s="6" t="s">
        <v>2168</v>
      </c>
      <c r="L580" s="6" t="s">
        <v>2137</v>
      </c>
      <c r="M580" s="6" t="s">
        <v>2138</v>
      </c>
      <c r="O580" s="12" t="s">
        <v>1079</v>
      </c>
    </row>
    <row r="581" spans="1:16" customFormat="1">
      <c r="A581" t="s">
        <v>2169</v>
      </c>
      <c r="B581" s="97">
        <v>10144.459999999999</v>
      </c>
      <c r="C581" s="101">
        <f t="shared" si="9"/>
        <v>12173.351999999999</v>
      </c>
      <c r="D581" s="20"/>
      <c r="E581" t="s">
        <v>1035</v>
      </c>
      <c r="F581" t="s">
        <v>1071</v>
      </c>
      <c r="G581" t="s">
        <v>2134</v>
      </c>
      <c r="H581" s="6" t="s">
        <v>2098</v>
      </c>
      <c r="I581" s="6" t="s">
        <v>1186</v>
      </c>
      <c r="J581" s="6" t="s">
        <v>2170</v>
      </c>
      <c r="K581" s="6" t="s">
        <v>2171</v>
      </c>
      <c r="L581" s="6" t="s">
        <v>2137</v>
      </c>
      <c r="M581" s="6" t="s">
        <v>2138</v>
      </c>
      <c r="O581" s="12" t="s">
        <v>1079</v>
      </c>
    </row>
    <row r="582" spans="1:16" customFormat="1">
      <c r="A582" t="s">
        <v>2172</v>
      </c>
      <c r="B582" s="97">
        <v>8561.4900000000016</v>
      </c>
      <c r="C582" s="101">
        <f t="shared" si="9"/>
        <v>10273.788000000002</v>
      </c>
      <c r="D582" s="20"/>
      <c r="E582" t="s">
        <v>1035</v>
      </c>
      <c r="F582" t="s">
        <v>1071</v>
      </c>
      <c r="G582" t="s">
        <v>2134</v>
      </c>
      <c r="H582" s="6" t="s">
        <v>2102</v>
      </c>
      <c r="I582" s="6" t="s">
        <v>1186</v>
      </c>
      <c r="J582" s="6" t="s">
        <v>2173</v>
      </c>
      <c r="K582" s="6" t="s">
        <v>2174</v>
      </c>
      <c r="L582" s="6" t="s">
        <v>2137</v>
      </c>
      <c r="M582" s="6" t="s">
        <v>2138</v>
      </c>
      <c r="O582" s="12" t="s">
        <v>1079</v>
      </c>
    </row>
    <row r="583" spans="1:16" customFormat="1">
      <c r="A583" t="s">
        <v>2175</v>
      </c>
      <c r="B583" s="97">
        <v>9822.32</v>
      </c>
      <c r="C583" s="101">
        <f t="shared" si="9"/>
        <v>11786.784</v>
      </c>
      <c r="D583" s="20"/>
      <c r="E583" t="s">
        <v>1035</v>
      </c>
      <c r="F583" t="s">
        <v>1071</v>
      </c>
      <c r="G583" t="s">
        <v>2134</v>
      </c>
      <c r="H583" s="6" t="s">
        <v>2106</v>
      </c>
      <c r="I583" s="6" t="s">
        <v>1186</v>
      </c>
      <c r="J583" s="6" t="s">
        <v>2176</v>
      </c>
      <c r="K583" s="6" t="s">
        <v>2177</v>
      </c>
      <c r="L583" s="6" t="s">
        <v>2137</v>
      </c>
      <c r="M583" s="6" t="s">
        <v>2138</v>
      </c>
      <c r="O583" s="12" t="s">
        <v>1079</v>
      </c>
    </row>
    <row r="584" spans="1:16" customFormat="1">
      <c r="A584" t="s">
        <v>2178</v>
      </c>
      <c r="B584" s="97">
        <v>8000.9900000000007</v>
      </c>
      <c r="C584" s="101">
        <f t="shared" si="9"/>
        <v>9601.1880000000001</v>
      </c>
      <c r="D584" s="20"/>
      <c r="E584" t="s">
        <v>1035</v>
      </c>
      <c r="F584" t="s">
        <v>1071</v>
      </c>
      <c r="G584" t="s">
        <v>2134</v>
      </c>
      <c r="H584" s="6" t="s">
        <v>2110</v>
      </c>
      <c r="I584" s="6" t="s">
        <v>1186</v>
      </c>
      <c r="J584" s="6" t="s">
        <v>2179</v>
      </c>
      <c r="K584" s="6" t="s">
        <v>2180</v>
      </c>
      <c r="L584" s="6" t="s">
        <v>2137</v>
      </c>
      <c r="M584" s="6" t="s">
        <v>2138</v>
      </c>
      <c r="O584" s="12" t="s">
        <v>1079</v>
      </c>
    </row>
    <row r="585" spans="1:16" customFormat="1">
      <c r="A585" t="s">
        <v>2181</v>
      </c>
      <c r="B585" s="97">
        <v>10144.459999999999</v>
      </c>
      <c r="C585" s="101">
        <f t="shared" si="9"/>
        <v>12173.351999999999</v>
      </c>
      <c r="D585" s="20"/>
      <c r="E585" t="s">
        <v>1035</v>
      </c>
      <c r="F585" t="s">
        <v>1071</v>
      </c>
      <c r="G585" t="s">
        <v>2134</v>
      </c>
      <c r="H585" s="6" t="s">
        <v>2114</v>
      </c>
      <c r="I585" s="6" t="s">
        <v>1186</v>
      </c>
      <c r="J585" s="6" t="s">
        <v>2182</v>
      </c>
      <c r="K585" s="6" t="s">
        <v>2183</v>
      </c>
      <c r="L585" s="6" t="s">
        <v>2137</v>
      </c>
      <c r="M585" s="6" t="s">
        <v>2138</v>
      </c>
      <c r="O585" s="12" t="s">
        <v>1079</v>
      </c>
    </row>
    <row r="586" spans="1:16" customFormat="1">
      <c r="A586" t="s">
        <v>2184</v>
      </c>
      <c r="B586" s="97">
        <v>8561.4900000000016</v>
      </c>
      <c r="C586" s="101">
        <f t="shared" si="9"/>
        <v>10273.788000000002</v>
      </c>
      <c r="D586" s="20"/>
      <c r="E586" t="s">
        <v>1035</v>
      </c>
      <c r="F586" t="s">
        <v>1071</v>
      </c>
      <c r="G586" t="s">
        <v>2134</v>
      </c>
      <c r="H586" s="6" t="s">
        <v>2118</v>
      </c>
      <c r="I586" s="6" t="s">
        <v>1186</v>
      </c>
      <c r="J586" s="6" t="s">
        <v>2185</v>
      </c>
      <c r="K586" s="6" t="s">
        <v>2186</v>
      </c>
      <c r="L586" s="6" t="s">
        <v>2137</v>
      </c>
      <c r="M586" s="6" t="s">
        <v>2138</v>
      </c>
      <c r="O586" s="12" t="s">
        <v>1079</v>
      </c>
    </row>
    <row r="587" spans="1:16" customFormat="1">
      <c r="A587" t="s">
        <v>2187</v>
      </c>
      <c r="B587" s="97">
        <v>9822.32</v>
      </c>
      <c r="C587" s="101">
        <f t="shared" si="9"/>
        <v>11786.784</v>
      </c>
      <c r="D587" s="20"/>
      <c r="E587" t="s">
        <v>1035</v>
      </c>
      <c r="F587" t="s">
        <v>1071</v>
      </c>
      <c r="G587" t="s">
        <v>2134</v>
      </c>
      <c r="H587" s="6" t="s">
        <v>2122</v>
      </c>
      <c r="I587" s="6" t="s">
        <v>1186</v>
      </c>
      <c r="J587" s="6" t="s">
        <v>2188</v>
      </c>
      <c r="K587" s="6" t="s">
        <v>2189</v>
      </c>
      <c r="L587" s="6" t="s">
        <v>2137</v>
      </c>
      <c r="M587" s="6" t="s">
        <v>2138</v>
      </c>
      <c r="O587" s="12" t="s">
        <v>1079</v>
      </c>
    </row>
    <row r="588" spans="1:16" customFormat="1">
      <c r="A588" t="s">
        <v>2190</v>
      </c>
      <c r="B588" s="97">
        <v>8000.9900000000007</v>
      </c>
      <c r="C588" s="101">
        <f t="shared" si="9"/>
        <v>9601.1880000000001</v>
      </c>
      <c r="D588" s="20"/>
      <c r="E588" t="s">
        <v>1035</v>
      </c>
      <c r="F588" t="s">
        <v>1071</v>
      </c>
      <c r="G588" t="s">
        <v>2134</v>
      </c>
      <c r="H588" s="6" t="s">
        <v>2126</v>
      </c>
      <c r="I588" s="6" t="s">
        <v>1186</v>
      </c>
      <c r="J588" s="6" t="s">
        <v>2191</v>
      </c>
      <c r="K588" s="6" t="s">
        <v>2192</v>
      </c>
      <c r="L588" s="6" t="s">
        <v>2137</v>
      </c>
      <c r="M588" s="6" t="s">
        <v>2138</v>
      </c>
      <c r="O588" s="12" t="s">
        <v>1079</v>
      </c>
    </row>
    <row r="589" spans="1:16" customFormat="1">
      <c r="A589" t="s">
        <v>2193</v>
      </c>
      <c r="B589" s="97">
        <v>10144.459999999999</v>
      </c>
      <c r="C589" s="101">
        <f t="shared" si="9"/>
        <v>12173.351999999999</v>
      </c>
      <c r="D589" s="20"/>
      <c r="E589" t="s">
        <v>1035</v>
      </c>
      <c r="F589" t="s">
        <v>1071</v>
      </c>
      <c r="G589" t="s">
        <v>2134</v>
      </c>
      <c r="H589" s="6" t="s">
        <v>2130</v>
      </c>
      <c r="I589" s="6" t="s">
        <v>1186</v>
      </c>
      <c r="J589" s="6" t="s">
        <v>2194</v>
      </c>
      <c r="K589" s="6" t="s">
        <v>2195</v>
      </c>
      <c r="L589" s="6" t="s">
        <v>2137</v>
      </c>
      <c r="M589" s="6" t="s">
        <v>2138</v>
      </c>
      <c r="O589" s="12" t="s">
        <v>1079</v>
      </c>
    </row>
    <row r="590" spans="1:16" customFormat="1">
      <c r="A590" t="s">
        <v>2196</v>
      </c>
      <c r="B590" s="97">
        <v>2833.1800000000003</v>
      </c>
      <c r="C590" s="101">
        <f t="shared" si="9"/>
        <v>3399.8160000000003</v>
      </c>
      <c r="D590" s="20"/>
      <c r="E590" t="s">
        <v>1035</v>
      </c>
      <c r="F590" t="s">
        <v>1126</v>
      </c>
      <c r="G590" t="s">
        <v>2197</v>
      </c>
      <c r="H590" s="6" t="s">
        <v>801</v>
      </c>
      <c r="I590" s="6" t="s">
        <v>2198</v>
      </c>
      <c r="J590" s="6" t="s">
        <v>2199</v>
      </c>
      <c r="K590" s="6" t="s">
        <v>2200</v>
      </c>
      <c r="L590" s="6" t="s">
        <v>2201</v>
      </c>
      <c r="M590" s="6" t="s">
        <v>2202</v>
      </c>
      <c r="O590" s="3" t="s">
        <v>2001</v>
      </c>
      <c r="P590" t="s">
        <v>2203</v>
      </c>
    </row>
    <row r="591" spans="1:16" customFormat="1">
      <c r="A591" t="s">
        <v>2204</v>
      </c>
      <c r="B591" s="97">
        <v>2437.88</v>
      </c>
      <c r="C591" s="101">
        <f t="shared" si="9"/>
        <v>2925.4560000000001</v>
      </c>
      <c r="D591" s="20"/>
      <c r="E591" t="s">
        <v>1035</v>
      </c>
      <c r="F591" t="s">
        <v>1126</v>
      </c>
      <c r="G591" t="s">
        <v>2197</v>
      </c>
      <c r="H591" s="6" t="s">
        <v>809</v>
      </c>
      <c r="I591" s="6" t="s">
        <v>2198</v>
      </c>
      <c r="J591" s="6" t="s">
        <v>2205</v>
      </c>
      <c r="K591" s="6" t="s">
        <v>2206</v>
      </c>
      <c r="L591" s="6" t="s">
        <v>2201</v>
      </c>
      <c r="M591" s="6" t="s">
        <v>2202</v>
      </c>
      <c r="O591" s="3" t="s">
        <v>2001</v>
      </c>
      <c r="P591" t="s">
        <v>2203</v>
      </c>
    </row>
    <row r="592" spans="1:16" customFormat="1">
      <c r="A592" t="s">
        <v>2207</v>
      </c>
      <c r="B592" s="97">
        <v>2833.1800000000003</v>
      </c>
      <c r="C592" s="101">
        <f t="shared" si="9"/>
        <v>3399.8160000000003</v>
      </c>
      <c r="D592" s="20"/>
      <c r="E592" t="s">
        <v>1035</v>
      </c>
      <c r="F592" t="s">
        <v>1126</v>
      </c>
      <c r="G592" t="s">
        <v>2197</v>
      </c>
      <c r="H592" s="6" t="s">
        <v>817</v>
      </c>
      <c r="I592" s="6" t="s">
        <v>2198</v>
      </c>
      <c r="J592" s="6" t="s">
        <v>2208</v>
      </c>
      <c r="K592" s="6" t="s">
        <v>2209</v>
      </c>
      <c r="L592" s="6" t="s">
        <v>2201</v>
      </c>
      <c r="M592" s="6" t="s">
        <v>2202</v>
      </c>
      <c r="O592" s="3" t="s">
        <v>2001</v>
      </c>
      <c r="P592" t="s">
        <v>2203</v>
      </c>
    </row>
    <row r="593" spans="1:18" customFormat="1">
      <c r="A593" t="s">
        <v>2210</v>
      </c>
      <c r="B593" s="97">
        <v>2833.1800000000003</v>
      </c>
      <c r="C593" s="101">
        <f t="shared" si="9"/>
        <v>3399.8160000000003</v>
      </c>
      <c r="D593" s="20"/>
      <c r="E593" t="s">
        <v>1035</v>
      </c>
      <c r="F593" t="s">
        <v>1126</v>
      </c>
      <c r="G593" t="s">
        <v>2197</v>
      </c>
      <c r="H593" s="6" t="s">
        <v>813</v>
      </c>
      <c r="I593" s="6" t="s">
        <v>2198</v>
      </c>
      <c r="J593" s="6" t="s">
        <v>2211</v>
      </c>
      <c r="K593" s="6" t="s">
        <v>2212</v>
      </c>
      <c r="L593" s="6" t="s">
        <v>2201</v>
      </c>
      <c r="M593" s="6" t="s">
        <v>2202</v>
      </c>
      <c r="O593" s="3" t="s">
        <v>2001</v>
      </c>
      <c r="P593" t="s">
        <v>2203</v>
      </c>
    </row>
    <row r="594" spans="1:18" customFormat="1">
      <c r="A594" t="s">
        <v>2213</v>
      </c>
      <c r="B594" s="97">
        <v>7991.5499999999993</v>
      </c>
      <c r="C594" s="101">
        <f t="shared" si="9"/>
        <v>9589.8599999999988</v>
      </c>
      <c r="D594" s="20"/>
      <c r="E594" t="s">
        <v>1035</v>
      </c>
      <c r="F594" t="s">
        <v>1126</v>
      </c>
      <c r="G594" t="s">
        <v>2214</v>
      </c>
      <c r="H594" s="6" t="s">
        <v>801</v>
      </c>
      <c r="I594" s="6" t="s">
        <v>2215</v>
      </c>
      <c r="J594" s="6" t="s">
        <v>2216</v>
      </c>
      <c r="K594" s="6" t="s">
        <v>2217</v>
      </c>
      <c r="L594" s="6" t="s">
        <v>2218</v>
      </c>
      <c r="M594" s="6" t="s">
        <v>2219</v>
      </c>
      <c r="O594" s="12" t="s">
        <v>2220</v>
      </c>
      <c r="P594" t="s">
        <v>2221</v>
      </c>
    </row>
    <row r="595" spans="1:18" customFormat="1">
      <c r="A595" t="s">
        <v>2222</v>
      </c>
      <c r="B595" s="97">
        <v>7619.85</v>
      </c>
      <c r="C595" s="101">
        <f t="shared" si="9"/>
        <v>9143.82</v>
      </c>
      <c r="D595" s="20"/>
      <c r="E595" t="s">
        <v>1035</v>
      </c>
      <c r="F595" t="s">
        <v>1126</v>
      </c>
      <c r="G595" t="s">
        <v>2214</v>
      </c>
      <c r="H595" s="6" t="s">
        <v>809</v>
      </c>
      <c r="I595" s="6" t="s">
        <v>2215</v>
      </c>
      <c r="J595" s="6" t="s">
        <v>2223</v>
      </c>
      <c r="K595" s="6" t="s">
        <v>2224</v>
      </c>
      <c r="L595" s="6" t="s">
        <v>2218</v>
      </c>
      <c r="M595" s="6" t="s">
        <v>2219</v>
      </c>
      <c r="O595" s="12" t="s">
        <v>2220</v>
      </c>
      <c r="P595" t="s">
        <v>2221</v>
      </c>
    </row>
    <row r="596" spans="1:18" customFormat="1">
      <c r="A596" t="s">
        <v>2225</v>
      </c>
      <c r="B596" s="97">
        <v>7991.5499999999993</v>
      </c>
      <c r="C596" s="101">
        <f t="shared" si="9"/>
        <v>9589.8599999999988</v>
      </c>
      <c r="D596" s="20"/>
      <c r="E596" t="s">
        <v>1035</v>
      </c>
      <c r="F596" t="s">
        <v>1126</v>
      </c>
      <c r="G596" t="s">
        <v>2214</v>
      </c>
      <c r="H596" s="6" t="s">
        <v>817</v>
      </c>
      <c r="I596" s="6" t="s">
        <v>2215</v>
      </c>
      <c r="J596" s="6" t="s">
        <v>2226</v>
      </c>
      <c r="K596" s="6" t="s">
        <v>2227</v>
      </c>
      <c r="L596" s="6" t="s">
        <v>2218</v>
      </c>
      <c r="M596" s="6" t="s">
        <v>2219</v>
      </c>
      <c r="O596" s="12" t="s">
        <v>2220</v>
      </c>
      <c r="P596" t="s">
        <v>2221</v>
      </c>
    </row>
    <row r="597" spans="1:18" customFormat="1">
      <c r="A597" t="s">
        <v>2228</v>
      </c>
      <c r="B597" s="97">
        <v>7991.5499999999993</v>
      </c>
      <c r="C597" s="101">
        <f t="shared" si="9"/>
        <v>9589.8599999999988</v>
      </c>
      <c r="D597" s="20"/>
      <c r="E597" t="s">
        <v>1035</v>
      </c>
      <c r="F597" t="s">
        <v>1126</v>
      </c>
      <c r="G597" t="s">
        <v>2214</v>
      </c>
      <c r="H597" s="6" t="s">
        <v>813</v>
      </c>
      <c r="I597" s="6" t="s">
        <v>2215</v>
      </c>
      <c r="J597" s="6" t="s">
        <v>2229</v>
      </c>
      <c r="K597" s="6" t="s">
        <v>2230</v>
      </c>
      <c r="L597" s="6" t="s">
        <v>2218</v>
      </c>
      <c r="M597" s="6" t="s">
        <v>2219</v>
      </c>
      <c r="O597" s="12" t="s">
        <v>2220</v>
      </c>
      <c r="P597" t="s">
        <v>2221</v>
      </c>
    </row>
    <row r="598" spans="1:18" customFormat="1">
      <c r="A598" t="s">
        <v>2231</v>
      </c>
      <c r="B598" s="97">
        <v>6061.0700000000006</v>
      </c>
      <c r="C598" s="101">
        <f t="shared" si="9"/>
        <v>7273.2840000000006</v>
      </c>
      <c r="D598" s="20"/>
      <c r="E598" t="s">
        <v>1035</v>
      </c>
      <c r="F598" t="s">
        <v>1126</v>
      </c>
      <c r="G598" t="s">
        <v>2232</v>
      </c>
      <c r="H598" s="6" t="s">
        <v>801</v>
      </c>
      <c r="I598" s="6" t="s">
        <v>2233</v>
      </c>
      <c r="J598" s="6" t="s">
        <v>2234</v>
      </c>
      <c r="K598" s="6" t="s">
        <v>2235</v>
      </c>
      <c r="L598" s="6" t="s">
        <v>2236</v>
      </c>
      <c r="M598" s="6" t="s">
        <v>2237</v>
      </c>
      <c r="O598" s="12" t="s">
        <v>2238</v>
      </c>
      <c r="P598" t="s">
        <v>2239</v>
      </c>
    </row>
    <row r="599" spans="1:18" customFormat="1">
      <c r="A599" t="s">
        <v>2240</v>
      </c>
      <c r="B599" s="97">
        <v>5896.46</v>
      </c>
      <c r="C599" s="101">
        <f t="shared" si="9"/>
        <v>7075.7519999999995</v>
      </c>
      <c r="D599" s="20"/>
      <c r="E599" t="s">
        <v>1035</v>
      </c>
      <c r="F599" t="s">
        <v>1126</v>
      </c>
      <c r="G599" t="s">
        <v>2232</v>
      </c>
      <c r="H599" s="6" t="s">
        <v>809</v>
      </c>
      <c r="I599" s="6" t="s">
        <v>2233</v>
      </c>
      <c r="J599" s="6" t="s">
        <v>2241</v>
      </c>
      <c r="K599" s="6" t="s">
        <v>2242</v>
      </c>
      <c r="L599" s="6" t="s">
        <v>2236</v>
      </c>
      <c r="M599" s="6" t="s">
        <v>2237</v>
      </c>
      <c r="O599" s="12" t="s">
        <v>2238</v>
      </c>
      <c r="P599" t="s">
        <v>2221</v>
      </c>
    </row>
    <row r="600" spans="1:18" customFormat="1">
      <c r="A600" t="s">
        <v>2243</v>
      </c>
      <c r="B600" s="97">
        <v>6061.0700000000006</v>
      </c>
      <c r="C600" s="101">
        <f t="shared" si="9"/>
        <v>7273.2840000000006</v>
      </c>
      <c r="D600" s="20"/>
      <c r="E600" t="s">
        <v>1035</v>
      </c>
      <c r="F600" t="s">
        <v>1126</v>
      </c>
      <c r="G600" t="s">
        <v>2232</v>
      </c>
      <c r="H600" s="6" t="s">
        <v>817</v>
      </c>
      <c r="I600" s="6" t="s">
        <v>2233</v>
      </c>
      <c r="J600" s="6" t="s">
        <v>2244</v>
      </c>
      <c r="K600" s="6" t="s">
        <v>2245</v>
      </c>
      <c r="L600" s="6" t="s">
        <v>2236</v>
      </c>
      <c r="M600" s="6" t="s">
        <v>2237</v>
      </c>
      <c r="O600" s="12" t="s">
        <v>2238</v>
      </c>
      <c r="P600" t="s">
        <v>2221</v>
      </c>
    </row>
    <row r="601" spans="1:18" customFormat="1">
      <c r="A601" t="s">
        <v>2246</v>
      </c>
      <c r="B601" s="97">
        <v>6061.0700000000006</v>
      </c>
      <c r="C601" s="101">
        <f t="shared" si="9"/>
        <v>7273.2840000000006</v>
      </c>
      <c r="D601" s="20"/>
      <c r="E601" t="s">
        <v>1035</v>
      </c>
      <c r="F601" t="s">
        <v>1126</v>
      </c>
      <c r="G601" t="s">
        <v>2232</v>
      </c>
      <c r="H601" s="6" t="s">
        <v>813</v>
      </c>
      <c r="I601" s="6" t="s">
        <v>2233</v>
      </c>
      <c r="J601" s="6" t="s">
        <v>2247</v>
      </c>
      <c r="K601" s="6" t="s">
        <v>2248</v>
      </c>
      <c r="L601" s="6" t="s">
        <v>2236</v>
      </c>
      <c r="M601" s="6" t="s">
        <v>2237</v>
      </c>
      <c r="O601" s="12" t="s">
        <v>2238</v>
      </c>
      <c r="P601" t="s">
        <v>2221</v>
      </c>
    </row>
    <row r="602" spans="1:18" customFormat="1">
      <c r="A602" t="s">
        <v>2249</v>
      </c>
      <c r="B602" s="97">
        <v>9899.6099999999988</v>
      </c>
      <c r="C602" s="101">
        <f t="shared" si="9"/>
        <v>11879.531999999997</v>
      </c>
      <c r="D602" s="20"/>
      <c r="E602" t="s">
        <v>1035</v>
      </c>
      <c r="F602" t="s">
        <v>1126</v>
      </c>
      <c r="G602" t="s">
        <v>2214</v>
      </c>
      <c r="H602" s="6" t="s">
        <v>801</v>
      </c>
      <c r="I602" s="6" t="s">
        <v>2250</v>
      </c>
      <c r="J602" s="6" t="s">
        <v>2251</v>
      </c>
      <c r="K602" s="6" t="s">
        <v>2252</v>
      </c>
      <c r="L602" s="6" t="s">
        <v>2218</v>
      </c>
      <c r="M602" s="6" t="s">
        <v>2219</v>
      </c>
      <c r="O602" s="12" t="s">
        <v>2220</v>
      </c>
      <c r="P602" t="s">
        <v>2239</v>
      </c>
    </row>
    <row r="603" spans="1:18" customFormat="1">
      <c r="A603" s="3" t="s">
        <v>2253</v>
      </c>
      <c r="B603" s="97">
        <v>9527.91</v>
      </c>
      <c r="C603" s="101">
        <f t="shared" si="9"/>
        <v>11433.492</v>
      </c>
      <c r="D603" s="21"/>
      <c r="E603" s="3" t="s">
        <v>1035</v>
      </c>
      <c r="F603" s="3" t="s">
        <v>1126</v>
      </c>
      <c r="G603" s="3" t="s">
        <v>2214</v>
      </c>
      <c r="H603" s="33" t="s">
        <v>809</v>
      </c>
      <c r="I603" s="33" t="s">
        <v>2250</v>
      </c>
      <c r="J603" s="33" t="s">
        <v>2254</v>
      </c>
      <c r="K603" s="6" t="s">
        <v>2255</v>
      </c>
      <c r="L603" s="33" t="s">
        <v>2218</v>
      </c>
      <c r="M603" s="33" t="s">
        <v>2219</v>
      </c>
      <c r="N603" s="3"/>
      <c r="O603" s="12" t="s">
        <v>2220</v>
      </c>
      <c r="P603" t="s">
        <v>2221</v>
      </c>
      <c r="Q603" s="3"/>
      <c r="R603" s="3"/>
    </row>
    <row r="604" spans="1:18" customFormat="1">
      <c r="A604" s="3" t="s">
        <v>2256</v>
      </c>
      <c r="B604" s="97">
        <v>9899.6099999999988</v>
      </c>
      <c r="C604" s="101">
        <f t="shared" si="9"/>
        <v>11879.531999999997</v>
      </c>
      <c r="D604" s="21"/>
      <c r="E604" s="3" t="s">
        <v>1035</v>
      </c>
      <c r="F604" s="3" t="s">
        <v>1126</v>
      </c>
      <c r="G604" s="3" t="s">
        <v>2214</v>
      </c>
      <c r="H604" s="33" t="s">
        <v>817</v>
      </c>
      <c r="I604" s="33" t="s">
        <v>2250</v>
      </c>
      <c r="J604" s="33" t="s">
        <v>2257</v>
      </c>
      <c r="K604" s="6" t="s">
        <v>2258</v>
      </c>
      <c r="L604" s="33" t="s">
        <v>2218</v>
      </c>
      <c r="M604" s="33" t="s">
        <v>2219</v>
      </c>
      <c r="N604" s="3"/>
      <c r="O604" s="12" t="s">
        <v>2220</v>
      </c>
      <c r="P604" t="s">
        <v>2221</v>
      </c>
      <c r="Q604" s="3"/>
      <c r="R604" s="3"/>
    </row>
    <row r="605" spans="1:18" customFormat="1">
      <c r="A605" s="3" t="s">
        <v>2259</v>
      </c>
      <c r="B605" s="97">
        <v>9899.6099999999988</v>
      </c>
      <c r="C605" s="101">
        <f t="shared" si="9"/>
        <v>11879.531999999997</v>
      </c>
      <c r="D605" s="21"/>
      <c r="E605" s="3" t="s">
        <v>1035</v>
      </c>
      <c r="F605" s="3" t="s">
        <v>1126</v>
      </c>
      <c r="G605" s="3" t="s">
        <v>2214</v>
      </c>
      <c r="H605" s="33" t="s">
        <v>813</v>
      </c>
      <c r="I605" s="33" t="s">
        <v>2250</v>
      </c>
      <c r="J605" s="33" t="s">
        <v>2260</v>
      </c>
      <c r="K605" s="6" t="s">
        <v>2261</v>
      </c>
      <c r="L605" s="33" t="s">
        <v>2218</v>
      </c>
      <c r="M605" s="33" t="s">
        <v>2219</v>
      </c>
      <c r="N605" s="3"/>
      <c r="O605" s="12" t="s">
        <v>2220</v>
      </c>
      <c r="P605" t="s">
        <v>2221</v>
      </c>
      <c r="Q605" s="3"/>
      <c r="R605" s="3"/>
    </row>
    <row r="606" spans="1:18" customFormat="1">
      <c r="A606" t="s">
        <v>2262</v>
      </c>
      <c r="B606" s="97">
        <v>7969.1299999999992</v>
      </c>
      <c r="C606" s="101">
        <f t="shared" si="9"/>
        <v>9562.9559999999983</v>
      </c>
      <c r="D606" s="20"/>
      <c r="E606" t="s">
        <v>1035</v>
      </c>
      <c r="F606" t="s">
        <v>1126</v>
      </c>
      <c r="G606" t="s">
        <v>2232</v>
      </c>
      <c r="H606" s="6" t="s">
        <v>801</v>
      </c>
      <c r="I606" s="6" t="s">
        <v>2263</v>
      </c>
      <c r="J606" s="6" t="s">
        <v>2264</v>
      </c>
      <c r="K606" s="6" t="s">
        <v>2265</v>
      </c>
      <c r="L606" s="6" t="s">
        <v>2236</v>
      </c>
      <c r="M606" s="6" t="s">
        <v>2237</v>
      </c>
      <c r="O606" s="12" t="s">
        <v>2238</v>
      </c>
      <c r="P606" t="s">
        <v>2221</v>
      </c>
    </row>
    <row r="607" spans="1:18" customFormat="1">
      <c r="A607" s="3" t="s">
        <v>2266</v>
      </c>
      <c r="B607" s="97">
        <v>7804.52</v>
      </c>
      <c r="C607" s="101">
        <f t="shared" si="9"/>
        <v>9365.4240000000009</v>
      </c>
      <c r="D607" s="21"/>
      <c r="E607" s="3" t="s">
        <v>1035</v>
      </c>
      <c r="F607" s="3" t="s">
        <v>1126</v>
      </c>
      <c r="G607" s="3" t="s">
        <v>2232</v>
      </c>
      <c r="H607" s="33" t="s">
        <v>809</v>
      </c>
      <c r="I607" s="33" t="s">
        <v>2263</v>
      </c>
      <c r="J607" s="33" t="s">
        <v>2267</v>
      </c>
      <c r="K607" s="6" t="s">
        <v>2268</v>
      </c>
      <c r="L607" s="33" t="s">
        <v>2236</v>
      </c>
      <c r="M607" s="33" t="s">
        <v>2237</v>
      </c>
      <c r="N607" s="3"/>
      <c r="O607" s="12" t="s">
        <v>2238</v>
      </c>
      <c r="P607" t="s">
        <v>2221</v>
      </c>
      <c r="Q607" s="3"/>
      <c r="R607" s="3"/>
    </row>
    <row r="608" spans="1:18" customFormat="1">
      <c r="A608" s="3" t="s">
        <v>2269</v>
      </c>
      <c r="B608" s="97">
        <v>7969.1299999999992</v>
      </c>
      <c r="C608" s="101">
        <f t="shared" si="9"/>
        <v>9562.9559999999983</v>
      </c>
      <c r="D608" s="21"/>
      <c r="E608" s="3" t="s">
        <v>1035</v>
      </c>
      <c r="F608" s="3" t="s">
        <v>1126</v>
      </c>
      <c r="G608" s="3" t="s">
        <v>2232</v>
      </c>
      <c r="H608" s="33" t="s">
        <v>817</v>
      </c>
      <c r="I608" s="33" t="s">
        <v>2263</v>
      </c>
      <c r="J608" s="33" t="s">
        <v>2270</v>
      </c>
      <c r="K608" s="6" t="s">
        <v>2271</v>
      </c>
      <c r="L608" s="33" t="s">
        <v>2236</v>
      </c>
      <c r="M608" s="33" t="s">
        <v>2237</v>
      </c>
      <c r="N608" s="3"/>
      <c r="O608" s="12" t="s">
        <v>2238</v>
      </c>
      <c r="P608" t="s">
        <v>2221</v>
      </c>
      <c r="Q608" s="3"/>
      <c r="R608" s="3"/>
    </row>
    <row r="609" spans="1:18" customFormat="1">
      <c r="A609" s="3" t="s">
        <v>2272</v>
      </c>
      <c r="B609" s="97">
        <v>7969.1299999999992</v>
      </c>
      <c r="C609" s="101">
        <f t="shared" si="9"/>
        <v>9562.9559999999983</v>
      </c>
      <c r="D609" s="21"/>
      <c r="E609" s="3" t="s">
        <v>1035</v>
      </c>
      <c r="F609" s="3" t="s">
        <v>1126</v>
      </c>
      <c r="G609" s="3" t="s">
        <v>2232</v>
      </c>
      <c r="H609" s="33" t="s">
        <v>813</v>
      </c>
      <c r="I609" s="33" t="s">
        <v>2263</v>
      </c>
      <c r="J609" s="33" t="s">
        <v>2273</v>
      </c>
      <c r="K609" s="6" t="s">
        <v>2274</v>
      </c>
      <c r="L609" s="33" t="s">
        <v>2236</v>
      </c>
      <c r="M609" s="33" t="s">
        <v>2237</v>
      </c>
      <c r="N609" s="3"/>
      <c r="O609" s="12" t="s">
        <v>2238</v>
      </c>
      <c r="P609" t="s">
        <v>2221</v>
      </c>
      <c r="Q609" s="3"/>
      <c r="R609" s="3"/>
    </row>
    <row r="610" spans="1:18" customFormat="1">
      <c r="A610" t="s">
        <v>2275</v>
      </c>
      <c r="B610" s="97">
        <v>7991.5499999999993</v>
      </c>
      <c r="C610" s="101">
        <f t="shared" si="9"/>
        <v>9589.8599999999988</v>
      </c>
      <c r="D610" s="20"/>
      <c r="E610" t="s">
        <v>1035</v>
      </c>
      <c r="F610" t="s">
        <v>1126</v>
      </c>
      <c r="G610" t="s">
        <v>2214</v>
      </c>
      <c r="H610" s="6" t="s">
        <v>801</v>
      </c>
      <c r="I610" s="6" t="s">
        <v>2276</v>
      </c>
      <c r="J610" s="6" t="s">
        <v>2277</v>
      </c>
      <c r="K610" s="6" t="s">
        <v>2278</v>
      </c>
      <c r="L610" s="6" t="s">
        <v>2218</v>
      </c>
      <c r="M610" s="6" t="s">
        <v>2219</v>
      </c>
      <c r="O610" s="12" t="s">
        <v>2220</v>
      </c>
      <c r="P610" t="s">
        <v>2239</v>
      </c>
    </row>
    <row r="611" spans="1:18" customFormat="1">
      <c r="A611" t="s">
        <v>2279</v>
      </c>
      <c r="B611" s="97">
        <v>7619.85</v>
      </c>
      <c r="C611" s="101">
        <f t="shared" si="9"/>
        <v>9143.82</v>
      </c>
      <c r="D611" s="20"/>
      <c r="E611" t="s">
        <v>1035</v>
      </c>
      <c r="F611" t="s">
        <v>1126</v>
      </c>
      <c r="G611" t="s">
        <v>2214</v>
      </c>
      <c r="H611" s="6" t="s">
        <v>809</v>
      </c>
      <c r="I611" s="6" t="s">
        <v>2276</v>
      </c>
      <c r="J611" s="6" t="s">
        <v>2280</v>
      </c>
      <c r="K611" s="6" t="s">
        <v>2281</v>
      </c>
      <c r="L611" s="6" t="s">
        <v>2218</v>
      </c>
      <c r="M611" s="6" t="s">
        <v>2219</v>
      </c>
      <c r="O611" s="12" t="s">
        <v>2220</v>
      </c>
      <c r="P611" t="s">
        <v>2221</v>
      </c>
    </row>
    <row r="612" spans="1:18" customFormat="1">
      <c r="A612" t="s">
        <v>2282</v>
      </c>
      <c r="B612" s="97">
        <v>7991.5499999999993</v>
      </c>
      <c r="C612" s="101">
        <f t="shared" si="9"/>
        <v>9589.8599999999988</v>
      </c>
      <c r="D612" s="20"/>
      <c r="E612" t="s">
        <v>1035</v>
      </c>
      <c r="F612" t="s">
        <v>1126</v>
      </c>
      <c r="G612" t="s">
        <v>2214</v>
      </c>
      <c r="H612" s="6" t="s">
        <v>817</v>
      </c>
      <c r="I612" s="6" t="s">
        <v>2276</v>
      </c>
      <c r="J612" s="6" t="s">
        <v>2283</v>
      </c>
      <c r="K612" s="6" t="s">
        <v>2284</v>
      </c>
      <c r="L612" s="6" t="s">
        <v>2218</v>
      </c>
      <c r="M612" s="6" t="s">
        <v>2219</v>
      </c>
      <c r="O612" s="12" t="s">
        <v>2220</v>
      </c>
      <c r="P612" t="s">
        <v>2221</v>
      </c>
    </row>
    <row r="613" spans="1:18" customFormat="1">
      <c r="A613" t="s">
        <v>2285</v>
      </c>
      <c r="B613" s="97">
        <v>7991.5499999999993</v>
      </c>
      <c r="C613" s="101">
        <f t="shared" si="9"/>
        <v>9589.8599999999988</v>
      </c>
      <c r="D613" s="20"/>
      <c r="E613" t="s">
        <v>1035</v>
      </c>
      <c r="F613" t="s">
        <v>1126</v>
      </c>
      <c r="G613" t="s">
        <v>2214</v>
      </c>
      <c r="H613" s="6" t="s">
        <v>813</v>
      </c>
      <c r="I613" s="6" t="s">
        <v>2276</v>
      </c>
      <c r="J613" s="6" t="s">
        <v>2286</v>
      </c>
      <c r="K613" s="6" t="s">
        <v>2287</v>
      </c>
      <c r="L613" s="6" t="s">
        <v>2218</v>
      </c>
      <c r="M613" s="6" t="s">
        <v>2219</v>
      </c>
      <c r="O613" s="12" t="s">
        <v>2220</v>
      </c>
      <c r="P613" t="s">
        <v>2221</v>
      </c>
    </row>
    <row r="614" spans="1:18" customFormat="1">
      <c r="A614" t="s">
        <v>2288</v>
      </c>
      <c r="B614" s="97">
        <v>6061.0700000000006</v>
      </c>
      <c r="C614" s="101">
        <f t="shared" si="9"/>
        <v>7273.2840000000006</v>
      </c>
      <c r="D614" s="20"/>
      <c r="E614" t="s">
        <v>1035</v>
      </c>
      <c r="F614" t="s">
        <v>1126</v>
      </c>
      <c r="G614" t="s">
        <v>2232</v>
      </c>
      <c r="H614" s="6" t="s">
        <v>801</v>
      </c>
      <c r="I614" s="6" t="s">
        <v>2289</v>
      </c>
      <c r="J614" s="6" t="s">
        <v>2290</v>
      </c>
      <c r="K614" s="6" t="s">
        <v>2291</v>
      </c>
      <c r="L614" s="6" t="s">
        <v>2236</v>
      </c>
      <c r="M614" s="6" t="s">
        <v>2237</v>
      </c>
      <c r="O614" s="12" t="s">
        <v>2238</v>
      </c>
      <c r="P614" t="s">
        <v>2221</v>
      </c>
    </row>
    <row r="615" spans="1:18" customFormat="1">
      <c r="A615" t="s">
        <v>2292</v>
      </c>
      <c r="B615" s="97">
        <v>5896.46</v>
      </c>
      <c r="C615" s="101">
        <f t="shared" si="9"/>
        <v>7075.7519999999995</v>
      </c>
      <c r="D615" s="20"/>
      <c r="E615" t="s">
        <v>1035</v>
      </c>
      <c r="F615" t="s">
        <v>1126</v>
      </c>
      <c r="G615" t="s">
        <v>2232</v>
      </c>
      <c r="H615" s="6" t="s">
        <v>809</v>
      </c>
      <c r="I615" s="6" t="s">
        <v>2289</v>
      </c>
      <c r="J615" s="6" t="s">
        <v>2293</v>
      </c>
      <c r="K615" s="6" t="s">
        <v>2294</v>
      </c>
      <c r="L615" s="6" t="s">
        <v>2236</v>
      </c>
      <c r="M615" s="6" t="s">
        <v>2237</v>
      </c>
      <c r="O615" s="12" t="s">
        <v>2238</v>
      </c>
      <c r="P615" t="s">
        <v>2221</v>
      </c>
    </row>
    <row r="616" spans="1:18" customFormat="1">
      <c r="A616" t="s">
        <v>2295</v>
      </c>
      <c r="B616" s="97">
        <v>6061.0700000000006</v>
      </c>
      <c r="C616" s="101">
        <f t="shared" si="9"/>
        <v>7273.2840000000006</v>
      </c>
      <c r="D616" s="20"/>
      <c r="E616" t="s">
        <v>1035</v>
      </c>
      <c r="F616" t="s">
        <v>1126</v>
      </c>
      <c r="G616" t="s">
        <v>2232</v>
      </c>
      <c r="H616" s="6" t="s">
        <v>817</v>
      </c>
      <c r="I616" s="6" t="s">
        <v>2289</v>
      </c>
      <c r="J616" s="6" t="s">
        <v>2296</v>
      </c>
      <c r="K616" s="6" t="s">
        <v>2297</v>
      </c>
      <c r="L616" s="6" t="s">
        <v>2236</v>
      </c>
      <c r="M616" s="6" t="s">
        <v>2237</v>
      </c>
      <c r="O616" s="12" t="s">
        <v>2238</v>
      </c>
      <c r="P616" t="s">
        <v>2221</v>
      </c>
    </row>
    <row r="617" spans="1:18" customFormat="1">
      <c r="A617" t="s">
        <v>2298</v>
      </c>
      <c r="B617" s="97">
        <v>6061.0700000000006</v>
      </c>
      <c r="C617" s="101">
        <f t="shared" si="9"/>
        <v>7273.2840000000006</v>
      </c>
      <c r="D617" s="20"/>
      <c r="E617" t="s">
        <v>1035</v>
      </c>
      <c r="F617" t="s">
        <v>1126</v>
      </c>
      <c r="G617" t="s">
        <v>2232</v>
      </c>
      <c r="H617" s="6" t="s">
        <v>813</v>
      </c>
      <c r="I617" s="6" t="s">
        <v>2289</v>
      </c>
      <c r="J617" s="6" t="s">
        <v>2299</v>
      </c>
      <c r="K617" s="6" t="s">
        <v>2300</v>
      </c>
      <c r="L617" s="6" t="s">
        <v>2236</v>
      </c>
      <c r="M617" s="6" t="s">
        <v>2237</v>
      </c>
      <c r="O617" s="12" t="s">
        <v>2238</v>
      </c>
      <c r="P617" t="s">
        <v>2221</v>
      </c>
    </row>
    <row r="618" spans="1:18" customFormat="1">
      <c r="A618" t="s">
        <v>2301</v>
      </c>
      <c r="B618" s="97">
        <v>4406.71</v>
      </c>
      <c r="C618" s="101">
        <f t="shared" si="9"/>
        <v>5288.0519999999997</v>
      </c>
      <c r="D618" s="20"/>
      <c r="E618" t="s">
        <v>1035</v>
      </c>
      <c r="F618" t="s">
        <v>1126</v>
      </c>
      <c r="G618" t="s">
        <v>2302</v>
      </c>
      <c r="H618" s="6" t="s">
        <v>801</v>
      </c>
      <c r="I618" s="6" t="s">
        <v>2303</v>
      </c>
      <c r="J618" s="6" t="s">
        <v>2304</v>
      </c>
      <c r="K618" s="6" t="s">
        <v>2305</v>
      </c>
      <c r="L618" s="6" t="s">
        <v>2306</v>
      </c>
      <c r="M618" s="6" t="s">
        <v>2307</v>
      </c>
      <c r="O618" s="3" t="s">
        <v>2001</v>
      </c>
    </row>
    <row r="619" spans="1:18" customFormat="1">
      <c r="A619" t="s">
        <v>2308</v>
      </c>
      <c r="B619" s="97">
        <v>3778.95</v>
      </c>
      <c r="C619" s="101">
        <f t="shared" si="9"/>
        <v>4534.74</v>
      </c>
      <c r="D619" s="20"/>
      <c r="E619" t="s">
        <v>1035</v>
      </c>
      <c r="F619" t="s">
        <v>1126</v>
      </c>
      <c r="G619" t="s">
        <v>2302</v>
      </c>
      <c r="H619" s="6" t="s">
        <v>809</v>
      </c>
      <c r="I619" s="6" t="s">
        <v>2303</v>
      </c>
      <c r="J619" s="6" t="s">
        <v>2309</v>
      </c>
      <c r="K619" s="6" t="s">
        <v>2310</v>
      </c>
      <c r="L619" s="6" t="s">
        <v>2306</v>
      </c>
      <c r="M619" s="6" t="s">
        <v>2307</v>
      </c>
      <c r="O619" s="3" t="s">
        <v>2001</v>
      </c>
    </row>
    <row r="620" spans="1:18" customFormat="1">
      <c r="A620" t="s">
        <v>2311</v>
      </c>
      <c r="B620" s="97">
        <v>4406.71</v>
      </c>
      <c r="C620" s="101">
        <f t="shared" si="9"/>
        <v>5288.0519999999997</v>
      </c>
      <c r="D620" s="20"/>
      <c r="E620" t="s">
        <v>1035</v>
      </c>
      <c r="F620" t="s">
        <v>1126</v>
      </c>
      <c r="G620" t="s">
        <v>2302</v>
      </c>
      <c r="H620" s="6" t="s">
        <v>817</v>
      </c>
      <c r="I620" s="6" t="s">
        <v>2303</v>
      </c>
      <c r="J620" s="6" t="s">
        <v>2312</v>
      </c>
      <c r="K620" s="6" t="s">
        <v>2313</v>
      </c>
      <c r="L620" s="6" t="s">
        <v>2306</v>
      </c>
      <c r="M620" s="6" t="s">
        <v>2307</v>
      </c>
      <c r="O620" s="3" t="s">
        <v>2001</v>
      </c>
    </row>
    <row r="621" spans="1:18" customFormat="1">
      <c r="A621" t="s">
        <v>2314</v>
      </c>
      <c r="B621" s="97">
        <v>4406.71</v>
      </c>
      <c r="C621" s="101">
        <f t="shared" si="9"/>
        <v>5288.0519999999997</v>
      </c>
      <c r="D621" s="20"/>
      <c r="E621" t="s">
        <v>1035</v>
      </c>
      <c r="F621" t="s">
        <v>1126</v>
      </c>
      <c r="G621" t="s">
        <v>2302</v>
      </c>
      <c r="H621" s="6" t="s">
        <v>813</v>
      </c>
      <c r="I621" s="6" t="s">
        <v>2303</v>
      </c>
      <c r="J621" s="6" t="s">
        <v>2315</v>
      </c>
      <c r="K621" s="6" t="s">
        <v>2316</v>
      </c>
      <c r="L621" s="6" t="s">
        <v>2306</v>
      </c>
      <c r="M621" s="6" t="s">
        <v>2307</v>
      </c>
      <c r="O621" s="3" t="s">
        <v>2001</v>
      </c>
    </row>
    <row r="622" spans="1:18" customFormat="1">
      <c r="A622" t="s">
        <v>2317</v>
      </c>
      <c r="B622" s="97">
        <v>4406.71</v>
      </c>
      <c r="C622" s="101">
        <f t="shared" si="9"/>
        <v>5288.0519999999997</v>
      </c>
      <c r="D622" s="20"/>
      <c r="E622" t="s">
        <v>1035</v>
      </c>
      <c r="F622" t="s">
        <v>1126</v>
      </c>
      <c r="G622" t="s">
        <v>2302</v>
      </c>
      <c r="H622" s="6" t="s">
        <v>801</v>
      </c>
      <c r="I622" s="6" t="s">
        <v>2318</v>
      </c>
      <c r="J622" s="6" t="s">
        <v>2319</v>
      </c>
      <c r="K622" s="6" t="s">
        <v>2320</v>
      </c>
      <c r="L622" s="6" t="s">
        <v>2306</v>
      </c>
      <c r="M622" s="6" t="s">
        <v>2307</v>
      </c>
      <c r="O622" s="3" t="s">
        <v>2001</v>
      </c>
    </row>
    <row r="623" spans="1:18" customFormat="1">
      <c r="A623" t="s">
        <v>2321</v>
      </c>
      <c r="B623" s="97">
        <v>3778.95</v>
      </c>
      <c r="C623" s="101">
        <f t="shared" si="9"/>
        <v>4534.74</v>
      </c>
      <c r="D623" s="20"/>
      <c r="E623" t="s">
        <v>1035</v>
      </c>
      <c r="F623" t="s">
        <v>1126</v>
      </c>
      <c r="G623" t="s">
        <v>2302</v>
      </c>
      <c r="H623" s="6" t="s">
        <v>809</v>
      </c>
      <c r="I623" s="6" t="s">
        <v>2318</v>
      </c>
      <c r="J623" s="6" t="s">
        <v>2322</v>
      </c>
      <c r="K623" s="6" t="s">
        <v>2323</v>
      </c>
      <c r="L623" s="6" t="s">
        <v>2306</v>
      </c>
      <c r="M623" s="6" t="s">
        <v>2307</v>
      </c>
      <c r="O623" s="3" t="s">
        <v>2001</v>
      </c>
    </row>
    <row r="624" spans="1:18" customFormat="1">
      <c r="A624" t="s">
        <v>2324</v>
      </c>
      <c r="B624" s="97">
        <v>4406.71</v>
      </c>
      <c r="C624" s="101">
        <f t="shared" si="9"/>
        <v>5288.0519999999997</v>
      </c>
      <c r="D624" s="20"/>
      <c r="E624" t="s">
        <v>1035</v>
      </c>
      <c r="F624" t="s">
        <v>1126</v>
      </c>
      <c r="G624" t="s">
        <v>2302</v>
      </c>
      <c r="H624" s="6" t="s">
        <v>817</v>
      </c>
      <c r="I624" s="6" t="s">
        <v>2318</v>
      </c>
      <c r="J624" s="6" t="s">
        <v>2325</v>
      </c>
      <c r="K624" s="6" t="s">
        <v>2326</v>
      </c>
      <c r="L624" s="6" t="s">
        <v>2306</v>
      </c>
      <c r="M624" s="6" t="s">
        <v>2307</v>
      </c>
      <c r="O624" s="3" t="s">
        <v>2001</v>
      </c>
    </row>
    <row r="625" spans="1:18" customFormat="1">
      <c r="A625" t="s">
        <v>2327</v>
      </c>
      <c r="B625" s="97">
        <v>4406.71</v>
      </c>
      <c r="C625" s="101">
        <f t="shared" si="9"/>
        <v>5288.0519999999997</v>
      </c>
      <c r="D625" s="20"/>
      <c r="E625" t="s">
        <v>1035</v>
      </c>
      <c r="F625" t="s">
        <v>1126</v>
      </c>
      <c r="G625" t="s">
        <v>2302</v>
      </c>
      <c r="H625" s="6" t="s">
        <v>813</v>
      </c>
      <c r="I625" s="6" t="s">
        <v>2318</v>
      </c>
      <c r="J625" s="6" t="s">
        <v>2328</v>
      </c>
      <c r="K625" s="6" t="s">
        <v>2329</v>
      </c>
      <c r="L625" s="6" t="s">
        <v>2306</v>
      </c>
      <c r="M625" s="6" t="s">
        <v>2307</v>
      </c>
      <c r="O625" s="3" t="s">
        <v>2001</v>
      </c>
    </row>
    <row r="626" spans="1:18" customFormat="1">
      <c r="A626" t="s">
        <v>2330</v>
      </c>
      <c r="B626" s="97">
        <v>3777.18</v>
      </c>
      <c r="C626" s="101">
        <f t="shared" si="9"/>
        <v>4532.616</v>
      </c>
      <c r="D626" s="20"/>
      <c r="E626" t="s">
        <v>1035</v>
      </c>
      <c r="F626" t="s">
        <v>1126</v>
      </c>
      <c r="G626" t="s">
        <v>2331</v>
      </c>
      <c r="H626" s="6" t="s">
        <v>801</v>
      </c>
      <c r="I626" s="6" t="s">
        <v>2303</v>
      </c>
      <c r="J626" s="6" t="s">
        <v>2332</v>
      </c>
      <c r="K626" s="6" t="s">
        <v>2333</v>
      </c>
      <c r="L626" s="6" t="s">
        <v>2334</v>
      </c>
      <c r="M626" s="6" t="s">
        <v>2335</v>
      </c>
    </row>
    <row r="627" spans="1:18" customFormat="1">
      <c r="A627" s="3" t="s">
        <v>2336</v>
      </c>
      <c r="B627" s="97">
        <v>3111.6600000000003</v>
      </c>
      <c r="C627" s="101">
        <f t="shared" si="9"/>
        <v>3733.9920000000002</v>
      </c>
      <c r="D627" s="21"/>
      <c r="E627" s="3" t="s">
        <v>1035</v>
      </c>
      <c r="F627" s="3" t="s">
        <v>1126</v>
      </c>
      <c r="G627" s="3" t="s">
        <v>2331</v>
      </c>
      <c r="H627" s="33" t="s">
        <v>809</v>
      </c>
      <c r="I627" s="33" t="s">
        <v>2303</v>
      </c>
      <c r="J627" s="33" t="s">
        <v>2337</v>
      </c>
      <c r="K627" s="6" t="s">
        <v>2338</v>
      </c>
      <c r="L627" s="33" t="s">
        <v>2334</v>
      </c>
      <c r="M627" s="33" t="s">
        <v>2335</v>
      </c>
      <c r="N627" s="3"/>
      <c r="O627" s="3"/>
      <c r="P627" s="3"/>
      <c r="Q627" s="3"/>
      <c r="R627" s="3"/>
    </row>
    <row r="628" spans="1:18" customFormat="1">
      <c r="A628" s="3" t="s">
        <v>2339</v>
      </c>
      <c r="B628" s="97">
        <v>3777.18</v>
      </c>
      <c r="C628" s="101">
        <f t="shared" si="9"/>
        <v>4532.616</v>
      </c>
      <c r="D628" s="21"/>
      <c r="E628" s="3" t="s">
        <v>1035</v>
      </c>
      <c r="F628" s="3" t="s">
        <v>1126</v>
      </c>
      <c r="G628" s="3" t="s">
        <v>2331</v>
      </c>
      <c r="H628" s="33" t="s">
        <v>817</v>
      </c>
      <c r="I628" s="33" t="s">
        <v>2303</v>
      </c>
      <c r="J628" s="33" t="s">
        <v>2340</v>
      </c>
      <c r="K628" s="6" t="s">
        <v>2341</v>
      </c>
      <c r="L628" s="33" t="s">
        <v>2342</v>
      </c>
      <c r="M628" s="33" t="s">
        <v>2335</v>
      </c>
      <c r="N628" s="3"/>
      <c r="O628" s="3"/>
      <c r="P628" s="3"/>
      <c r="Q628" s="3"/>
      <c r="R628" s="3"/>
    </row>
    <row r="629" spans="1:18" customFormat="1">
      <c r="A629" s="3" t="s">
        <v>2343</v>
      </c>
      <c r="B629" s="97">
        <v>3777.18</v>
      </c>
      <c r="C629" s="101">
        <f t="shared" si="9"/>
        <v>4532.616</v>
      </c>
      <c r="D629" s="21"/>
      <c r="E629" s="3" t="s">
        <v>1035</v>
      </c>
      <c r="F629" s="3" t="s">
        <v>1126</v>
      </c>
      <c r="G629" s="3" t="s">
        <v>2331</v>
      </c>
      <c r="H629" s="33" t="s">
        <v>813</v>
      </c>
      <c r="I629" s="33" t="s">
        <v>2303</v>
      </c>
      <c r="J629" s="33" t="s">
        <v>2344</v>
      </c>
      <c r="K629" s="6" t="s">
        <v>2345</v>
      </c>
      <c r="L629" s="33" t="s">
        <v>2346</v>
      </c>
      <c r="M629" s="33" t="s">
        <v>2335</v>
      </c>
      <c r="N629" s="3"/>
      <c r="O629" s="3"/>
      <c r="P629" s="3"/>
      <c r="Q629" s="3"/>
      <c r="R629" s="3"/>
    </row>
    <row r="630" spans="1:18" customFormat="1">
      <c r="A630" t="s">
        <v>2347</v>
      </c>
      <c r="B630" s="97">
        <v>3777.18</v>
      </c>
      <c r="C630" s="101">
        <f t="shared" si="9"/>
        <v>4532.616</v>
      </c>
      <c r="D630" s="20"/>
      <c r="E630" t="s">
        <v>1035</v>
      </c>
      <c r="F630" t="s">
        <v>1126</v>
      </c>
      <c r="G630" t="s">
        <v>2331</v>
      </c>
      <c r="H630" s="6" t="s">
        <v>801</v>
      </c>
      <c r="I630" s="6" t="s">
        <v>2318</v>
      </c>
      <c r="J630" s="6" t="s">
        <v>2348</v>
      </c>
      <c r="K630" s="6" t="s">
        <v>2349</v>
      </c>
      <c r="L630" s="6" t="s">
        <v>2350</v>
      </c>
      <c r="M630" s="6" t="s">
        <v>2335</v>
      </c>
    </row>
    <row r="631" spans="1:18" customFormat="1">
      <c r="A631" s="3" t="s">
        <v>2351</v>
      </c>
      <c r="B631" s="97">
        <v>3111.6600000000003</v>
      </c>
      <c r="C631" s="101">
        <f t="shared" si="9"/>
        <v>3733.9920000000002</v>
      </c>
      <c r="D631" s="21"/>
      <c r="E631" s="3" t="s">
        <v>1035</v>
      </c>
      <c r="F631" s="3" t="s">
        <v>1126</v>
      </c>
      <c r="G631" s="3" t="s">
        <v>2331</v>
      </c>
      <c r="H631" s="33" t="s">
        <v>809</v>
      </c>
      <c r="I631" s="33" t="s">
        <v>2318</v>
      </c>
      <c r="J631" s="33" t="s">
        <v>2352</v>
      </c>
      <c r="K631" s="6" t="s">
        <v>2353</v>
      </c>
      <c r="L631" s="33" t="s">
        <v>2350</v>
      </c>
      <c r="M631" s="33" t="s">
        <v>2335</v>
      </c>
      <c r="N631" s="3"/>
      <c r="O631" s="3"/>
      <c r="P631" s="3"/>
      <c r="Q631" s="3"/>
      <c r="R631" s="3"/>
    </row>
    <row r="632" spans="1:18" customFormat="1">
      <c r="A632" s="3" t="s">
        <v>2354</v>
      </c>
      <c r="B632" s="97">
        <v>3777.18</v>
      </c>
      <c r="C632" s="101">
        <f t="shared" si="9"/>
        <v>4532.616</v>
      </c>
      <c r="D632" s="21"/>
      <c r="E632" s="3" t="s">
        <v>1035</v>
      </c>
      <c r="F632" s="3" t="s">
        <v>1126</v>
      </c>
      <c r="G632" s="3" t="s">
        <v>2331</v>
      </c>
      <c r="H632" s="33" t="s">
        <v>817</v>
      </c>
      <c r="I632" s="33" t="s">
        <v>2318</v>
      </c>
      <c r="J632" s="33" t="s">
        <v>2355</v>
      </c>
      <c r="K632" s="6" t="s">
        <v>2356</v>
      </c>
      <c r="L632" s="33" t="s">
        <v>2357</v>
      </c>
      <c r="M632" s="33" t="s">
        <v>2335</v>
      </c>
      <c r="N632" s="3"/>
      <c r="O632" s="3"/>
      <c r="P632" s="3"/>
      <c r="Q632" s="3"/>
      <c r="R632" s="3"/>
    </row>
    <row r="633" spans="1:18" customFormat="1">
      <c r="A633" s="3" t="s">
        <v>2358</v>
      </c>
      <c r="B633" s="97">
        <v>3777.18</v>
      </c>
      <c r="C633" s="101">
        <f t="shared" si="9"/>
        <v>4532.616</v>
      </c>
      <c r="D633" s="21"/>
      <c r="E633" s="3" t="s">
        <v>1035</v>
      </c>
      <c r="F633" s="3" t="s">
        <v>1126</v>
      </c>
      <c r="G633" s="3" t="s">
        <v>2331</v>
      </c>
      <c r="H633" s="33" t="s">
        <v>813</v>
      </c>
      <c r="I633" s="33" t="s">
        <v>2318</v>
      </c>
      <c r="J633" s="33" t="s">
        <v>2359</v>
      </c>
      <c r="K633" s="6" t="s">
        <v>2360</v>
      </c>
      <c r="L633" s="33" t="s">
        <v>2361</v>
      </c>
      <c r="M633" s="33" t="s">
        <v>2335</v>
      </c>
      <c r="N633" s="3"/>
      <c r="O633" s="3"/>
      <c r="P633" s="3"/>
      <c r="Q633" s="3"/>
      <c r="R633" s="3"/>
    </row>
    <row r="634" spans="1:18" customFormat="1">
      <c r="A634" t="s">
        <v>2362</v>
      </c>
      <c r="B634" s="97">
        <v>160.48000000000002</v>
      </c>
      <c r="C634" s="101">
        <f t="shared" si="9"/>
        <v>192.57600000000002</v>
      </c>
      <c r="D634" s="20"/>
      <c r="E634" t="s">
        <v>1035</v>
      </c>
      <c r="F634" t="s">
        <v>1126</v>
      </c>
      <c r="G634" t="s">
        <v>2232</v>
      </c>
      <c r="H634" s="6" t="s">
        <v>801</v>
      </c>
      <c r="I634" s="6" t="s">
        <v>2363</v>
      </c>
      <c r="J634" s="6" t="s">
        <v>2364</v>
      </c>
      <c r="K634" s="6" t="s">
        <v>2365</v>
      </c>
      <c r="L634" s="6" t="s">
        <v>2366</v>
      </c>
      <c r="M634" s="6" t="s">
        <v>2367</v>
      </c>
    </row>
    <row r="635" spans="1:18" customFormat="1">
      <c r="A635" t="s">
        <v>2368</v>
      </c>
      <c r="B635" s="97">
        <v>113.28000000000002</v>
      </c>
      <c r="C635" s="101">
        <f t="shared" si="9"/>
        <v>135.93600000000001</v>
      </c>
      <c r="D635" s="20"/>
      <c r="E635" t="s">
        <v>1035</v>
      </c>
      <c r="F635" t="s">
        <v>1126</v>
      </c>
      <c r="G635" t="s">
        <v>2232</v>
      </c>
      <c r="H635" s="6" t="s">
        <v>809</v>
      </c>
      <c r="I635" s="6" t="s">
        <v>2363</v>
      </c>
      <c r="J635" s="6" t="s">
        <v>2369</v>
      </c>
      <c r="K635" s="6" t="s">
        <v>2370</v>
      </c>
      <c r="L635" s="6" t="s">
        <v>2366</v>
      </c>
      <c r="M635" s="6" t="s">
        <v>2367</v>
      </c>
    </row>
    <row r="636" spans="1:18" customFormat="1">
      <c r="A636" t="s">
        <v>2371</v>
      </c>
      <c r="B636" s="97">
        <v>160.48000000000002</v>
      </c>
      <c r="C636" s="101">
        <f t="shared" si="9"/>
        <v>192.57600000000002</v>
      </c>
      <c r="D636" s="20"/>
      <c r="E636" t="s">
        <v>1035</v>
      </c>
      <c r="F636" t="s">
        <v>1126</v>
      </c>
      <c r="G636" t="s">
        <v>2232</v>
      </c>
      <c r="H636" s="6" t="s">
        <v>817</v>
      </c>
      <c r="I636" s="6" t="s">
        <v>2363</v>
      </c>
      <c r="J636" s="6" t="s">
        <v>2372</v>
      </c>
      <c r="K636" s="6" t="s">
        <v>2373</v>
      </c>
      <c r="L636" s="6" t="s">
        <v>2366</v>
      </c>
      <c r="M636" s="6" t="s">
        <v>2367</v>
      </c>
    </row>
    <row r="637" spans="1:18" customFormat="1">
      <c r="A637" t="s">
        <v>2374</v>
      </c>
      <c r="B637" s="97">
        <v>160.48000000000002</v>
      </c>
      <c r="C637" s="101">
        <f t="shared" si="9"/>
        <v>192.57600000000002</v>
      </c>
      <c r="D637" s="20"/>
      <c r="E637" t="s">
        <v>1035</v>
      </c>
      <c r="F637" t="s">
        <v>1126</v>
      </c>
      <c r="G637" t="s">
        <v>2232</v>
      </c>
      <c r="H637" s="6" t="s">
        <v>813</v>
      </c>
      <c r="I637" s="6" t="s">
        <v>2363</v>
      </c>
      <c r="J637" s="6" t="s">
        <v>2375</v>
      </c>
      <c r="K637" s="6" t="s">
        <v>2376</v>
      </c>
      <c r="L637" s="6" t="s">
        <v>2366</v>
      </c>
      <c r="M637" s="6" t="s">
        <v>2367</v>
      </c>
    </row>
    <row r="638" spans="1:18" customFormat="1">
      <c r="A638" t="s">
        <v>2377</v>
      </c>
      <c r="B638" s="97">
        <v>2097.4499999999998</v>
      </c>
      <c r="C638" s="101">
        <f t="shared" si="9"/>
        <v>2516.9399999999996</v>
      </c>
      <c r="D638" s="20"/>
      <c r="E638" t="s">
        <v>1035</v>
      </c>
      <c r="F638" t="s">
        <v>1126</v>
      </c>
      <c r="G638" t="s">
        <v>2378</v>
      </c>
      <c r="H638" s="6" t="s">
        <v>801</v>
      </c>
      <c r="I638" s="6" t="s">
        <v>2379</v>
      </c>
      <c r="J638" s="6" t="s">
        <v>2380</v>
      </c>
      <c r="K638" s="6" t="s">
        <v>2381</v>
      </c>
      <c r="L638" s="6" t="s">
        <v>2382</v>
      </c>
      <c r="M638" s="6" t="s">
        <v>2383</v>
      </c>
      <c r="P638" t="s">
        <v>2384</v>
      </c>
    </row>
    <row r="639" spans="1:18" customFormat="1">
      <c r="A639" t="s">
        <v>2385</v>
      </c>
      <c r="B639" s="97">
        <v>1609.5199999999998</v>
      </c>
      <c r="C639" s="101">
        <f t="shared" si="9"/>
        <v>1931.4239999999995</v>
      </c>
      <c r="D639" s="20"/>
      <c r="E639" t="s">
        <v>1035</v>
      </c>
      <c r="F639" t="s">
        <v>1126</v>
      </c>
      <c r="G639" t="s">
        <v>2378</v>
      </c>
      <c r="H639" s="6" t="s">
        <v>809</v>
      </c>
      <c r="I639" s="6" t="s">
        <v>2379</v>
      </c>
      <c r="J639" s="6" t="s">
        <v>2386</v>
      </c>
      <c r="K639" s="6" t="s">
        <v>2387</v>
      </c>
      <c r="L639" s="6" t="s">
        <v>2382</v>
      </c>
      <c r="M639" s="6" t="s">
        <v>2383</v>
      </c>
      <c r="P639" t="s">
        <v>2384</v>
      </c>
    </row>
    <row r="640" spans="1:18" customFormat="1">
      <c r="A640" t="s">
        <v>2388</v>
      </c>
      <c r="B640" s="97">
        <v>2097.4499999999998</v>
      </c>
      <c r="C640" s="101">
        <f t="shared" si="9"/>
        <v>2516.9399999999996</v>
      </c>
      <c r="D640" s="20"/>
      <c r="E640" t="s">
        <v>1035</v>
      </c>
      <c r="F640" t="s">
        <v>1126</v>
      </c>
      <c r="G640" t="s">
        <v>2378</v>
      </c>
      <c r="H640" s="6" t="s">
        <v>817</v>
      </c>
      <c r="I640" s="6" t="s">
        <v>2379</v>
      </c>
      <c r="J640" s="6" t="s">
        <v>2389</v>
      </c>
      <c r="K640" s="6" t="s">
        <v>2390</v>
      </c>
      <c r="L640" s="6" t="s">
        <v>2382</v>
      </c>
      <c r="M640" s="6" t="s">
        <v>2383</v>
      </c>
      <c r="P640" t="s">
        <v>2384</v>
      </c>
    </row>
    <row r="641" spans="1:18" customFormat="1">
      <c r="A641" t="s">
        <v>2391</v>
      </c>
      <c r="B641" s="97">
        <v>2097.4499999999998</v>
      </c>
      <c r="C641" s="101">
        <f t="shared" si="9"/>
        <v>2516.9399999999996</v>
      </c>
      <c r="D641" s="20"/>
      <c r="E641" t="s">
        <v>1035</v>
      </c>
      <c r="F641" t="s">
        <v>1126</v>
      </c>
      <c r="G641" t="s">
        <v>2378</v>
      </c>
      <c r="H641" s="6" t="s">
        <v>813</v>
      </c>
      <c r="I641" s="6" t="s">
        <v>2379</v>
      </c>
      <c r="J641" s="6" t="s">
        <v>2392</v>
      </c>
      <c r="K641" s="6" t="s">
        <v>2393</v>
      </c>
      <c r="L641" s="6" t="s">
        <v>2382</v>
      </c>
      <c r="M641" s="6" t="s">
        <v>2383</v>
      </c>
      <c r="P641" t="s">
        <v>2384</v>
      </c>
    </row>
    <row r="642" spans="1:18" customFormat="1">
      <c r="A642" t="s">
        <v>2394</v>
      </c>
      <c r="B642" s="97">
        <v>2113.9699999999998</v>
      </c>
      <c r="C642" s="101">
        <f t="shared" si="9"/>
        <v>2536.7639999999997</v>
      </c>
      <c r="D642" s="20"/>
      <c r="E642" t="s">
        <v>1035</v>
      </c>
      <c r="F642" t="s">
        <v>1126</v>
      </c>
      <c r="G642" t="s">
        <v>2395</v>
      </c>
      <c r="H642" s="6" t="s">
        <v>1539</v>
      </c>
      <c r="I642" s="6" t="s">
        <v>2396</v>
      </c>
      <c r="J642" s="6" t="s">
        <v>2397</v>
      </c>
      <c r="K642" s="6" t="s">
        <v>2398</v>
      </c>
      <c r="L642" s="6" t="s">
        <v>2399</v>
      </c>
      <c r="M642" s="6" t="s">
        <v>2400</v>
      </c>
      <c r="O642" t="s">
        <v>2001</v>
      </c>
    </row>
    <row r="643" spans="1:18" customFormat="1">
      <c r="A643" t="s">
        <v>2401</v>
      </c>
      <c r="B643" s="97">
        <v>2113.9699999999998</v>
      </c>
      <c r="C643" s="101">
        <f t="shared" si="9"/>
        <v>2536.7639999999997</v>
      </c>
      <c r="D643" s="20"/>
      <c r="E643" t="s">
        <v>1035</v>
      </c>
      <c r="F643" t="s">
        <v>1126</v>
      </c>
      <c r="G643" t="s">
        <v>2395</v>
      </c>
      <c r="H643" s="6" t="s">
        <v>1539</v>
      </c>
      <c r="I643" s="6" t="s">
        <v>2402</v>
      </c>
      <c r="J643" s="6" t="s">
        <v>2403</v>
      </c>
      <c r="K643" s="6" t="s">
        <v>2404</v>
      </c>
      <c r="L643" s="6" t="s">
        <v>2399</v>
      </c>
      <c r="M643" s="6" t="s">
        <v>2400</v>
      </c>
      <c r="O643" t="s">
        <v>2001</v>
      </c>
    </row>
    <row r="644" spans="1:18" customFormat="1">
      <c r="A644" t="s">
        <v>2405</v>
      </c>
      <c r="B644" s="97">
        <v>6346.04</v>
      </c>
      <c r="C644" s="101">
        <f t="shared" ref="C644:C707" si="10">B644*1.2</f>
        <v>7615.2479999999996</v>
      </c>
      <c r="D644" s="20"/>
      <c r="E644" t="s">
        <v>1035</v>
      </c>
      <c r="F644" t="s">
        <v>1126</v>
      </c>
      <c r="G644" t="s">
        <v>2406</v>
      </c>
      <c r="H644" s="6" t="s">
        <v>801</v>
      </c>
      <c r="I644" s="6" t="s">
        <v>2407</v>
      </c>
      <c r="J644" s="6" t="s">
        <v>2408</v>
      </c>
      <c r="K644" s="6" t="s">
        <v>2409</v>
      </c>
      <c r="L644" s="6" t="s">
        <v>2410</v>
      </c>
      <c r="M644" s="6" t="s">
        <v>2411</v>
      </c>
      <c r="O644" s="12" t="s">
        <v>2412</v>
      </c>
      <c r="P644" t="s">
        <v>2413</v>
      </c>
    </row>
    <row r="645" spans="1:18" customFormat="1">
      <c r="A645" s="3" t="s">
        <v>2414</v>
      </c>
      <c r="B645" s="97">
        <v>5376.67</v>
      </c>
      <c r="C645" s="101">
        <f t="shared" si="10"/>
        <v>6452.0039999999999</v>
      </c>
      <c r="D645" s="21"/>
      <c r="E645" s="3" t="s">
        <v>1035</v>
      </c>
      <c r="F645" s="3" t="s">
        <v>1126</v>
      </c>
      <c r="G645" s="3" t="s">
        <v>2406</v>
      </c>
      <c r="H645" s="33" t="s">
        <v>809</v>
      </c>
      <c r="I645" s="33" t="s">
        <v>2407</v>
      </c>
      <c r="J645" s="33" t="s">
        <v>2415</v>
      </c>
      <c r="K645" s="6" t="s">
        <v>2416</v>
      </c>
      <c r="L645" s="33" t="s">
        <v>2410</v>
      </c>
      <c r="M645" s="33" t="s">
        <v>2411</v>
      </c>
      <c r="N645" s="3"/>
      <c r="O645" s="12" t="s">
        <v>2412</v>
      </c>
      <c r="P645" s="3" t="s">
        <v>2413</v>
      </c>
      <c r="Q645" s="3"/>
      <c r="R645" s="3"/>
    </row>
    <row r="646" spans="1:18" customFormat="1">
      <c r="A646" s="3" t="s">
        <v>2417</v>
      </c>
      <c r="B646" s="97">
        <v>5988.5</v>
      </c>
      <c r="C646" s="101">
        <f t="shared" si="10"/>
        <v>7186.2</v>
      </c>
      <c r="D646" s="21"/>
      <c r="E646" s="3" t="s">
        <v>1035</v>
      </c>
      <c r="F646" s="3" t="s">
        <v>1126</v>
      </c>
      <c r="G646" s="3" t="s">
        <v>2406</v>
      </c>
      <c r="H646" s="33" t="s">
        <v>817</v>
      </c>
      <c r="I646" s="33" t="s">
        <v>2407</v>
      </c>
      <c r="J646" s="33" t="s">
        <v>2418</v>
      </c>
      <c r="K646" s="6" t="s">
        <v>2419</v>
      </c>
      <c r="L646" s="33" t="s">
        <v>2410</v>
      </c>
      <c r="M646" s="33" t="s">
        <v>2411</v>
      </c>
      <c r="N646" s="3"/>
      <c r="O646" s="12" t="s">
        <v>2412</v>
      </c>
      <c r="P646" s="3" t="s">
        <v>2413</v>
      </c>
      <c r="Q646" s="3"/>
      <c r="R646" s="3"/>
    </row>
    <row r="647" spans="1:18" customFormat="1">
      <c r="A647" s="3" t="s">
        <v>2420</v>
      </c>
      <c r="B647" s="97">
        <v>6346.04</v>
      </c>
      <c r="C647" s="101">
        <f t="shared" si="10"/>
        <v>7615.2479999999996</v>
      </c>
      <c r="D647" s="21"/>
      <c r="E647" s="3" t="s">
        <v>1035</v>
      </c>
      <c r="F647" s="3" t="s">
        <v>1126</v>
      </c>
      <c r="G647" s="3" t="s">
        <v>2406</v>
      </c>
      <c r="H647" s="33" t="s">
        <v>813</v>
      </c>
      <c r="I647" s="33" t="s">
        <v>2407</v>
      </c>
      <c r="J647" s="33" t="s">
        <v>2421</v>
      </c>
      <c r="K647" s="6" t="s">
        <v>2422</v>
      </c>
      <c r="L647" s="33" t="s">
        <v>2410</v>
      </c>
      <c r="M647" s="33" t="s">
        <v>2411</v>
      </c>
      <c r="N647" s="3"/>
      <c r="O647" s="12" t="s">
        <v>2412</v>
      </c>
      <c r="P647" s="3" t="s">
        <v>2413</v>
      </c>
      <c r="Q647" s="3"/>
      <c r="R647" s="3"/>
    </row>
    <row r="648" spans="1:18" customFormat="1">
      <c r="A648" t="s">
        <v>2423</v>
      </c>
      <c r="B648" s="97">
        <v>6346.04</v>
      </c>
      <c r="C648" s="101">
        <f t="shared" si="10"/>
        <v>7615.2479999999996</v>
      </c>
      <c r="D648" s="20"/>
      <c r="E648" t="s">
        <v>1035</v>
      </c>
      <c r="F648" t="s">
        <v>1126</v>
      </c>
      <c r="G648" t="s">
        <v>2406</v>
      </c>
      <c r="H648" s="6" t="s">
        <v>801</v>
      </c>
      <c r="I648" s="6" t="s">
        <v>2424</v>
      </c>
      <c r="J648" s="6" t="s">
        <v>2425</v>
      </c>
      <c r="K648" s="6" t="s">
        <v>2426</v>
      </c>
      <c r="L648" s="6" t="s">
        <v>2410</v>
      </c>
      <c r="M648" s="6" t="s">
        <v>2411</v>
      </c>
      <c r="O648" s="12" t="s">
        <v>2412</v>
      </c>
      <c r="P648" t="s">
        <v>2413</v>
      </c>
    </row>
    <row r="649" spans="1:18" customFormat="1">
      <c r="A649" s="3" t="s">
        <v>2427</v>
      </c>
      <c r="B649" s="97">
        <v>5376.67</v>
      </c>
      <c r="C649" s="101">
        <f t="shared" si="10"/>
        <v>6452.0039999999999</v>
      </c>
      <c r="D649" s="21"/>
      <c r="E649" s="3" t="s">
        <v>1035</v>
      </c>
      <c r="F649" s="3" t="s">
        <v>1126</v>
      </c>
      <c r="G649" s="3" t="s">
        <v>2406</v>
      </c>
      <c r="H649" s="33" t="s">
        <v>809</v>
      </c>
      <c r="I649" s="33" t="s">
        <v>2424</v>
      </c>
      <c r="J649" s="33" t="s">
        <v>2428</v>
      </c>
      <c r="K649" s="6" t="s">
        <v>2429</v>
      </c>
      <c r="L649" s="33" t="s">
        <v>2410</v>
      </c>
      <c r="M649" s="33" t="s">
        <v>2411</v>
      </c>
      <c r="N649" s="3"/>
      <c r="O649" s="12" t="s">
        <v>2412</v>
      </c>
      <c r="P649" s="3" t="s">
        <v>2413</v>
      </c>
      <c r="Q649" s="3"/>
      <c r="R649" s="3"/>
    </row>
    <row r="650" spans="1:18" customFormat="1">
      <c r="A650" s="3" t="s">
        <v>2430</v>
      </c>
      <c r="B650" s="97">
        <v>5988.5</v>
      </c>
      <c r="C650" s="101">
        <f t="shared" si="10"/>
        <v>7186.2</v>
      </c>
      <c r="D650" s="21"/>
      <c r="E650" s="3" t="s">
        <v>1035</v>
      </c>
      <c r="F650" s="3" t="s">
        <v>1126</v>
      </c>
      <c r="G650" s="3" t="s">
        <v>2406</v>
      </c>
      <c r="H650" s="33" t="s">
        <v>817</v>
      </c>
      <c r="I650" s="33" t="s">
        <v>2424</v>
      </c>
      <c r="J650" s="33" t="s">
        <v>2431</v>
      </c>
      <c r="K650" s="6" t="s">
        <v>2432</v>
      </c>
      <c r="L650" s="33" t="s">
        <v>2410</v>
      </c>
      <c r="M650" s="33" t="s">
        <v>2411</v>
      </c>
      <c r="N650" s="3"/>
      <c r="O650" s="12" t="s">
        <v>2412</v>
      </c>
      <c r="P650" s="3" t="s">
        <v>2413</v>
      </c>
      <c r="Q650" s="3"/>
      <c r="R650" s="3"/>
    </row>
    <row r="651" spans="1:18" customFormat="1">
      <c r="A651" s="3" t="s">
        <v>2433</v>
      </c>
      <c r="B651" s="97">
        <v>6346.04</v>
      </c>
      <c r="C651" s="101">
        <f t="shared" si="10"/>
        <v>7615.2479999999996</v>
      </c>
      <c r="D651" s="21"/>
      <c r="E651" s="3" t="s">
        <v>1035</v>
      </c>
      <c r="F651" s="3" t="s">
        <v>1126</v>
      </c>
      <c r="G651" s="3" t="s">
        <v>2406</v>
      </c>
      <c r="H651" s="33" t="s">
        <v>813</v>
      </c>
      <c r="I651" s="33" t="s">
        <v>2424</v>
      </c>
      <c r="J651" s="33" t="s">
        <v>2434</v>
      </c>
      <c r="K651" s="6" t="s">
        <v>2435</v>
      </c>
      <c r="L651" s="33" t="s">
        <v>2410</v>
      </c>
      <c r="M651" s="33" t="s">
        <v>2411</v>
      </c>
      <c r="N651" s="3"/>
      <c r="O651" s="12" t="s">
        <v>2412</v>
      </c>
      <c r="P651" s="3" t="s">
        <v>2413</v>
      </c>
      <c r="Q651" s="3"/>
      <c r="R651" s="3"/>
    </row>
    <row r="652" spans="1:18" customFormat="1">
      <c r="A652" t="s">
        <v>2436</v>
      </c>
      <c r="B652" s="97">
        <v>5528.8899999999994</v>
      </c>
      <c r="C652" s="101">
        <f t="shared" si="10"/>
        <v>6634.6679999999988</v>
      </c>
      <c r="D652" s="20"/>
      <c r="E652" t="s">
        <v>1035</v>
      </c>
      <c r="F652" t="s">
        <v>1126</v>
      </c>
      <c r="G652" t="s">
        <v>2406</v>
      </c>
      <c r="H652" s="6" t="s">
        <v>801</v>
      </c>
      <c r="I652" s="6" t="s">
        <v>2437</v>
      </c>
      <c r="J652" s="6" t="s">
        <v>2438</v>
      </c>
      <c r="K652" s="6" t="s">
        <v>2439</v>
      </c>
      <c r="L652" s="6" t="s">
        <v>2410</v>
      </c>
      <c r="M652" s="6" t="s">
        <v>2411</v>
      </c>
      <c r="O652" s="12" t="s">
        <v>2412</v>
      </c>
      <c r="P652" t="s">
        <v>2413</v>
      </c>
    </row>
    <row r="653" spans="1:18" customFormat="1">
      <c r="A653" t="s">
        <v>2440</v>
      </c>
      <c r="B653" s="97">
        <v>4560.1100000000006</v>
      </c>
      <c r="C653" s="101">
        <f t="shared" si="10"/>
        <v>5472.1320000000005</v>
      </c>
      <c r="D653" s="20"/>
      <c r="E653" t="s">
        <v>1035</v>
      </c>
      <c r="F653" t="s">
        <v>1126</v>
      </c>
      <c r="G653" t="s">
        <v>2406</v>
      </c>
      <c r="H653" s="6" t="s">
        <v>809</v>
      </c>
      <c r="I653" s="6" t="s">
        <v>2437</v>
      </c>
      <c r="J653" s="6" t="s">
        <v>2441</v>
      </c>
      <c r="K653" s="6" t="s">
        <v>2442</v>
      </c>
      <c r="L653" s="6" t="s">
        <v>2410</v>
      </c>
      <c r="M653" s="6" t="s">
        <v>2411</v>
      </c>
      <c r="O653" s="12" t="s">
        <v>2412</v>
      </c>
      <c r="P653" t="s">
        <v>2413</v>
      </c>
    </row>
    <row r="654" spans="1:18" customFormat="1">
      <c r="A654" t="s">
        <v>2443</v>
      </c>
      <c r="B654" s="97">
        <v>5171.3500000000004</v>
      </c>
      <c r="C654" s="101">
        <f t="shared" si="10"/>
        <v>6205.62</v>
      </c>
      <c r="D654" s="20"/>
      <c r="E654" t="s">
        <v>1035</v>
      </c>
      <c r="F654" t="s">
        <v>1126</v>
      </c>
      <c r="G654" t="s">
        <v>2406</v>
      </c>
      <c r="H654" s="6" t="s">
        <v>817</v>
      </c>
      <c r="I654" s="6" t="s">
        <v>2437</v>
      </c>
      <c r="J654" s="6" t="s">
        <v>2444</v>
      </c>
      <c r="K654" s="6" t="s">
        <v>2445</v>
      </c>
      <c r="L654" s="6" t="s">
        <v>2410</v>
      </c>
      <c r="M654" s="6" t="s">
        <v>2411</v>
      </c>
      <c r="O654" s="12" t="s">
        <v>2412</v>
      </c>
      <c r="P654" t="s">
        <v>2413</v>
      </c>
    </row>
    <row r="655" spans="1:18" customFormat="1">
      <c r="A655" t="s">
        <v>2446</v>
      </c>
      <c r="B655" s="97">
        <v>5528.8899999999994</v>
      </c>
      <c r="C655" s="101">
        <f t="shared" si="10"/>
        <v>6634.6679999999988</v>
      </c>
      <c r="D655" s="20"/>
      <c r="E655" t="s">
        <v>1035</v>
      </c>
      <c r="F655" t="s">
        <v>1126</v>
      </c>
      <c r="G655" t="s">
        <v>2406</v>
      </c>
      <c r="H655" s="6" t="s">
        <v>813</v>
      </c>
      <c r="I655" s="6" t="s">
        <v>2437</v>
      </c>
      <c r="J655" s="6" t="s">
        <v>2447</v>
      </c>
      <c r="K655" s="6" t="s">
        <v>2448</v>
      </c>
      <c r="L655" s="6" t="s">
        <v>2410</v>
      </c>
      <c r="M655" s="6" t="s">
        <v>2411</v>
      </c>
      <c r="O655" s="12" t="s">
        <v>2412</v>
      </c>
      <c r="P655" t="s">
        <v>2413</v>
      </c>
    </row>
    <row r="656" spans="1:18" customFormat="1">
      <c r="A656" t="s">
        <v>2449</v>
      </c>
      <c r="B656" s="97">
        <v>5528.8899999999994</v>
      </c>
      <c r="C656" s="101">
        <f t="shared" si="10"/>
        <v>6634.6679999999988</v>
      </c>
      <c r="D656" s="20"/>
      <c r="E656" t="s">
        <v>1035</v>
      </c>
      <c r="F656" t="s">
        <v>1126</v>
      </c>
      <c r="G656" t="s">
        <v>2406</v>
      </c>
      <c r="H656" s="6" t="s">
        <v>801</v>
      </c>
      <c r="I656" s="6" t="s">
        <v>2450</v>
      </c>
      <c r="J656" s="6" t="s">
        <v>2451</v>
      </c>
      <c r="K656" s="6" t="s">
        <v>2452</v>
      </c>
      <c r="L656" s="6" t="s">
        <v>2410</v>
      </c>
      <c r="M656" s="6" t="s">
        <v>2411</v>
      </c>
      <c r="O656" s="12" t="s">
        <v>2412</v>
      </c>
      <c r="P656" t="s">
        <v>2413</v>
      </c>
    </row>
    <row r="657" spans="1:16" customFormat="1">
      <c r="A657" t="s">
        <v>2453</v>
      </c>
      <c r="B657" s="97">
        <v>4560.1100000000006</v>
      </c>
      <c r="C657" s="101">
        <f t="shared" si="10"/>
        <v>5472.1320000000005</v>
      </c>
      <c r="D657" s="20"/>
      <c r="E657" t="s">
        <v>1035</v>
      </c>
      <c r="F657" t="s">
        <v>1126</v>
      </c>
      <c r="G657" t="s">
        <v>2406</v>
      </c>
      <c r="H657" s="6" t="s">
        <v>809</v>
      </c>
      <c r="I657" s="6" t="s">
        <v>2450</v>
      </c>
      <c r="J657" s="6" t="s">
        <v>2454</v>
      </c>
      <c r="K657" s="6" t="s">
        <v>2455</v>
      </c>
      <c r="L657" s="6" t="s">
        <v>2410</v>
      </c>
      <c r="M657" s="6" t="s">
        <v>2411</v>
      </c>
      <c r="O657" s="12" t="s">
        <v>2412</v>
      </c>
      <c r="P657" t="s">
        <v>2413</v>
      </c>
    </row>
    <row r="658" spans="1:16" customFormat="1">
      <c r="A658" t="s">
        <v>2456</v>
      </c>
      <c r="B658" s="97">
        <v>5171.3500000000004</v>
      </c>
      <c r="C658" s="101">
        <f t="shared" si="10"/>
        <v>6205.62</v>
      </c>
      <c r="D658" s="20"/>
      <c r="E658" t="s">
        <v>1035</v>
      </c>
      <c r="F658" t="s">
        <v>1126</v>
      </c>
      <c r="G658" t="s">
        <v>2406</v>
      </c>
      <c r="H658" s="6" t="s">
        <v>817</v>
      </c>
      <c r="I658" s="6" t="s">
        <v>2450</v>
      </c>
      <c r="J658" s="6" t="s">
        <v>2457</v>
      </c>
      <c r="K658" s="6" t="s">
        <v>2458</v>
      </c>
      <c r="L658" s="6" t="s">
        <v>2410</v>
      </c>
      <c r="M658" s="6" t="s">
        <v>2411</v>
      </c>
      <c r="O658" s="12" t="s">
        <v>2412</v>
      </c>
      <c r="P658" t="s">
        <v>2413</v>
      </c>
    </row>
    <row r="659" spans="1:16" customFormat="1">
      <c r="A659" t="s">
        <v>2459</v>
      </c>
      <c r="B659" s="97">
        <v>5528.8899999999994</v>
      </c>
      <c r="C659" s="101">
        <f t="shared" si="10"/>
        <v>6634.6679999999988</v>
      </c>
      <c r="D659" s="20"/>
      <c r="E659" t="s">
        <v>1035</v>
      </c>
      <c r="F659" t="s">
        <v>1126</v>
      </c>
      <c r="G659" t="s">
        <v>2406</v>
      </c>
      <c r="H659" s="6" t="s">
        <v>813</v>
      </c>
      <c r="I659" s="6" t="s">
        <v>2450</v>
      </c>
      <c r="J659" s="6" t="s">
        <v>2460</v>
      </c>
      <c r="K659" s="6" t="s">
        <v>2461</v>
      </c>
      <c r="L659" s="6" t="s">
        <v>2410</v>
      </c>
      <c r="M659" s="6" t="s">
        <v>2411</v>
      </c>
      <c r="O659" s="12" t="s">
        <v>2412</v>
      </c>
      <c r="P659" t="s">
        <v>2413</v>
      </c>
    </row>
    <row r="660" spans="1:16" customFormat="1">
      <c r="A660" t="s">
        <v>2462</v>
      </c>
      <c r="B660" s="97">
        <v>5203.8</v>
      </c>
      <c r="C660" s="101">
        <f t="shared" si="10"/>
        <v>6244.56</v>
      </c>
      <c r="D660" s="20"/>
      <c r="E660" t="s">
        <v>1035</v>
      </c>
      <c r="F660" t="s">
        <v>1126</v>
      </c>
      <c r="G660" t="s">
        <v>2406</v>
      </c>
      <c r="H660" s="6" t="s">
        <v>801</v>
      </c>
      <c r="I660" s="6" t="s">
        <v>2233</v>
      </c>
      <c r="J660" s="6" t="s">
        <v>2463</v>
      </c>
      <c r="K660" s="6" t="s">
        <v>2464</v>
      </c>
      <c r="L660" s="6" t="s">
        <v>2410</v>
      </c>
      <c r="M660" s="6" t="s">
        <v>2411</v>
      </c>
      <c r="O660" s="12" t="s">
        <v>2412</v>
      </c>
      <c r="P660" t="s">
        <v>2413</v>
      </c>
    </row>
    <row r="661" spans="1:16" customFormat="1">
      <c r="A661" t="s">
        <v>2465</v>
      </c>
      <c r="B661" s="97">
        <v>4234.4299999999994</v>
      </c>
      <c r="C661" s="101">
        <f t="shared" si="10"/>
        <v>5081.3159999999989</v>
      </c>
      <c r="D661" s="20"/>
      <c r="E661" t="s">
        <v>1035</v>
      </c>
      <c r="F661" t="s">
        <v>1126</v>
      </c>
      <c r="G661" t="s">
        <v>2406</v>
      </c>
      <c r="H661" s="6" t="s">
        <v>809</v>
      </c>
      <c r="I661" s="6" t="s">
        <v>2233</v>
      </c>
      <c r="J661" s="6" t="s">
        <v>2466</v>
      </c>
      <c r="K661" s="6" t="s">
        <v>2467</v>
      </c>
      <c r="L661" s="6" t="s">
        <v>2410</v>
      </c>
      <c r="M661" s="6" t="s">
        <v>2411</v>
      </c>
      <c r="O661" s="12" t="s">
        <v>2412</v>
      </c>
      <c r="P661" t="s">
        <v>2413</v>
      </c>
    </row>
    <row r="662" spans="1:16" customFormat="1">
      <c r="A662" t="s">
        <v>2468</v>
      </c>
      <c r="B662" s="97">
        <v>4846.26</v>
      </c>
      <c r="C662" s="101">
        <f t="shared" si="10"/>
        <v>5815.5119999999997</v>
      </c>
      <c r="D662" s="20"/>
      <c r="E662" t="s">
        <v>1035</v>
      </c>
      <c r="F662" t="s">
        <v>1126</v>
      </c>
      <c r="G662" t="s">
        <v>2406</v>
      </c>
      <c r="H662" s="6" t="s">
        <v>817</v>
      </c>
      <c r="I662" s="6" t="s">
        <v>2233</v>
      </c>
      <c r="J662" s="6" t="s">
        <v>2469</v>
      </c>
      <c r="K662" s="6" t="s">
        <v>2470</v>
      </c>
      <c r="L662" s="6" t="s">
        <v>2410</v>
      </c>
      <c r="M662" s="6" t="s">
        <v>2411</v>
      </c>
      <c r="O662" s="12" t="s">
        <v>2412</v>
      </c>
      <c r="P662" t="s">
        <v>2413</v>
      </c>
    </row>
    <row r="663" spans="1:16" customFormat="1">
      <c r="A663" t="s">
        <v>2471</v>
      </c>
      <c r="B663" s="97">
        <v>5203.8</v>
      </c>
      <c r="C663" s="101">
        <f t="shared" si="10"/>
        <v>6244.56</v>
      </c>
      <c r="D663" s="20"/>
      <c r="E663" t="s">
        <v>1035</v>
      </c>
      <c r="F663" t="s">
        <v>1126</v>
      </c>
      <c r="G663" t="s">
        <v>2406</v>
      </c>
      <c r="H663" s="6" t="s">
        <v>813</v>
      </c>
      <c r="I663" s="6" t="s">
        <v>2233</v>
      </c>
      <c r="J663" s="6" t="s">
        <v>2472</v>
      </c>
      <c r="K663" s="6" t="s">
        <v>2473</v>
      </c>
      <c r="L663" s="6" t="s">
        <v>2410</v>
      </c>
      <c r="M663" s="6" t="s">
        <v>2411</v>
      </c>
      <c r="O663" s="12" t="s">
        <v>2412</v>
      </c>
      <c r="P663" t="s">
        <v>2413</v>
      </c>
    </row>
    <row r="664" spans="1:16" customFormat="1">
      <c r="A664" t="s">
        <v>2474</v>
      </c>
      <c r="B664" s="97">
        <v>5203.8</v>
      </c>
      <c r="C664" s="101">
        <f t="shared" si="10"/>
        <v>6244.56</v>
      </c>
      <c r="D664" s="20"/>
      <c r="E664" t="s">
        <v>1035</v>
      </c>
      <c r="F664" t="s">
        <v>1126</v>
      </c>
      <c r="G664" t="s">
        <v>2406</v>
      </c>
      <c r="H664" s="6" t="s">
        <v>801</v>
      </c>
      <c r="I664" s="6" t="s">
        <v>2289</v>
      </c>
      <c r="J664" s="6" t="s">
        <v>2475</v>
      </c>
      <c r="K664" s="6" t="s">
        <v>2476</v>
      </c>
      <c r="L664" s="6" t="s">
        <v>2410</v>
      </c>
      <c r="M664" s="6" t="s">
        <v>2411</v>
      </c>
      <c r="O664" s="12" t="s">
        <v>2412</v>
      </c>
      <c r="P664" t="s">
        <v>2413</v>
      </c>
    </row>
    <row r="665" spans="1:16" customFormat="1">
      <c r="A665" t="s">
        <v>2477</v>
      </c>
      <c r="B665" s="97">
        <v>4234.4299999999994</v>
      </c>
      <c r="C665" s="101">
        <f t="shared" si="10"/>
        <v>5081.3159999999989</v>
      </c>
      <c r="D665" s="20"/>
      <c r="E665" t="s">
        <v>1035</v>
      </c>
      <c r="F665" t="s">
        <v>1126</v>
      </c>
      <c r="G665" t="s">
        <v>2406</v>
      </c>
      <c r="H665" s="6" t="s">
        <v>809</v>
      </c>
      <c r="I665" s="6" t="s">
        <v>2289</v>
      </c>
      <c r="J665" s="6" t="s">
        <v>2478</v>
      </c>
      <c r="K665" s="6" t="s">
        <v>2479</v>
      </c>
      <c r="L665" s="6" t="s">
        <v>2410</v>
      </c>
      <c r="M665" s="6" t="s">
        <v>2411</v>
      </c>
      <c r="O665" s="12" t="s">
        <v>2412</v>
      </c>
      <c r="P665" t="s">
        <v>2413</v>
      </c>
    </row>
    <row r="666" spans="1:16" customFormat="1">
      <c r="A666" t="s">
        <v>2480</v>
      </c>
      <c r="B666" s="97">
        <v>4846.26</v>
      </c>
      <c r="C666" s="101">
        <f t="shared" si="10"/>
        <v>5815.5119999999997</v>
      </c>
      <c r="D666" s="20"/>
      <c r="E666" t="s">
        <v>1035</v>
      </c>
      <c r="F666" t="s">
        <v>1126</v>
      </c>
      <c r="G666" t="s">
        <v>2406</v>
      </c>
      <c r="H666" s="6" t="s">
        <v>817</v>
      </c>
      <c r="I666" s="6" t="s">
        <v>2289</v>
      </c>
      <c r="J666" s="6" t="s">
        <v>2481</v>
      </c>
      <c r="K666" s="6" t="s">
        <v>2482</v>
      </c>
      <c r="L666" s="6" t="s">
        <v>2410</v>
      </c>
      <c r="M666" s="6" t="s">
        <v>2411</v>
      </c>
      <c r="O666" s="12" t="s">
        <v>2412</v>
      </c>
      <c r="P666" t="s">
        <v>2413</v>
      </c>
    </row>
    <row r="667" spans="1:16" customFormat="1">
      <c r="A667" t="s">
        <v>2483</v>
      </c>
      <c r="B667" s="97">
        <v>5203.8</v>
      </c>
      <c r="C667" s="101">
        <f t="shared" si="10"/>
        <v>6244.56</v>
      </c>
      <c r="D667" s="20"/>
      <c r="E667" t="s">
        <v>1035</v>
      </c>
      <c r="F667" t="s">
        <v>1126</v>
      </c>
      <c r="G667" t="s">
        <v>2406</v>
      </c>
      <c r="H667" s="6" t="s">
        <v>813</v>
      </c>
      <c r="I667" s="6" t="s">
        <v>2289</v>
      </c>
      <c r="J667" s="6" t="s">
        <v>2484</v>
      </c>
      <c r="K667" s="6" t="s">
        <v>2485</v>
      </c>
      <c r="L667" s="6" t="s">
        <v>2410</v>
      </c>
      <c r="M667" s="6" t="s">
        <v>2411</v>
      </c>
      <c r="O667" s="12" t="s">
        <v>2412</v>
      </c>
      <c r="P667" t="s">
        <v>2413</v>
      </c>
    </row>
    <row r="668" spans="1:16" customFormat="1">
      <c r="A668" t="s">
        <v>2486</v>
      </c>
      <c r="B668" s="97">
        <v>1574.12</v>
      </c>
      <c r="C668" s="101">
        <f t="shared" si="10"/>
        <v>1888.9439999999997</v>
      </c>
      <c r="D668" s="20"/>
      <c r="E668" t="s">
        <v>1035</v>
      </c>
      <c r="F668" t="s">
        <v>1126</v>
      </c>
      <c r="G668" t="s">
        <v>2487</v>
      </c>
      <c r="H668" s="6" t="s">
        <v>813</v>
      </c>
      <c r="I668" s="6" t="s">
        <v>2488</v>
      </c>
      <c r="J668" s="6" t="s">
        <v>2489</v>
      </c>
      <c r="K668" s="6" t="s">
        <v>2490</v>
      </c>
      <c r="L668" s="6" t="s">
        <v>2491</v>
      </c>
      <c r="M668" s="6" t="s">
        <v>2492</v>
      </c>
      <c r="P668" t="s">
        <v>2493</v>
      </c>
    </row>
    <row r="669" spans="1:16" customFormat="1">
      <c r="A669" t="s">
        <v>2494</v>
      </c>
      <c r="B669" s="97">
        <v>1574.12</v>
      </c>
      <c r="C669" s="101">
        <f t="shared" si="10"/>
        <v>1888.9439999999997</v>
      </c>
      <c r="D669" s="20"/>
      <c r="E669" t="s">
        <v>1035</v>
      </c>
      <c r="F669" t="s">
        <v>1126</v>
      </c>
      <c r="G669" t="s">
        <v>2487</v>
      </c>
      <c r="H669" s="6" t="s">
        <v>801</v>
      </c>
      <c r="I669" s="6" t="s">
        <v>2488</v>
      </c>
      <c r="J669" s="6" t="s">
        <v>2495</v>
      </c>
      <c r="K669" s="6" t="s">
        <v>2496</v>
      </c>
      <c r="L669" s="6" t="s">
        <v>2491</v>
      </c>
      <c r="M669" s="6" t="s">
        <v>2492</v>
      </c>
      <c r="P669" t="s">
        <v>2493</v>
      </c>
    </row>
    <row r="670" spans="1:16" customFormat="1">
      <c r="A670" t="s">
        <v>2497</v>
      </c>
      <c r="B670" s="97">
        <v>1231.3300000000002</v>
      </c>
      <c r="C670" s="101">
        <f t="shared" si="10"/>
        <v>1477.5960000000002</v>
      </c>
      <c r="D670" s="20"/>
      <c r="E670" t="s">
        <v>1035</v>
      </c>
      <c r="F670" t="s">
        <v>1126</v>
      </c>
      <c r="G670" t="s">
        <v>2487</v>
      </c>
      <c r="H670" s="6" t="s">
        <v>809</v>
      </c>
      <c r="I670" s="6" t="s">
        <v>2488</v>
      </c>
      <c r="J670" s="6" t="s">
        <v>2498</v>
      </c>
      <c r="K670" s="6" t="s">
        <v>2499</v>
      </c>
      <c r="L670" s="6" t="s">
        <v>2491</v>
      </c>
      <c r="M670" s="6" t="s">
        <v>2492</v>
      </c>
      <c r="P670" t="s">
        <v>2493</v>
      </c>
    </row>
    <row r="671" spans="1:16" customFormat="1">
      <c r="A671" t="s">
        <v>2500</v>
      </c>
      <c r="B671" s="97">
        <v>1574.12</v>
      </c>
      <c r="C671" s="101">
        <f t="shared" si="10"/>
        <v>1888.9439999999997</v>
      </c>
      <c r="D671" s="20"/>
      <c r="E671" t="s">
        <v>1035</v>
      </c>
      <c r="F671" t="s">
        <v>1126</v>
      </c>
      <c r="G671" t="s">
        <v>2487</v>
      </c>
      <c r="H671" s="6" t="s">
        <v>817</v>
      </c>
      <c r="I671" s="6" t="s">
        <v>2488</v>
      </c>
      <c r="J671" s="6" t="s">
        <v>2501</v>
      </c>
      <c r="K671" s="6" t="s">
        <v>2502</v>
      </c>
      <c r="L671" s="6" t="s">
        <v>2491</v>
      </c>
      <c r="M671" s="6" t="s">
        <v>2492</v>
      </c>
      <c r="P671" t="s">
        <v>2493</v>
      </c>
    </row>
    <row r="672" spans="1:16" customFormat="1">
      <c r="A672" t="s">
        <v>2503</v>
      </c>
      <c r="B672" s="97">
        <v>182.9</v>
      </c>
      <c r="C672" s="101">
        <f t="shared" si="10"/>
        <v>219.48</v>
      </c>
      <c r="D672" s="20"/>
      <c r="E672" t="s">
        <v>1035</v>
      </c>
      <c r="F672" t="s">
        <v>1126</v>
      </c>
      <c r="G672" t="s">
        <v>2487</v>
      </c>
      <c r="H672" s="6" t="s">
        <v>813</v>
      </c>
      <c r="I672" s="6" t="s">
        <v>1467</v>
      </c>
      <c r="J672" s="6" t="s">
        <v>2504</v>
      </c>
      <c r="K672" s="6" t="s">
        <v>2505</v>
      </c>
      <c r="L672" s="6" t="s">
        <v>1470</v>
      </c>
      <c r="M672" s="6" t="s">
        <v>1471</v>
      </c>
    </row>
    <row r="673" spans="1:16" customFormat="1">
      <c r="A673" t="s">
        <v>2506</v>
      </c>
      <c r="B673" s="97">
        <v>182.9</v>
      </c>
      <c r="C673" s="101">
        <f t="shared" si="10"/>
        <v>219.48</v>
      </c>
      <c r="D673" s="20"/>
      <c r="E673" t="s">
        <v>1035</v>
      </c>
      <c r="F673" t="s">
        <v>1126</v>
      </c>
      <c r="G673" t="s">
        <v>2487</v>
      </c>
      <c r="H673" s="6" t="s">
        <v>801</v>
      </c>
      <c r="I673" s="6" t="s">
        <v>1467</v>
      </c>
      <c r="J673" s="6" t="s">
        <v>2507</v>
      </c>
      <c r="K673" s="6" t="s">
        <v>2508</v>
      </c>
      <c r="L673" s="6" t="s">
        <v>1470</v>
      </c>
      <c r="M673" s="6" t="s">
        <v>1471</v>
      </c>
    </row>
    <row r="674" spans="1:16" customFormat="1">
      <c r="A674" t="s">
        <v>2509</v>
      </c>
      <c r="B674" s="97">
        <v>169.33</v>
      </c>
      <c r="C674" s="101">
        <f t="shared" si="10"/>
        <v>203.196</v>
      </c>
      <c r="D674" s="20"/>
      <c r="E674" t="s">
        <v>1035</v>
      </c>
      <c r="F674" t="s">
        <v>1126</v>
      </c>
      <c r="G674" t="s">
        <v>2487</v>
      </c>
      <c r="H674" s="6" t="s">
        <v>809</v>
      </c>
      <c r="I674" s="6" t="s">
        <v>1467</v>
      </c>
      <c r="J674" s="6" t="s">
        <v>2510</v>
      </c>
      <c r="K674" s="6" t="s">
        <v>2511</v>
      </c>
      <c r="L674" s="6" t="s">
        <v>1470</v>
      </c>
      <c r="M674" s="6" t="s">
        <v>1471</v>
      </c>
    </row>
    <row r="675" spans="1:16" customFormat="1">
      <c r="A675" t="s">
        <v>2512</v>
      </c>
      <c r="B675" s="97">
        <v>182.9</v>
      </c>
      <c r="C675" s="101">
        <f t="shared" si="10"/>
        <v>219.48</v>
      </c>
      <c r="D675" s="20"/>
      <c r="E675" t="s">
        <v>1035</v>
      </c>
      <c r="F675" t="s">
        <v>1126</v>
      </c>
      <c r="G675" t="s">
        <v>2487</v>
      </c>
      <c r="H675" s="6" t="s">
        <v>817</v>
      </c>
      <c r="I675" s="6" t="s">
        <v>1467</v>
      </c>
      <c r="J675" s="6" t="s">
        <v>2513</v>
      </c>
      <c r="K675" s="6" t="s">
        <v>2514</v>
      </c>
      <c r="L675" s="6" t="s">
        <v>1470</v>
      </c>
      <c r="M675" s="6" t="s">
        <v>1471</v>
      </c>
    </row>
    <row r="676" spans="1:16" customFormat="1">
      <c r="A676" t="s">
        <v>2515</v>
      </c>
      <c r="B676" s="97">
        <v>8678.31</v>
      </c>
      <c r="C676" s="101">
        <f t="shared" si="10"/>
        <v>10413.972</v>
      </c>
      <c r="D676" s="20"/>
      <c r="E676" t="s">
        <v>1035</v>
      </c>
      <c r="F676" t="s">
        <v>1126</v>
      </c>
      <c r="G676" t="s">
        <v>2516</v>
      </c>
      <c r="H676" s="6" t="s">
        <v>801</v>
      </c>
      <c r="I676" s="6" t="s">
        <v>1129</v>
      </c>
      <c r="J676" s="6" t="s">
        <v>2517</v>
      </c>
      <c r="K676" s="6" t="s">
        <v>2518</v>
      </c>
      <c r="L676" s="6" t="s">
        <v>2519</v>
      </c>
      <c r="M676" s="6" t="s">
        <v>2520</v>
      </c>
      <c r="O676" t="s">
        <v>2521</v>
      </c>
      <c r="P676" t="s">
        <v>1134</v>
      </c>
    </row>
    <row r="677" spans="1:16" customFormat="1">
      <c r="A677" t="s">
        <v>2522</v>
      </c>
      <c r="B677" s="97">
        <v>5747.78</v>
      </c>
      <c r="C677" s="101">
        <f t="shared" si="10"/>
        <v>6897.3359999999993</v>
      </c>
      <c r="D677" s="20"/>
      <c r="E677" t="s">
        <v>1035</v>
      </c>
      <c r="F677" t="s">
        <v>1126</v>
      </c>
      <c r="G677" t="s">
        <v>2516</v>
      </c>
      <c r="H677" s="6" t="s">
        <v>809</v>
      </c>
      <c r="I677" s="6" t="s">
        <v>1129</v>
      </c>
      <c r="J677" s="6" t="s">
        <v>2523</v>
      </c>
      <c r="K677" s="6" t="s">
        <v>2524</v>
      </c>
      <c r="L677" s="6" t="s">
        <v>2519</v>
      </c>
      <c r="M677" s="6" t="s">
        <v>2520</v>
      </c>
      <c r="O677" t="s">
        <v>2521</v>
      </c>
      <c r="P677" t="s">
        <v>1134</v>
      </c>
    </row>
    <row r="678" spans="1:16" customFormat="1">
      <c r="A678" t="s">
        <v>2525</v>
      </c>
      <c r="B678" s="97">
        <v>6539.56</v>
      </c>
      <c r="C678" s="101">
        <f t="shared" si="10"/>
        <v>7847.4719999999998</v>
      </c>
      <c r="D678" s="20"/>
      <c r="E678" t="s">
        <v>1035</v>
      </c>
      <c r="F678" t="s">
        <v>1126</v>
      </c>
      <c r="G678" t="s">
        <v>2516</v>
      </c>
      <c r="H678" s="6" t="s">
        <v>817</v>
      </c>
      <c r="I678" s="6" t="s">
        <v>1129</v>
      </c>
      <c r="J678" s="6" t="s">
        <v>2526</v>
      </c>
      <c r="K678" s="6" t="s">
        <v>2527</v>
      </c>
      <c r="L678" s="6" t="s">
        <v>2519</v>
      </c>
      <c r="M678" s="6" t="s">
        <v>2520</v>
      </c>
      <c r="O678" t="s">
        <v>2521</v>
      </c>
      <c r="P678" t="s">
        <v>1134</v>
      </c>
    </row>
    <row r="679" spans="1:16" customFormat="1">
      <c r="A679" t="s">
        <v>2528</v>
      </c>
      <c r="B679" s="97">
        <v>8678.31</v>
      </c>
      <c r="C679" s="101">
        <f t="shared" si="10"/>
        <v>10413.972</v>
      </c>
      <c r="D679" s="20"/>
      <c r="E679" t="s">
        <v>1035</v>
      </c>
      <c r="F679" t="s">
        <v>1126</v>
      </c>
      <c r="G679" t="s">
        <v>2516</v>
      </c>
      <c r="H679" s="6" t="s">
        <v>813</v>
      </c>
      <c r="I679" s="6" t="s">
        <v>1129</v>
      </c>
      <c r="J679" s="6" t="s">
        <v>2529</v>
      </c>
      <c r="K679" s="6" t="s">
        <v>2530</v>
      </c>
      <c r="L679" s="6" t="s">
        <v>2519</v>
      </c>
      <c r="M679" s="6" t="s">
        <v>2520</v>
      </c>
      <c r="O679" t="s">
        <v>2521</v>
      </c>
      <c r="P679" t="s">
        <v>1134</v>
      </c>
    </row>
    <row r="680" spans="1:16" customFormat="1">
      <c r="A680" t="s">
        <v>2531</v>
      </c>
      <c r="B680" s="97">
        <v>3020.2100000000005</v>
      </c>
      <c r="C680" s="101">
        <f t="shared" si="10"/>
        <v>3624.2520000000004</v>
      </c>
      <c r="D680" s="20"/>
      <c r="E680" t="s">
        <v>1035</v>
      </c>
      <c r="F680" t="s">
        <v>1071</v>
      </c>
      <c r="G680" t="s">
        <v>2532</v>
      </c>
      <c r="H680" s="6" t="s">
        <v>2533</v>
      </c>
      <c r="I680" s="6" t="s">
        <v>2534</v>
      </c>
      <c r="J680" s="6" t="s">
        <v>2535</v>
      </c>
      <c r="K680" s="6" t="s">
        <v>2536</v>
      </c>
      <c r="L680" s="6" t="s">
        <v>2537</v>
      </c>
      <c r="M680" s="6" t="s">
        <v>2538</v>
      </c>
      <c r="P680" t="s">
        <v>2539</v>
      </c>
    </row>
    <row r="681" spans="1:16" customFormat="1">
      <c r="A681" t="s">
        <v>2540</v>
      </c>
      <c r="B681" s="97">
        <v>3020.2100000000005</v>
      </c>
      <c r="C681" s="101">
        <f t="shared" si="10"/>
        <v>3624.2520000000004</v>
      </c>
      <c r="D681" s="20"/>
      <c r="E681" t="s">
        <v>1035</v>
      </c>
      <c r="F681" t="s">
        <v>1071</v>
      </c>
      <c r="G681" t="s">
        <v>2532</v>
      </c>
      <c r="H681" s="6" t="s">
        <v>2541</v>
      </c>
      <c r="I681" s="6" t="s">
        <v>2534</v>
      </c>
      <c r="J681" s="6" t="s">
        <v>2542</v>
      </c>
      <c r="K681" s="6" t="s">
        <v>2543</v>
      </c>
      <c r="L681" s="6" t="s">
        <v>2537</v>
      </c>
      <c r="M681" s="6" t="s">
        <v>2538</v>
      </c>
      <c r="P681" t="s">
        <v>2539</v>
      </c>
    </row>
    <row r="682" spans="1:16" customFormat="1">
      <c r="A682" t="s">
        <v>2544</v>
      </c>
      <c r="B682" s="97">
        <v>3020.2100000000005</v>
      </c>
      <c r="C682" s="101">
        <f t="shared" si="10"/>
        <v>3624.2520000000004</v>
      </c>
      <c r="D682" s="20"/>
      <c r="E682" t="s">
        <v>1035</v>
      </c>
      <c r="F682" t="s">
        <v>1071</v>
      </c>
      <c r="G682" t="s">
        <v>2532</v>
      </c>
      <c r="H682" s="6" t="s">
        <v>2545</v>
      </c>
      <c r="I682" s="6" t="s">
        <v>2534</v>
      </c>
      <c r="J682" s="6" t="s">
        <v>2546</v>
      </c>
      <c r="K682" s="6" t="s">
        <v>2547</v>
      </c>
      <c r="L682" s="6" t="s">
        <v>2537</v>
      </c>
      <c r="M682" s="6" t="s">
        <v>2538</v>
      </c>
      <c r="P682" t="s">
        <v>2539</v>
      </c>
    </row>
    <row r="683" spans="1:16" customFormat="1">
      <c r="A683" t="s">
        <v>2548</v>
      </c>
      <c r="B683" s="97">
        <v>3020.2100000000005</v>
      </c>
      <c r="C683" s="101">
        <f t="shared" si="10"/>
        <v>3624.2520000000004</v>
      </c>
      <c r="D683" s="20"/>
      <c r="E683" t="s">
        <v>1035</v>
      </c>
      <c r="F683" t="s">
        <v>1071</v>
      </c>
      <c r="G683" t="s">
        <v>2532</v>
      </c>
      <c r="H683" s="6" t="s">
        <v>2549</v>
      </c>
      <c r="I683" s="6" t="s">
        <v>2534</v>
      </c>
      <c r="J683" s="6" t="s">
        <v>2550</v>
      </c>
      <c r="K683" s="6" t="s">
        <v>2551</v>
      </c>
      <c r="L683" s="6" t="s">
        <v>2537</v>
      </c>
      <c r="M683" s="6" t="s">
        <v>2538</v>
      </c>
      <c r="P683" t="s">
        <v>2539</v>
      </c>
    </row>
    <row r="684" spans="1:16" s="8" customFormat="1">
      <c r="A684" s="8" t="s">
        <v>2552</v>
      </c>
      <c r="B684" s="99">
        <v>3023.28</v>
      </c>
      <c r="C684" s="101">
        <f t="shared" si="10"/>
        <v>3627.9360000000001</v>
      </c>
      <c r="D684" s="16" t="s">
        <v>663</v>
      </c>
      <c r="E684" s="8" t="s">
        <v>1035</v>
      </c>
      <c r="F684" s="8" t="s">
        <v>1126</v>
      </c>
      <c r="G684" s="8" t="s">
        <v>2553</v>
      </c>
      <c r="H684" s="66" t="s">
        <v>801</v>
      </c>
      <c r="I684" s="66" t="s">
        <v>2554</v>
      </c>
      <c r="J684" s="66" t="s">
        <v>2555</v>
      </c>
      <c r="K684" s="66" t="s">
        <v>2556</v>
      </c>
      <c r="L684" s="66" t="s">
        <v>2557</v>
      </c>
      <c r="M684" s="66" t="s">
        <v>2558</v>
      </c>
    </row>
    <row r="685" spans="1:16" s="8" customFormat="1">
      <c r="A685" s="8" t="s">
        <v>2559</v>
      </c>
      <c r="B685" s="99">
        <v>3023.28</v>
      </c>
      <c r="C685" s="101">
        <f t="shared" si="10"/>
        <v>3627.9360000000001</v>
      </c>
      <c r="D685" s="16" t="s">
        <v>663</v>
      </c>
      <c r="E685" s="8" t="s">
        <v>1035</v>
      </c>
      <c r="F685" s="8" t="s">
        <v>1126</v>
      </c>
      <c r="G685" s="8" t="s">
        <v>2553</v>
      </c>
      <c r="H685" s="66" t="s">
        <v>801</v>
      </c>
      <c r="I685" s="66" t="s">
        <v>2560</v>
      </c>
      <c r="J685" s="66" t="s">
        <v>2561</v>
      </c>
      <c r="K685" s="66" t="s">
        <v>2562</v>
      </c>
      <c r="L685" s="66" t="s">
        <v>2557</v>
      </c>
      <c r="M685" s="66" t="s">
        <v>2558</v>
      </c>
    </row>
    <row r="686" spans="1:16" s="8" customFormat="1">
      <c r="A686" s="8" t="s">
        <v>2563</v>
      </c>
      <c r="B686" s="99">
        <v>2810.95</v>
      </c>
      <c r="C686" s="101">
        <f t="shared" si="10"/>
        <v>3373.14</v>
      </c>
      <c r="D686" s="16" t="s">
        <v>663</v>
      </c>
      <c r="E686" s="8" t="s">
        <v>1035</v>
      </c>
      <c r="F686" s="8" t="s">
        <v>1126</v>
      </c>
      <c r="G686" s="8" t="s">
        <v>2553</v>
      </c>
      <c r="H686" s="66" t="s">
        <v>809</v>
      </c>
      <c r="I686" s="66" t="s">
        <v>2554</v>
      </c>
      <c r="J686" s="66" t="s">
        <v>2564</v>
      </c>
      <c r="K686" s="66" t="s">
        <v>2565</v>
      </c>
      <c r="L686" s="66" t="s">
        <v>2557</v>
      </c>
      <c r="M686" s="66" t="s">
        <v>2558</v>
      </c>
    </row>
    <row r="687" spans="1:16" s="8" customFormat="1">
      <c r="A687" s="8" t="s">
        <v>2566</v>
      </c>
      <c r="B687" s="99">
        <v>2810.95</v>
      </c>
      <c r="C687" s="101">
        <f t="shared" si="10"/>
        <v>3373.14</v>
      </c>
      <c r="D687" s="16" t="s">
        <v>663</v>
      </c>
      <c r="E687" s="8" t="s">
        <v>1035</v>
      </c>
      <c r="F687" s="8" t="s">
        <v>1126</v>
      </c>
      <c r="G687" s="8" t="s">
        <v>2553</v>
      </c>
      <c r="H687" s="66" t="s">
        <v>809</v>
      </c>
      <c r="I687" s="66" t="s">
        <v>2560</v>
      </c>
      <c r="J687" s="66" t="s">
        <v>2567</v>
      </c>
      <c r="K687" s="66" t="s">
        <v>2568</v>
      </c>
      <c r="L687" s="66" t="s">
        <v>2557</v>
      </c>
      <c r="M687" s="66" t="s">
        <v>2558</v>
      </c>
    </row>
    <row r="688" spans="1:16" s="8" customFormat="1">
      <c r="A688" s="8" t="s">
        <v>2569</v>
      </c>
      <c r="B688" s="99">
        <v>3023.28</v>
      </c>
      <c r="C688" s="101">
        <f t="shared" si="10"/>
        <v>3627.9360000000001</v>
      </c>
      <c r="D688" s="16" t="s">
        <v>663</v>
      </c>
      <c r="E688" s="8" t="s">
        <v>1035</v>
      </c>
      <c r="F688" s="8" t="s">
        <v>1126</v>
      </c>
      <c r="G688" s="8" t="s">
        <v>2553</v>
      </c>
      <c r="H688" s="66" t="s">
        <v>817</v>
      </c>
      <c r="I688" s="66" t="s">
        <v>2554</v>
      </c>
      <c r="J688" s="66" t="s">
        <v>2570</v>
      </c>
      <c r="K688" s="66" t="s">
        <v>2571</v>
      </c>
      <c r="L688" s="66" t="s">
        <v>2557</v>
      </c>
      <c r="M688" s="66" t="s">
        <v>2558</v>
      </c>
    </row>
    <row r="689" spans="1:15" s="8" customFormat="1">
      <c r="A689" s="8" t="s">
        <v>2572</v>
      </c>
      <c r="B689" s="99">
        <v>3023.28</v>
      </c>
      <c r="C689" s="101">
        <f t="shared" si="10"/>
        <v>3627.9360000000001</v>
      </c>
      <c r="D689" s="16" t="s">
        <v>663</v>
      </c>
      <c r="E689" s="8" t="s">
        <v>1035</v>
      </c>
      <c r="F689" s="8" t="s">
        <v>1126</v>
      </c>
      <c r="G689" s="8" t="s">
        <v>2553</v>
      </c>
      <c r="H689" s="66" t="s">
        <v>817</v>
      </c>
      <c r="I689" s="66" t="s">
        <v>2560</v>
      </c>
      <c r="J689" s="66" t="s">
        <v>2573</v>
      </c>
      <c r="K689" s="66" t="s">
        <v>2574</v>
      </c>
      <c r="L689" s="66" t="s">
        <v>2557</v>
      </c>
      <c r="M689" s="66" t="s">
        <v>2558</v>
      </c>
    </row>
    <row r="690" spans="1:15" s="8" customFormat="1">
      <c r="A690" s="8" t="s">
        <v>2575</v>
      </c>
      <c r="B690" s="99">
        <v>3023.28</v>
      </c>
      <c r="C690" s="101">
        <f t="shared" si="10"/>
        <v>3627.9360000000001</v>
      </c>
      <c r="D690" s="16" t="s">
        <v>663</v>
      </c>
      <c r="E690" s="8" t="s">
        <v>1035</v>
      </c>
      <c r="F690" s="8" t="s">
        <v>1126</v>
      </c>
      <c r="G690" s="8" t="s">
        <v>2553</v>
      </c>
      <c r="H690" s="66" t="s">
        <v>813</v>
      </c>
      <c r="I690" s="66" t="s">
        <v>2554</v>
      </c>
      <c r="J690" s="66" t="s">
        <v>2576</v>
      </c>
      <c r="K690" s="66" t="s">
        <v>2577</v>
      </c>
      <c r="L690" s="66" t="s">
        <v>2557</v>
      </c>
      <c r="M690" s="66" t="s">
        <v>2558</v>
      </c>
    </row>
    <row r="691" spans="1:15" s="8" customFormat="1">
      <c r="A691" s="8" t="s">
        <v>2578</v>
      </c>
      <c r="B691" s="99">
        <v>3023.28</v>
      </c>
      <c r="C691" s="101">
        <f t="shared" si="10"/>
        <v>3627.9360000000001</v>
      </c>
      <c r="D691" s="16" t="s">
        <v>663</v>
      </c>
      <c r="E691" s="8" t="s">
        <v>1035</v>
      </c>
      <c r="F691" s="8" t="s">
        <v>1126</v>
      </c>
      <c r="G691" s="8" t="s">
        <v>2553</v>
      </c>
      <c r="H691" s="66" t="s">
        <v>813</v>
      </c>
      <c r="I691" s="66" t="s">
        <v>2560</v>
      </c>
      <c r="J691" s="66" t="s">
        <v>2579</v>
      </c>
      <c r="K691" s="66" t="s">
        <v>2580</v>
      </c>
      <c r="L691" s="66" t="s">
        <v>2557</v>
      </c>
      <c r="M691" s="66" t="s">
        <v>2558</v>
      </c>
    </row>
    <row r="692" spans="1:15" s="8" customFormat="1">
      <c r="A692" s="8" t="s">
        <v>2581</v>
      </c>
      <c r="B692" s="99">
        <v>2503.96</v>
      </c>
      <c r="C692" s="101">
        <f t="shared" si="10"/>
        <v>3004.752</v>
      </c>
      <c r="D692" s="16" t="s">
        <v>663</v>
      </c>
      <c r="E692" s="8" t="s">
        <v>1035</v>
      </c>
      <c r="F692" s="8" t="s">
        <v>1126</v>
      </c>
      <c r="G692" s="8" t="s">
        <v>2582</v>
      </c>
      <c r="H692" s="66" t="s">
        <v>801</v>
      </c>
      <c r="I692" s="66" t="s">
        <v>2583</v>
      </c>
      <c r="J692" s="66" t="s">
        <v>2584</v>
      </c>
      <c r="K692" s="66" t="s">
        <v>2585</v>
      </c>
      <c r="L692" s="66" t="s">
        <v>2586</v>
      </c>
      <c r="M692" s="66" t="s">
        <v>2587</v>
      </c>
    </row>
    <row r="693" spans="1:15" s="8" customFormat="1">
      <c r="A693" s="8" t="s">
        <v>2588</v>
      </c>
      <c r="B693" s="99">
        <v>2503.96</v>
      </c>
      <c r="C693" s="101">
        <f t="shared" si="10"/>
        <v>3004.752</v>
      </c>
      <c r="D693" s="16" t="s">
        <v>663</v>
      </c>
      <c r="E693" s="8" t="s">
        <v>1035</v>
      </c>
      <c r="F693" s="8" t="s">
        <v>1126</v>
      </c>
      <c r="G693" s="8" t="s">
        <v>2582</v>
      </c>
      <c r="H693" s="66" t="s">
        <v>801</v>
      </c>
      <c r="I693" s="66" t="s">
        <v>2589</v>
      </c>
      <c r="J693" s="66" t="s">
        <v>2590</v>
      </c>
      <c r="K693" s="66" t="s">
        <v>2591</v>
      </c>
      <c r="L693" s="66" t="s">
        <v>2586</v>
      </c>
      <c r="M693" s="66" t="s">
        <v>2587</v>
      </c>
    </row>
    <row r="694" spans="1:15" s="8" customFormat="1">
      <c r="A694" s="8" t="s">
        <v>2592</v>
      </c>
      <c r="B694" s="99">
        <v>2132.85</v>
      </c>
      <c r="C694" s="101">
        <f t="shared" si="10"/>
        <v>2559.4199999999996</v>
      </c>
      <c r="D694" s="16" t="s">
        <v>663</v>
      </c>
      <c r="E694" s="8" t="s">
        <v>1035</v>
      </c>
      <c r="F694" s="8" t="s">
        <v>1126</v>
      </c>
      <c r="G694" s="8" t="s">
        <v>2582</v>
      </c>
      <c r="H694" s="66" t="s">
        <v>809</v>
      </c>
      <c r="I694" s="66" t="s">
        <v>2583</v>
      </c>
      <c r="J694" s="66" t="s">
        <v>2593</v>
      </c>
      <c r="K694" s="66" t="s">
        <v>2585</v>
      </c>
      <c r="L694" s="66" t="s">
        <v>2586</v>
      </c>
      <c r="M694" s="66" t="s">
        <v>2587</v>
      </c>
    </row>
    <row r="695" spans="1:15" s="8" customFormat="1">
      <c r="A695" s="8" t="s">
        <v>2594</v>
      </c>
      <c r="B695" s="99">
        <v>2132.85</v>
      </c>
      <c r="C695" s="101">
        <f t="shared" si="10"/>
        <v>2559.4199999999996</v>
      </c>
      <c r="D695" s="16" t="s">
        <v>663</v>
      </c>
      <c r="E695" s="8" t="s">
        <v>1035</v>
      </c>
      <c r="F695" s="8" t="s">
        <v>1126</v>
      </c>
      <c r="G695" s="8" t="s">
        <v>2582</v>
      </c>
      <c r="H695" s="66" t="s">
        <v>809</v>
      </c>
      <c r="I695" s="66" t="s">
        <v>2589</v>
      </c>
      <c r="J695" s="66" t="s">
        <v>2595</v>
      </c>
      <c r="K695" s="66" t="s">
        <v>2591</v>
      </c>
      <c r="L695" s="66" t="s">
        <v>2586</v>
      </c>
      <c r="M695" s="66" t="s">
        <v>2587</v>
      </c>
    </row>
    <row r="696" spans="1:15" s="8" customFormat="1">
      <c r="A696" s="8" t="s">
        <v>2596</v>
      </c>
      <c r="B696" s="99">
        <v>2503.96</v>
      </c>
      <c r="C696" s="101">
        <f t="shared" si="10"/>
        <v>3004.752</v>
      </c>
      <c r="D696" s="16" t="s">
        <v>663</v>
      </c>
      <c r="E696" s="8" t="s">
        <v>1035</v>
      </c>
      <c r="F696" s="8" t="s">
        <v>1126</v>
      </c>
      <c r="G696" s="8" t="s">
        <v>2582</v>
      </c>
      <c r="H696" s="66" t="s">
        <v>817</v>
      </c>
      <c r="I696" s="66" t="s">
        <v>2583</v>
      </c>
      <c r="J696" s="66" t="s">
        <v>2597</v>
      </c>
      <c r="K696" s="66" t="s">
        <v>2585</v>
      </c>
      <c r="L696" s="66" t="s">
        <v>2586</v>
      </c>
      <c r="M696" s="66" t="s">
        <v>2587</v>
      </c>
    </row>
    <row r="697" spans="1:15" s="8" customFormat="1">
      <c r="A697" s="8" t="s">
        <v>2598</v>
      </c>
      <c r="B697" s="99">
        <v>2503.96</v>
      </c>
      <c r="C697" s="101">
        <f t="shared" si="10"/>
        <v>3004.752</v>
      </c>
      <c r="D697" s="16" t="s">
        <v>663</v>
      </c>
      <c r="E697" s="8" t="s">
        <v>1035</v>
      </c>
      <c r="F697" s="8" t="s">
        <v>1126</v>
      </c>
      <c r="G697" s="8" t="s">
        <v>2582</v>
      </c>
      <c r="H697" s="66" t="s">
        <v>817</v>
      </c>
      <c r="I697" s="66" t="s">
        <v>2589</v>
      </c>
      <c r="J697" s="66" t="s">
        <v>2599</v>
      </c>
      <c r="K697" s="66" t="s">
        <v>2591</v>
      </c>
      <c r="L697" s="66" t="s">
        <v>2586</v>
      </c>
      <c r="M697" s="66" t="s">
        <v>2587</v>
      </c>
    </row>
    <row r="698" spans="1:15" s="8" customFormat="1">
      <c r="A698" s="8" t="s">
        <v>2600</v>
      </c>
      <c r="B698" s="99">
        <v>2503.96</v>
      </c>
      <c r="C698" s="101">
        <f t="shared" si="10"/>
        <v>3004.752</v>
      </c>
      <c r="D698" s="16" t="s">
        <v>663</v>
      </c>
      <c r="E698" s="8" t="s">
        <v>1035</v>
      </c>
      <c r="F698" s="8" t="s">
        <v>1126</v>
      </c>
      <c r="G698" s="8" t="s">
        <v>2582</v>
      </c>
      <c r="H698" s="66" t="s">
        <v>813</v>
      </c>
      <c r="I698" s="66" t="s">
        <v>2583</v>
      </c>
      <c r="J698" s="66" t="s">
        <v>2601</v>
      </c>
      <c r="K698" s="66" t="s">
        <v>2585</v>
      </c>
      <c r="L698" s="66" t="s">
        <v>2586</v>
      </c>
      <c r="M698" s="66" t="s">
        <v>2587</v>
      </c>
    </row>
    <row r="699" spans="1:15" s="8" customFormat="1">
      <c r="A699" s="8" t="s">
        <v>2602</v>
      </c>
      <c r="B699" s="99">
        <v>2503.96</v>
      </c>
      <c r="C699" s="101">
        <f t="shared" si="10"/>
        <v>3004.752</v>
      </c>
      <c r="D699" s="16" t="s">
        <v>663</v>
      </c>
      <c r="E699" s="8" t="s">
        <v>1035</v>
      </c>
      <c r="F699" s="8" t="s">
        <v>1126</v>
      </c>
      <c r="G699" s="8" t="s">
        <v>2582</v>
      </c>
      <c r="H699" s="66" t="s">
        <v>813</v>
      </c>
      <c r="I699" s="66" t="s">
        <v>2589</v>
      </c>
      <c r="J699" s="66" t="s">
        <v>2603</v>
      </c>
      <c r="K699" s="66" t="s">
        <v>2591</v>
      </c>
      <c r="L699" s="66" t="s">
        <v>2586</v>
      </c>
      <c r="M699" s="66" t="s">
        <v>2587</v>
      </c>
    </row>
    <row r="700" spans="1:15" customFormat="1">
      <c r="A700" t="s">
        <v>2604</v>
      </c>
      <c r="B700" s="97">
        <v>7118.94</v>
      </c>
      <c r="C700" s="101">
        <f t="shared" si="10"/>
        <v>8542.7279999999992</v>
      </c>
      <c r="D700" s="20"/>
      <c r="E700" t="s">
        <v>1035</v>
      </c>
      <c r="F700" t="s">
        <v>1071</v>
      </c>
      <c r="G700" t="s">
        <v>2605</v>
      </c>
      <c r="H700" s="6" t="s">
        <v>2606</v>
      </c>
      <c r="I700" s="6" t="s">
        <v>1074</v>
      </c>
      <c r="J700" s="6" t="s">
        <v>2607</v>
      </c>
      <c r="K700" s="6" t="s">
        <v>2608</v>
      </c>
      <c r="L700" s="6" t="s">
        <v>2609</v>
      </c>
      <c r="M700" s="6" t="s">
        <v>2610</v>
      </c>
      <c r="O700" t="s">
        <v>2611</v>
      </c>
    </row>
    <row r="701" spans="1:15" customFormat="1">
      <c r="A701" t="s">
        <v>2612</v>
      </c>
      <c r="B701" s="97">
        <v>7118.94</v>
      </c>
      <c r="C701" s="101">
        <f t="shared" si="10"/>
        <v>8542.7279999999992</v>
      </c>
      <c r="D701" s="20"/>
      <c r="E701" t="s">
        <v>1035</v>
      </c>
      <c r="F701" t="s">
        <v>1071</v>
      </c>
      <c r="G701" t="s">
        <v>2605</v>
      </c>
      <c r="H701" s="6" t="s">
        <v>2613</v>
      </c>
      <c r="I701" s="6" t="s">
        <v>1074</v>
      </c>
      <c r="J701" s="6" t="s">
        <v>2614</v>
      </c>
      <c r="K701" s="6" t="s">
        <v>2615</v>
      </c>
      <c r="L701" s="6" t="s">
        <v>2609</v>
      </c>
      <c r="M701" s="6" t="s">
        <v>2610</v>
      </c>
      <c r="O701" t="s">
        <v>2611</v>
      </c>
    </row>
    <row r="702" spans="1:15" customFormat="1">
      <c r="A702" t="s">
        <v>2616</v>
      </c>
      <c r="B702" s="97">
        <v>7118.94</v>
      </c>
      <c r="C702" s="101">
        <f t="shared" si="10"/>
        <v>8542.7279999999992</v>
      </c>
      <c r="D702" s="20"/>
      <c r="E702" t="s">
        <v>1035</v>
      </c>
      <c r="F702" t="s">
        <v>1071</v>
      </c>
      <c r="G702" t="s">
        <v>2605</v>
      </c>
      <c r="H702" s="6" t="s">
        <v>2617</v>
      </c>
      <c r="I702" s="6" t="s">
        <v>1074</v>
      </c>
      <c r="J702" s="6" t="s">
        <v>2618</v>
      </c>
      <c r="K702" s="6" t="s">
        <v>2619</v>
      </c>
      <c r="L702" s="6" t="s">
        <v>2609</v>
      </c>
      <c r="M702" s="6" t="s">
        <v>2610</v>
      </c>
      <c r="O702" t="s">
        <v>2611</v>
      </c>
    </row>
    <row r="703" spans="1:15" customFormat="1">
      <c r="A703" t="s">
        <v>2620</v>
      </c>
      <c r="B703" s="97">
        <v>7118.94</v>
      </c>
      <c r="C703" s="101">
        <f t="shared" si="10"/>
        <v>8542.7279999999992</v>
      </c>
      <c r="D703" s="20"/>
      <c r="E703" t="s">
        <v>1035</v>
      </c>
      <c r="F703" t="s">
        <v>1071</v>
      </c>
      <c r="G703" t="s">
        <v>2605</v>
      </c>
      <c r="H703" s="6" t="s">
        <v>2621</v>
      </c>
      <c r="I703" s="6" t="s">
        <v>1074</v>
      </c>
      <c r="J703" s="6" t="s">
        <v>2622</v>
      </c>
      <c r="K703" s="6" t="s">
        <v>2623</v>
      </c>
      <c r="L703" s="6" t="s">
        <v>2609</v>
      </c>
      <c r="M703" s="6" t="s">
        <v>2610</v>
      </c>
      <c r="O703" t="s">
        <v>2611</v>
      </c>
    </row>
    <row r="704" spans="1:15" customFormat="1">
      <c r="A704" t="s">
        <v>2624</v>
      </c>
      <c r="B704" s="97">
        <v>7118.94</v>
      </c>
      <c r="C704" s="101">
        <f t="shared" si="10"/>
        <v>8542.7279999999992</v>
      </c>
      <c r="D704" s="20"/>
      <c r="E704" t="s">
        <v>1035</v>
      </c>
      <c r="F704" t="s">
        <v>1071</v>
      </c>
      <c r="G704" t="s">
        <v>2605</v>
      </c>
      <c r="H704" s="6" t="s">
        <v>2625</v>
      </c>
      <c r="I704" s="6" t="s">
        <v>1074</v>
      </c>
      <c r="J704" s="6" t="s">
        <v>2626</v>
      </c>
      <c r="K704" s="6" t="s">
        <v>2627</v>
      </c>
      <c r="L704" s="6" t="s">
        <v>2609</v>
      </c>
      <c r="M704" s="6" t="s">
        <v>2610</v>
      </c>
      <c r="O704" t="s">
        <v>2611</v>
      </c>
    </row>
    <row r="705" spans="1:15" customFormat="1">
      <c r="A705" t="s">
        <v>2628</v>
      </c>
      <c r="B705" s="97">
        <v>7118.94</v>
      </c>
      <c r="C705" s="101">
        <f t="shared" si="10"/>
        <v>8542.7279999999992</v>
      </c>
      <c r="D705" s="20"/>
      <c r="E705" t="s">
        <v>1035</v>
      </c>
      <c r="F705" t="s">
        <v>1071</v>
      </c>
      <c r="G705" t="s">
        <v>2605</v>
      </c>
      <c r="H705" s="6" t="s">
        <v>2629</v>
      </c>
      <c r="I705" s="6" t="s">
        <v>1074</v>
      </c>
      <c r="J705" s="6" t="s">
        <v>2630</v>
      </c>
      <c r="K705" s="6" t="s">
        <v>2631</v>
      </c>
      <c r="L705" s="6" t="s">
        <v>2609</v>
      </c>
      <c r="M705" s="6" t="s">
        <v>2610</v>
      </c>
      <c r="O705" t="s">
        <v>2611</v>
      </c>
    </row>
    <row r="706" spans="1:15" customFormat="1">
      <c r="A706" t="s">
        <v>2632</v>
      </c>
      <c r="B706" s="97">
        <v>8623.44</v>
      </c>
      <c r="C706" s="101">
        <f t="shared" si="10"/>
        <v>10348.128000000001</v>
      </c>
      <c r="D706" s="20"/>
      <c r="E706" t="s">
        <v>1035</v>
      </c>
      <c r="F706" t="s">
        <v>1071</v>
      </c>
      <c r="G706" t="s">
        <v>2605</v>
      </c>
      <c r="H706" s="6" t="s">
        <v>2633</v>
      </c>
      <c r="I706" s="6" t="s">
        <v>1074</v>
      </c>
      <c r="J706" s="6" t="s">
        <v>2634</v>
      </c>
      <c r="K706" s="6" t="s">
        <v>2635</v>
      </c>
      <c r="L706" s="6" t="s">
        <v>2609</v>
      </c>
      <c r="M706" s="6" t="s">
        <v>2610</v>
      </c>
      <c r="O706" t="s">
        <v>2611</v>
      </c>
    </row>
    <row r="707" spans="1:15" customFormat="1">
      <c r="A707" t="s">
        <v>2636</v>
      </c>
      <c r="B707" s="97">
        <v>8623.44</v>
      </c>
      <c r="C707" s="101">
        <f t="shared" si="10"/>
        <v>10348.128000000001</v>
      </c>
      <c r="D707" s="20"/>
      <c r="E707" t="s">
        <v>1035</v>
      </c>
      <c r="F707" t="s">
        <v>1071</v>
      </c>
      <c r="G707" t="s">
        <v>2605</v>
      </c>
      <c r="H707" s="6" t="s">
        <v>2637</v>
      </c>
      <c r="I707" s="6" t="s">
        <v>1074</v>
      </c>
      <c r="J707" s="6" t="s">
        <v>2638</v>
      </c>
      <c r="K707" s="6" t="s">
        <v>2639</v>
      </c>
      <c r="L707" s="6" t="s">
        <v>2609</v>
      </c>
      <c r="M707" s="6" t="s">
        <v>2610</v>
      </c>
      <c r="O707" t="s">
        <v>2611</v>
      </c>
    </row>
    <row r="708" spans="1:15" customFormat="1">
      <c r="A708" t="s">
        <v>2640</v>
      </c>
      <c r="B708" s="97">
        <v>8623.44</v>
      </c>
      <c r="C708" s="101">
        <f t="shared" ref="C708:C771" si="11">B708*1.2</f>
        <v>10348.128000000001</v>
      </c>
      <c r="D708" s="20"/>
      <c r="E708" t="s">
        <v>1035</v>
      </c>
      <c r="F708" t="s">
        <v>1071</v>
      </c>
      <c r="G708" t="s">
        <v>2605</v>
      </c>
      <c r="H708" s="6" t="s">
        <v>2641</v>
      </c>
      <c r="I708" s="6" t="s">
        <v>1074</v>
      </c>
      <c r="J708" s="6" t="s">
        <v>2642</v>
      </c>
      <c r="K708" s="6" t="s">
        <v>2643</v>
      </c>
      <c r="L708" s="6" t="s">
        <v>2609</v>
      </c>
      <c r="M708" s="6" t="s">
        <v>2610</v>
      </c>
      <c r="O708" t="s">
        <v>2611</v>
      </c>
    </row>
    <row r="709" spans="1:15" customFormat="1">
      <c r="A709" t="s">
        <v>2644</v>
      </c>
      <c r="B709" s="97">
        <v>7118.94</v>
      </c>
      <c r="C709" s="101">
        <f t="shared" si="11"/>
        <v>8542.7279999999992</v>
      </c>
      <c r="D709" s="20"/>
      <c r="E709" t="s">
        <v>1035</v>
      </c>
      <c r="F709" t="s">
        <v>1071</v>
      </c>
      <c r="G709" t="s">
        <v>2605</v>
      </c>
      <c r="H709" s="6" t="s">
        <v>2645</v>
      </c>
      <c r="I709" s="6" t="s">
        <v>1074</v>
      </c>
      <c r="J709" s="6" t="s">
        <v>2646</v>
      </c>
      <c r="K709" s="6" t="s">
        <v>2647</v>
      </c>
      <c r="L709" s="6" t="s">
        <v>2609</v>
      </c>
      <c r="M709" s="6" t="s">
        <v>2610</v>
      </c>
      <c r="O709" t="s">
        <v>2611</v>
      </c>
    </row>
    <row r="710" spans="1:15" customFormat="1">
      <c r="A710" t="s">
        <v>2648</v>
      </c>
      <c r="B710" s="97">
        <v>7118.94</v>
      </c>
      <c r="C710" s="101">
        <f t="shared" si="11"/>
        <v>8542.7279999999992</v>
      </c>
      <c r="D710" s="20"/>
      <c r="E710" t="s">
        <v>1035</v>
      </c>
      <c r="F710" t="s">
        <v>1071</v>
      </c>
      <c r="G710" t="s">
        <v>2605</v>
      </c>
      <c r="H710" s="6" t="s">
        <v>2649</v>
      </c>
      <c r="I710" s="6" t="s">
        <v>1074</v>
      </c>
      <c r="J710" s="6" t="s">
        <v>2650</v>
      </c>
      <c r="K710" s="6" t="s">
        <v>2651</v>
      </c>
      <c r="L710" s="6" t="s">
        <v>2609</v>
      </c>
      <c r="M710" s="6" t="s">
        <v>2610</v>
      </c>
      <c r="O710" t="s">
        <v>2611</v>
      </c>
    </row>
    <row r="711" spans="1:15" customFormat="1">
      <c r="A711" t="s">
        <v>2652</v>
      </c>
      <c r="B711" s="97">
        <v>7118.94</v>
      </c>
      <c r="C711" s="101">
        <f t="shared" si="11"/>
        <v>8542.7279999999992</v>
      </c>
      <c r="D711" s="20"/>
      <c r="E711" t="s">
        <v>1035</v>
      </c>
      <c r="F711" t="s">
        <v>1071</v>
      </c>
      <c r="G711" t="s">
        <v>2605</v>
      </c>
      <c r="H711" s="6" t="s">
        <v>2653</v>
      </c>
      <c r="I711" s="6" t="s">
        <v>1074</v>
      </c>
      <c r="J711" s="6" t="s">
        <v>2654</v>
      </c>
      <c r="K711" s="6" t="s">
        <v>2655</v>
      </c>
      <c r="L711" s="6" t="s">
        <v>2609</v>
      </c>
      <c r="M711" s="6" t="s">
        <v>2610</v>
      </c>
      <c r="O711" t="s">
        <v>2611</v>
      </c>
    </row>
    <row r="712" spans="1:15" customFormat="1">
      <c r="A712" t="s">
        <v>2656</v>
      </c>
      <c r="B712" s="97">
        <v>7118.94</v>
      </c>
      <c r="C712" s="101">
        <f t="shared" si="11"/>
        <v>8542.7279999999992</v>
      </c>
      <c r="D712" s="20"/>
      <c r="E712" t="s">
        <v>1035</v>
      </c>
      <c r="F712" t="s">
        <v>1071</v>
      </c>
      <c r="G712" t="s">
        <v>2605</v>
      </c>
      <c r="H712" s="6" t="s">
        <v>2657</v>
      </c>
      <c r="I712" s="6" t="s">
        <v>1074</v>
      </c>
      <c r="J712" s="6" t="s">
        <v>2658</v>
      </c>
      <c r="K712" s="6" t="s">
        <v>2659</v>
      </c>
      <c r="L712" s="6" t="s">
        <v>2609</v>
      </c>
      <c r="M712" s="6" t="s">
        <v>2610</v>
      </c>
      <c r="O712" t="s">
        <v>2611</v>
      </c>
    </row>
    <row r="713" spans="1:15" customFormat="1">
      <c r="A713" t="s">
        <v>2660</v>
      </c>
      <c r="B713" s="97">
        <v>7118.94</v>
      </c>
      <c r="C713" s="101">
        <f t="shared" si="11"/>
        <v>8542.7279999999992</v>
      </c>
      <c r="D713" s="20"/>
      <c r="E713" t="s">
        <v>1035</v>
      </c>
      <c r="F713" t="s">
        <v>1071</v>
      </c>
      <c r="G713" t="s">
        <v>2605</v>
      </c>
      <c r="H713" s="6" t="s">
        <v>2661</v>
      </c>
      <c r="I713" s="6" t="s">
        <v>1074</v>
      </c>
      <c r="J713" s="6" t="s">
        <v>2662</v>
      </c>
      <c r="K713" s="6" t="s">
        <v>2663</v>
      </c>
      <c r="L713" s="6" t="s">
        <v>2609</v>
      </c>
      <c r="M713" s="6" t="s">
        <v>2610</v>
      </c>
      <c r="O713" t="s">
        <v>2611</v>
      </c>
    </row>
    <row r="714" spans="1:15" customFormat="1">
      <c r="A714" t="s">
        <v>2664</v>
      </c>
      <c r="B714" s="97">
        <v>7118.94</v>
      </c>
      <c r="C714" s="101">
        <f t="shared" si="11"/>
        <v>8542.7279999999992</v>
      </c>
      <c r="D714" s="20"/>
      <c r="E714" t="s">
        <v>1035</v>
      </c>
      <c r="F714" t="s">
        <v>1071</v>
      </c>
      <c r="G714" t="s">
        <v>2605</v>
      </c>
      <c r="H714" s="6" t="s">
        <v>2665</v>
      </c>
      <c r="I714" s="6" t="s">
        <v>1074</v>
      </c>
      <c r="J714" s="6" t="s">
        <v>2666</v>
      </c>
      <c r="K714" s="6" t="s">
        <v>2667</v>
      </c>
      <c r="L714" s="6" t="s">
        <v>2609</v>
      </c>
      <c r="M714" s="6" t="s">
        <v>2610</v>
      </c>
      <c r="O714" t="s">
        <v>2611</v>
      </c>
    </row>
    <row r="715" spans="1:15" customFormat="1">
      <c r="A715" t="s">
        <v>2668</v>
      </c>
      <c r="B715" s="97">
        <v>8623.44</v>
      </c>
      <c r="C715" s="101">
        <f t="shared" si="11"/>
        <v>10348.128000000001</v>
      </c>
      <c r="D715" s="20"/>
      <c r="E715" t="s">
        <v>1035</v>
      </c>
      <c r="F715" t="s">
        <v>1071</v>
      </c>
      <c r="G715" t="s">
        <v>2605</v>
      </c>
      <c r="H715" s="6" t="s">
        <v>2669</v>
      </c>
      <c r="I715" s="6" t="s">
        <v>1074</v>
      </c>
      <c r="J715" s="6" t="s">
        <v>2670</v>
      </c>
      <c r="K715" s="6" t="s">
        <v>2671</v>
      </c>
      <c r="L715" s="6" t="s">
        <v>2609</v>
      </c>
      <c r="M715" s="6" t="s">
        <v>2610</v>
      </c>
      <c r="O715" t="s">
        <v>2611</v>
      </c>
    </row>
    <row r="716" spans="1:15" customFormat="1">
      <c r="A716" t="s">
        <v>2672</v>
      </c>
      <c r="B716" s="97">
        <v>8623.44</v>
      </c>
      <c r="C716" s="101">
        <f t="shared" si="11"/>
        <v>10348.128000000001</v>
      </c>
      <c r="D716" s="20"/>
      <c r="E716" t="s">
        <v>1035</v>
      </c>
      <c r="F716" t="s">
        <v>1071</v>
      </c>
      <c r="G716" t="s">
        <v>2605</v>
      </c>
      <c r="H716" s="6" t="s">
        <v>2673</v>
      </c>
      <c r="I716" s="6" t="s">
        <v>1074</v>
      </c>
      <c r="J716" s="6" t="s">
        <v>2674</v>
      </c>
      <c r="K716" s="6" t="s">
        <v>2675</v>
      </c>
      <c r="L716" s="6" t="s">
        <v>2609</v>
      </c>
      <c r="M716" s="6" t="s">
        <v>2610</v>
      </c>
      <c r="O716" t="s">
        <v>2611</v>
      </c>
    </row>
    <row r="717" spans="1:15" customFormat="1">
      <c r="A717" t="s">
        <v>2676</v>
      </c>
      <c r="B717" s="97">
        <v>8623.44</v>
      </c>
      <c r="C717" s="101">
        <f t="shared" si="11"/>
        <v>10348.128000000001</v>
      </c>
      <c r="D717" s="20"/>
      <c r="E717" t="s">
        <v>1035</v>
      </c>
      <c r="F717" t="s">
        <v>1071</v>
      </c>
      <c r="G717" t="s">
        <v>2605</v>
      </c>
      <c r="H717" s="6" t="s">
        <v>2677</v>
      </c>
      <c r="I717" s="6" t="s">
        <v>1074</v>
      </c>
      <c r="J717" s="6" t="s">
        <v>2678</v>
      </c>
      <c r="K717" s="6" t="s">
        <v>2679</v>
      </c>
      <c r="L717" s="6" t="s">
        <v>2609</v>
      </c>
      <c r="M717" s="6" t="s">
        <v>2610</v>
      </c>
      <c r="O717" t="s">
        <v>2611</v>
      </c>
    </row>
    <row r="718" spans="1:15" customFormat="1">
      <c r="A718" t="s">
        <v>2680</v>
      </c>
      <c r="B718" s="97">
        <v>7118.94</v>
      </c>
      <c r="C718" s="101">
        <f t="shared" si="11"/>
        <v>8542.7279999999992</v>
      </c>
      <c r="D718" s="20"/>
      <c r="E718" t="s">
        <v>1035</v>
      </c>
      <c r="F718" t="s">
        <v>1071</v>
      </c>
      <c r="G718" t="s">
        <v>2605</v>
      </c>
      <c r="H718" s="6" t="s">
        <v>2681</v>
      </c>
      <c r="I718" s="6" t="s">
        <v>1074</v>
      </c>
      <c r="J718" s="6" t="s">
        <v>2682</v>
      </c>
      <c r="K718" s="6" t="s">
        <v>2683</v>
      </c>
      <c r="L718" s="6" t="s">
        <v>2609</v>
      </c>
      <c r="M718" s="6" t="s">
        <v>2610</v>
      </c>
      <c r="O718" t="s">
        <v>2611</v>
      </c>
    </row>
    <row r="719" spans="1:15" customFormat="1">
      <c r="A719" t="s">
        <v>2684</v>
      </c>
      <c r="B719" s="97">
        <v>7118.94</v>
      </c>
      <c r="C719" s="101">
        <f t="shared" si="11"/>
        <v>8542.7279999999992</v>
      </c>
      <c r="D719" s="20"/>
      <c r="E719" t="s">
        <v>1035</v>
      </c>
      <c r="F719" t="s">
        <v>1071</v>
      </c>
      <c r="G719" t="s">
        <v>2605</v>
      </c>
      <c r="H719" s="6" t="s">
        <v>2685</v>
      </c>
      <c r="I719" s="6" t="s">
        <v>1074</v>
      </c>
      <c r="J719" s="6" t="s">
        <v>2686</v>
      </c>
      <c r="K719" s="6" t="s">
        <v>2687</v>
      </c>
      <c r="L719" s="6" t="s">
        <v>2609</v>
      </c>
      <c r="M719" s="6" t="s">
        <v>2610</v>
      </c>
      <c r="O719" t="s">
        <v>2611</v>
      </c>
    </row>
    <row r="720" spans="1:15" customFormat="1">
      <c r="A720" t="s">
        <v>2688</v>
      </c>
      <c r="B720" s="97">
        <v>7118.94</v>
      </c>
      <c r="C720" s="101">
        <f t="shared" si="11"/>
        <v>8542.7279999999992</v>
      </c>
      <c r="D720" s="20"/>
      <c r="E720" t="s">
        <v>1035</v>
      </c>
      <c r="F720" t="s">
        <v>1071</v>
      </c>
      <c r="G720" t="s">
        <v>2605</v>
      </c>
      <c r="H720" s="6" t="s">
        <v>2689</v>
      </c>
      <c r="I720" s="6" t="s">
        <v>1074</v>
      </c>
      <c r="J720" s="6" t="s">
        <v>2690</v>
      </c>
      <c r="K720" s="6" t="s">
        <v>2691</v>
      </c>
      <c r="L720" s="6" t="s">
        <v>2609</v>
      </c>
      <c r="M720" s="6" t="s">
        <v>2610</v>
      </c>
      <c r="O720" t="s">
        <v>2611</v>
      </c>
    </row>
    <row r="721" spans="1:25" customFormat="1">
      <c r="A721" t="s">
        <v>2692</v>
      </c>
      <c r="B721" s="97">
        <v>7118.94</v>
      </c>
      <c r="C721" s="101">
        <f t="shared" si="11"/>
        <v>8542.7279999999992</v>
      </c>
      <c r="D721" s="20"/>
      <c r="E721" t="s">
        <v>1035</v>
      </c>
      <c r="F721" t="s">
        <v>1071</v>
      </c>
      <c r="G721" t="s">
        <v>2605</v>
      </c>
      <c r="H721" s="6" t="s">
        <v>2693</v>
      </c>
      <c r="I721" s="6" t="s">
        <v>1074</v>
      </c>
      <c r="J721" s="6" t="s">
        <v>2694</v>
      </c>
      <c r="K721" s="6" t="s">
        <v>2695</v>
      </c>
      <c r="L721" s="6" t="s">
        <v>2609</v>
      </c>
      <c r="M721" s="6" t="s">
        <v>2610</v>
      </c>
      <c r="O721" t="s">
        <v>2611</v>
      </c>
    </row>
    <row r="722" spans="1:25" customFormat="1">
      <c r="A722" t="s">
        <v>2696</v>
      </c>
      <c r="B722" s="97">
        <v>7118.94</v>
      </c>
      <c r="C722" s="101">
        <f t="shared" si="11"/>
        <v>8542.7279999999992</v>
      </c>
      <c r="D722" s="20"/>
      <c r="E722" t="s">
        <v>1035</v>
      </c>
      <c r="F722" t="s">
        <v>1071</v>
      </c>
      <c r="G722" t="s">
        <v>2605</v>
      </c>
      <c r="H722" s="6" t="s">
        <v>2697</v>
      </c>
      <c r="I722" s="6" t="s">
        <v>1074</v>
      </c>
      <c r="J722" s="6" t="s">
        <v>2698</v>
      </c>
      <c r="K722" s="6" t="s">
        <v>2699</v>
      </c>
      <c r="L722" s="6" t="s">
        <v>2609</v>
      </c>
      <c r="M722" s="6" t="s">
        <v>2610</v>
      </c>
      <c r="O722" t="s">
        <v>2611</v>
      </c>
    </row>
    <row r="723" spans="1:25" customFormat="1">
      <c r="A723" t="s">
        <v>2700</v>
      </c>
      <c r="B723" s="97">
        <v>7118.94</v>
      </c>
      <c r="C723" s="101">
        <f t="shared" si="11"/>
        <v>8542.7279999999992</v>
      </c>
      <c r="D723" s="20"/>
      <c r="E723" t="s">
        <v>1035</v>
      </c>
      <c r="F723" t="s">
        <v>1071</v>
      </c>
      <c r="G723" t="s">
        <v>2605</v>
      </c>
      <c r="H723" s="6" t="s">
        <v>2701</v>
      </c>
      <c r="I723" s="6" t="s">
        <v>1074</v>
      </c>
      <c r="J723" s="6" t="s">
        <v>2702</v>
      </c>
      <c r="K723" s="6" t="s">
        <v>2703</v>
      </c>
      <c r="L723" s="6" t="s">
        <v>2609</v>
      </c>
      <c r="M723" s="6" t="s">
        <v>2610</v>
      </c>
      <c r="O723" t="s">
        <v>2611</v>
      </c>
    </row>
    <row r="724" spans="1:25" customFormat="1">
      <c r="A724" t="s">
        <v>2704</v>
      </c>
      <c r="B724" s="97">
        <v>8623.44</v>
      </c>
      <c r="C724" s="101">
        <f t="shared" si="11"/>
        <v>10348.128000000001</v>
      </c>
      <c r="D724" s="20"/>
      <c r="E724" t="s">
        <v>1035</v>
      </c>
      <c r="F724" t="s">
        <v>1071</v>
      </c>
      <c r="G724" t="s">
        <v>2605</v>
      </c>
      <c r="H724" s="6" t="s">
        <v>2705</v>
      </c>
      <c r="I724" s="6" t="s">
        <v>1074</v>
      </c>
      <c r="J724" s="6" t="s">
        <v>2706</v>
      </c>
      <c r="K724" s="6" t="s">
        <v>2707</v>
      </c>
      <c r="L724" s="6" t="s">
        <v>2609</v>
      </c>
      <c r="M724" s="6" t="s">
        <v>2610</v>
      </c>
      <c r="O724" t="s">
        <v>2611</v>
      </c>
    </row>
    <row r="725" spans="1:25" customFormat="1">
      <c r="A725" t="s">
        <v>2708</v>
      </c>
      <c r="B725" s="97">
        <v>8623.44</v>
      </c>
      <c r="C725" s="101">
        <f t="shared" si="11"/>
        <v>10348.128000000001</v>
      </c>
      <c r="D725" s="20"/>
      <c r="E725" t="s">
        <v>1035</v>
      </c>
      <c r="F725" t="s">
        <v>1071</v>
      </c>
      <c r="G725" t="s">
        <v>2605</v>
      </c>
      <c r="H725" s="6" t="s">
        <v>2709</v>
      </c>
      <c r="I725" s="6" t="s">
        <v>1074</v>
      </c>
      <c r="J725" s="6" t="s">
        <v>2710</v>
      </c>
      <c r="K725" s="6" t="s">
        <v>2711</v>
      </c>
      <c r="L725" s="6" t="s">
        <v>2609</v>
      </c>
      <c r="M725" s="6" t="s">
        <v>2610</v>
      </c>
      <c r="O725" t="s">
        <v>2611</v>
      </c>
    </row>
    <row r="726" spans="1:25" customFormat="1">
      <c r="A726" t="s">
        <v>2712</v>
      </c>
      <c r="B726" s="97">
        <v>8623.44</v>
      </c>
      <c r="C726" s="101">
        <f t="shared" si="11"/>
        <v>10348.128000000001</v>
      </c>
      <c r="D726" s="20"/>
      <c r="E726" t="s">
        <v>1035</v>
      </c>
      <c r="F726" t="s">
        <v>1071</v>
      </c>
      <c r="G726" t="s">
        <v>2605</v>
      </c>
      <c r="H726" s="6" t="s">
        <v>2713</v>
      </c>
      <c r="I726" s="6" t="s">
        <v>1074</v>
      </c>
      <c r="J726" s="6" t="s">
        <v>2714</v>
      </c>
      <c r="K726" s="6" t="s">
        <v>2715</v>
      </c>
      <c r="L726" s="6" t="s">
        <v>2609</v>
      </c>
      <c r="M726" s="6" t="s">
        <v>2610</v>
      </c>
      <c r="O726" t="s">
        <v>2611</v>
      </c>
    </row>
    <row r="727" spans="1:25" customFormat="1">
      <c r="A727" t="s">
        <v>2716</v>
      </c>
      <c r="B727" s="97">
        <v>7118.94</v>
      </c>
      <c r="C727" s="101">
        <f t="shared" si="11"/>
        <v>8542.7279999999992</v>
      </c>
      <c r="D727" s="20"/>
      <c r="E727" t="s">
        <v>1035</v>
      </c>
      <c r="F727" t="s">
        <v>1071</v>
      </c>
      <c r="G727" t="s">
        <v>2605</v>
      </c>
      <c r="H727" s="6" t="s">
        <v>2717</v>
      </c>
      <c r="I727" s="6" t="s">
        <v>1074</v>
      </c>
      <c r="J727" s="6" t="s">
        <v>2718</v>
      </c>
      <c r="K727" s="6" t="s">
        <v>2719</v>
      </c>
      <c r="L727" s="6" t="s">
        <v>2609</v>
      </c>
      <c r="M727" s="6" t="s">
        <v>2610</v>
      </c>
      <c r="O727" t="s">
        <v>2611</v>
      </c>
    </row>
    <row r="728" spans="1:25" customFormat="1">
      <c r="A728" t="s">
        <v>2720</v>
      </c>
      <c r="B728" s="97">
        <v>7118.94</v>
      </c>
      <c r="C728" s="101">
        <f t="shared" si="11"/>
        <v>8542.7279999999992</v>
      </c>
      <c r="D728" s="20"/>
      <c r="E728" t="s">
        <v>1035</v>
      </c>
      <c r="F728" t="s">
        <v>1071</v>
      </c>
      <c r="G728" t="s">
        <v>2605</v>
      </c>
      <c r="H728" s="6" t="s">
        <v>2721</v>
      </c>
      <c r="I728" s="6" t="s">
        <v>1074</v>
      </c>
      <c r="J728" s="6" t="s">
        <v>2722</v>
      </c>
      <c r="K728" s="6" t="s">
        <v>2723</v>
      </c>
      <c r="L728" s="6" t="s">
        <v>2609</v>
      </c>
      <c r="M728" s="6" t="s">
        <v>2610</v>
      </c>
      <c r="O728" t="s">
        <v>2611</v>
      </c>
    </row>
    <row r="729" spans="1:25" customFormat="1">
      <c r="A729" t="s">
        <v>2724</v>
      </c>
      <c r="B729" s="97">
        <v>7118.94</v>
      </c>
      <c r="C729" s="101">
        <f t="shared" si="11"/>
        <v>8542.7279999999992</v>
      </c>
      <c r="D729" s="20"/>
      <c r="E729" t="s">
        <v>1035</v>
      </c>
      <c r="F729" t="s">
        <v>1071</v>
      </c>
      <c r="G729" t="s">
        <v>2605</v>
      </c>
      <c r="H729" s="6" t="s">
        <v>2725</v>
      </c>
      <c r="I729" s="6" t="s">
        <v>1074</v>
      </c>
      <c r="J729" s="6" t="s">
        <v>2726</v>
      </c>
      <c r="K729" s="6" t="s">
        <v>2727</v>
      </c>
      <c r="L729" s="6" t="s">
        <v>2609</v>
      </c>
      <c r="M729" s="6" t="s">
        <v>2610</v>
      </c>
      <c r="O729" t="s">
        <v>2611</v>
      </c>
    </row>
    <row r="730" spans="1:25" customFormat="1">
      <c r="A730" t="s">
        <v>2728</v>
      </c>
      <c r="B730" s="97">
        <v>7118.94</v>
      </c>
      <c r="C730" s="101">
        <f t="shared" si="11"/>
        <v>8542.7279999999992</v>
      </c>
      <c r="D730" s="20"/>
      <c r="E730" t="s">
        <v>1035</v>
      </c>
      <c r="F730" t="s">
        <v>1071</v>
      </c>
      <c r="G730" t="s">
        <v>2605</v>
      </c>
      <c r="H730" s="6" t="s">
        <v>2729</v>
      </c>
      <c r="I730" s="6" t="s">
        <v>1074</v>
      </c>
      <c r="J730" s="6" t="s">
        <v>2730</v>
      </c>
      <c r="K730" s="6" t="s">
        <v>2731</v>
      </c>
      <c r="L730" s="6" t="s">
        <v>2609</v>
      </c>
      <c r="M730" s="6" t="s">
        <v>2610</v>
      </c>
      <c r="O730" t="s">
        <v>2611</v>
      </c>
    </row>
    <row r="731" spans="1:25" customFormat="1">
      <c r="A731" t="s">
        <v>2732</v>
      </c>
      <c r="B731" s="97">
        <v>7118.94</v>
      </c>
      <c r="C731" s="101">
        <f t="shared" si="11"/>
        <v>8542.7279999999992</v>
      </c>
      <c r="D731" s="20"/>
      <c r="E731" t="s">
        <v>1035</v>
      </c>
      <c r="F731" t="s">
        <v>1071</v>
      </c>
      <c r="G731" t="s">
        <v>2605</v>
      </c>
      <c r="H731" s="6" t="s">
        <v>2733</v>
      </c>
      <c r="I731" s="6" t="s">
        <v>1074</v>
      </c>
      <c r="J731" s="6" t="s">
        <v>2734</v>
      </c>
      <c r="K731" s="6" t="s">
        <v>2735</v>
      </c>
      <c r="L731" s="6" t="s">
        <v>2609</v>
      </c>
      <c r="M731" s="6" t="s">
        <v>2610</v>
      </c>
      <c r="O731" t="s">
        <v>2611</v>
      </c>
    </row>
    <row r="732" spans="1:25" customFormat="1">
      <c r="A732" t="s">
        <v>2736</v>
      </c>
      <c r="B732" s="97">
        <v>7118.94</v>
      </c>
      <c r="C732" s="101">
        <f t="shared" si="11"/>
        <v>8542.7279999999992</v>
      </c>
      <c r="D732" s="20"/>
      <c r="E732" t="s">
        <v>1035</v>
      </c>
      <c r="F732" t="s">
        <v>1071</v>
      </c>
      <c r="G732" t="s">
        <v>2605</v>
      </c>
      <c r="H732" s="6" t="s">
        <v>2737</v>
      </c>
      <c r="I732" s="6" t="s">
        <v>1074</v>
      </c>
      <c r="J732" s="6" t="s">
        <v>2738</v>
      </c>
      <c r="K732" s="6" t="s">
        <v>2739</v>
      </c>
      <c r="L732" s="6" t="s">
        <v>2609</v>
      </c>
      <c r="M732" s="6" t="s">
        <v>2610</v>
      </c>
      <c r="O732" t="s">
        <v>2611</v>
      </c>
    </row>
    <row r="733" spans="1:25" customFormat="1">
      <c r="A733" t="s">
        <v>2740</v>
      </c>
      <c r="B733" s="97">
        <v>8623.44</v>
      </c>
      <c r="C733" s="101">
        <f t="shared" si="11"/>
        <v>10348.128000000001</v>
      </c>
      <c r="D733" s="20"/>
      <c r="E733" t="s">
        <v>1035</v>
      </c>
      <c r="F733" t="s">
        <v>1071</v>
      </c>
      <c r="G733" t="s">
        <v>2605</v>
      </c>
      <c r="H733" s="6" t="s">
        <v>2741</v>
      </c>
      <c r="I733" s="6" t="s">
        <v>1074</v>
      </c>
      <c r="J733" s="6" t="s">
        <v>2742</v>
      </c>
      <c r="K733" s="6" t="s">
        <v>2743</v>
      </c>
      <c r="L733" s="6" t="s">
        <v>2609</v>
      </c>
      <c r="M733" s="6" t="s">
        <v>2610</v>
      </c>
      <c r="O733" t="s">
        <v>2611</v>
      </c>
    </row>
    <row r="734" spans="1:25" customFormat="1">
      <c r="A734" t="s">
        <v>2744</v>
      </c>
      <c r="B734" s="97">
        <v>8623.44</v>
      </c>
      <c r="C734" s="101">
        <f t="shared" si="11"/>
        <v>10348.128000000001</v>
      </c>
      <c r="D734" s="20"/>
      <c r="E734" t="s">
        <v>1035</v>
      </c>
      <c r="F734" t="s">
        <v>1071</v>
      </c>
      <c r="G734" t="s">
        <v>2605</v>
      </c>
      <c r="H734" s="6" t="s">
        <v>2745</v>
      </c>
      <c r="I734" s="6" t="s">
        <v>1074</v>
      </c>
      <c r="J734" s="6" t="s">
        <v>2746</v>
      </c>
      <c r="K734" s="6" t="s">
        <v>2747</v>
      </c>
      <c r="L734" s="6" t="s">
        <v>2609</v>
      </c>
      <c r="M734" s="6" t="s">
        <v>2610</v>
      </c>
      <c r="O734" t="s">
        <v>2611</v>
      </c>
    </row>
    <row r="735" spans="1:25" customFormat="1">
      <c r="A735" t="s">
        <v>2748</v>
      </c>
      <c r="B735" s="97">
        <v>8623.44</v>
      </c>
      <c r="C735" s="101">
        <f t="shared" si="11"/>
        <v>10348.128000000001</v>
      </c>
      <c r="D735" s="20"/>
      <c r="E735" t="s">
        <v>1035</v>
      </c>
      <c r="F735" t="s">
        <v>1071</v>
      </c>
      <c r="G735" t="s">
        <v>2605</v>
      </c>
      <c r="H735" s="6" t="s">
        <v>2749</v>
      </c>
      <c r="I735" s="6" t="s">
        <v>1074</v>
      </c>
      <c r="J735" s="6" t="s">
        <v>2750</v>
      </c>
      <c r="K735" s="6" t="s">
        <v>2751</v>
      </c>
      <c r="L735" s="6" t="s">
        <v>2609</v>
      </c>
      <c r="M735" s="6" t="s">
        <v>2610</v>
      </c>
      <c r="O735" t="s">
        <v>2611</v>
      </c>
    </row>
    <row r="736" spans="1:25" s="8" customFormat="1">
      <c r="A736" s="8" t="s">
        <v>2752</v>
      </c>
      <c r="B736" s="99">
        <v>7886.4399999999987</v>
      </c>
      <c r="C736" s="101">
        <f t="shared" si="11"/>
        <v>9463.7279999999973</v>
      </c>
      <c r="D736" s="54" t="s">
        <v>663</v>
      </c>
      <c r="E736" s="8" t="s">
        <v>1035</v>
      </c>
      <c r="F736" s="8" t="s">
        <v>1071</v>
      </c>
      <c r="G736" s="8" t="s">
        <v>2753</v>
      </c>
      <c r="H736" s="66" t="s">
        <v>2754</v>
      </c>
      <c r="I736" s="66" t="s">
        <v>1074</v>
      </c>
      <c r="J736" s="66" t="s">
        <v>2755</v>
      </c>
      <c r="K736" s="66" t="s">
        <v>2756</v>
      </c>
      <c r="L736" s="66" t="s">
        <v>2757</v>
      </c>
      <c r="M736" s="66" t="s">
        <v>2758</v>
      </c>
      <c r="N736" s="50"/>
      <c r="O736" s="50" t="s">
        <v>2759</v>
      </c>
      <c r="S736" s="50"/>
      <c r="W736" s="50"/>
      <c r="X736" s="52"/>
      <c r="Y736" s="53"/>
    </row>
    <row r="737" spans="1:25" s="8" customFormat="1">
      <c r="A737" s="8" t="s">
        <v>2760</v>
      </c>
      <c r="B737" s="99">
        <v>7886.4399999999987</v>
      </c>
      <c r="C737" s="101">
        <f t="shared" si="11"/>
        <v>9463.7279999999973</v>
      </c>
      <c r="D737" s="54" t="s">
        <v>663</v>
      </c>
      <c r="E737" s="8" t="s">
        <v>1035</v>
      </c>
      <c r="F737" s="8" t="s">
        <v>1071</v>
      </c>
      <c r="G737" s="8" t="s">
        <v>2753</v>
      </c>
      <c r="H737" s="66" t="s">
        <v>2761</v>
      </c>
      <c r="I737" s="66" t="s">
        <v>1074</v>
      </c>
      <c r="J737" s="66" t="s">
        <v>2762</v>
      </c>
      <c r="K737" s="66" t="s">
        <v>2763</v>
      </c>
      <c r="L737" s="66" t="s">
        <v>2757</v>
      </c>
      <c r="M737" s="66" t="s">
        <v>2758</v>
      </c>
      <c r="N737" s="50"/>
      <c r="O737" s="50" t="s">
        <v>2759</v>
      </c>
      <c r="S737" s="50"/>
      <c r="W737" s="50"/>
      <c r="X737" s="52"/>
      <c r="Y737" s="53"/>
    </row>
    <row r="738" spans="1:25" s="8" customFormat="1">
      <c r="A738" s="8" t="s">
        <v>2764</v>
      </c>
      <c r="B738" s="99">
        <v>7886.4399999999987</v>
      </c>
      <c r="C738" s="101">
        <f t="shared" si="11"/>
        <v>9463.7279999999973</v>
      </c>
      <c r="D738" s="54" t="s">
        <v>663</v>
      </c>
      <c r="E738" s="8" t="s">
        <v>1035</v>
      </c>
      <c r="F738" s="8" t="s">
        <v>1071</v>
      </c>
      <c r="G738" s="8" t="s">
        <v>2753</v>
      </c>
      <c r="H738" s="74" t="s">
        <v>2765</v>
      </c>
      <c r="I738" s="66" t="s">
        <v>1074</v>
      </c>
      <c r="J738" s="66" t="s">
        <v>2766</v>
      </c>
      <c r="K738" s="74" t="s">
        <v>2767</v>
      </c>
      <c r="L738" s="66" t="s">
        <v>2757</v>
      </c>
      <c r="M738" s="66" t="s">
        <v>2758</v>
      </c>
      <c r="N738" s="50"/>
      <c r="O738" s="50" t="s">
        <v>2759</v>
      </c>
      <c r="S738" s="50"/>
      <c r="W738" s="50"/>
      <c r="X738" s="52"/>
      <c r="Y738" s="53"/>
    </row>
    <row r="739" spans="1:25" s="8" customFormat="1">
      <c r="A739" s="8" t="s">
        <v>2768</v>
      </c>
      <c r="B739" s="99">
        <v>7886.4399999999987</v>
      </c>
      <c r="C739" s="101">
        <f t="shared" si="11"/>
        <v>9463.7279999999973</v>
      </c>
      <c r="D739" s="54" t="s">
        <v>663</v>
      </c>
      <c r="E739" s="8" t="s">
        <v>1035</v>
      </c>
      <c r="F739" s="8" t="s">
        <v>1071</v>
      </c>
      <c r="G739" s="8" t="s">
        <v>2753</v>
      </c>
      <c r="H739" s="74" t="s">
        <v>2769</v>
      </c>
      <c r="I739" s="66" t="s">
        <v>1074</v>
      </c>
      <c r="J739" s="66" t="s">
        <v>2770</v>
      </c>
      <c r="K739" s="66" t="s">
        <v>2771</v>
      </c>
      <c r="L739" s="66" t="s">
        <v>2757</v>
      </c>
      <c r="M739" s="66" t="s">
        <v>2758</v>
      </c>
      <c r="N739" s="50"/>
      <c r="O739" s="50" t="s">
        <v>2759</v>
      </c>
      <c r="S739" s="50"/>
      <c r="W739" s="50"/>
      <c r="X739" s="52"/>
      <c r="Y739" s="53"/>
    </row>
    <row r="740" spans="1:25" s="8" customFormat="1">
      <c r="A740" s="8" t="s">
        <v>2772</v>
      </c>
      <c r="B740" s="99">
        <v>7886.4399999999987</v>
      </c>
      <c r="C740" s="101">
        <f t="shared" si="11"/>
        <v>9463.7279999999973</v>
      </c>
      <c r="D740" s="54" t="s">
        <v>663</v>
      </c>
      <c r="E740" s="8" t="s">
        <v>1035</v>
      </c>
      <c r="F740" s="8" t="s">
        <v>1071</v>
      </c>
      <c r="G740" s="8" t="s">
        <v>2753</v>
      </c>
      <c r="H740" s="66" t="s">
        <v>2773</v>
      </c>
      <c r="I740" s="66" t="s">
        <v>1074</v>
      </c>
      <c r="J740" s="66" t="s">
        <v>2774</v>
      </c>
      <c r="K740" s="66" t="s">
        <v>2775</v>
      </c>
      <c r="L740" s="66" t="s">
        <v>2757</v>
      </c>
      <c r="M740" s="66" t="s">
        <v>2758</v>
      </c>
      <c r="N740" s="50"/>
      <c r="O740" s="50" t="s">
        <v>2759</v>
      </c>
      <c r="S740" s="50"/>
      <c r="W740" s="50"/>
      <c r="X740" s="52"/>
      <c r="Y740" s="53"/>
    </row>
    <row r="741" spans="1:25" s="8" customFormat="1">
      <c r="A741" s="8" t="s">
        <v>2776</v>
      </c>
      <c r="B741" s="99">
        <v>7886.4399999999987</v>
      </c>
      <c r="C741" s="101">
        <f t="shared" si="11"/>
        <v>9463.7279999999973</v>
      </c>
      <c r="D741" s="54" t="s">
        <v>663</v>
      </c>
      <c r="E741" s="8" t="s">
        <v>1035</v>
      </c>
      <c r="F741" s="8" t="s">
        <v>1071</v>
      </c>
      <c r="G741" s="8" t="s">
        <v>2753</v>
      </c>
      <c r="H741" s="66" t="s">
        <v>2777</v>
      </c>
      <c r="I741" s="66" t="s">
        <v>1074</v>
      </c>
      <c r="J741" s="66" t="s">
        <v>2778</v>
      </c>
      <c r="K741" s="66" t="s">
        <v>2779</v>
      </c>
      <c r="L741" s="66" t="s">
        <v>2757</v>
      </c>
      <c r="M741" s="66" t="s">
        <v>2758</v>
      </c>
      <c r="N741" s="50"/>
      <c r="O741" s="50" t="s">
        <v>2759</v>
      </c>
      <c r="S741" s="50"/>
      <c r="W741" s="50"/>
      <c r="X741" s="52"/>
      <c r="Y741" s="53"/>
    </row>
    <row r="742" spans="1:25" s="8" customFormat="1">
      <c r="A742" s="8" t="s">
        <v>2780</v>
      </c>
      <c r="B742" s="99">
        <v>7886.4399999999987</v>
      </c>
      <c r="C742" s="101">
        <f t="shared" si="11"/>
        <v>9463.7279999999973</v>
      </c>
      <c r="D742" s="54" t="s">
        <v>663</v>
      </c>
      <c r="E742" s="8" t="s">
        <v>1035</v>
      </c>
      <c r="F742" s="8" t="s">
        <v>1071</v>
      </c>
      <c r="G742" s="8" t="s">
        <v>2753</v>
      </c>
      <c r="H742" s="74" t="s">
        <v>2781</v>
      </c>
      <c r="I742" s="66" t="s">
        <v>1074</v>
      </c>
      <c r="J742" s="66" t="s">
        <v>2782</v>
      </c>
      <c r="K742" s="74" t="s">
        <v>2783</v>
      </c>
      <c r="L742" s="66" t="s">
        <v>2757</v>
      </c>
      <c r="M742" s="66" t="s">
        <v>2758</v>
      </c>
      <c r="N742" s="50"/>
      <c r="O742" s="50" t="s">
        <v>2759</v>
      </c>
      <c r="S742" s="50"/>
      <c r="W742" s="50"/>
      <c r="X742" s="52"/>
      <c r="Y742" s="53"/>
    </row>
    <row r="743" spans="1:25" s="8" customFormat="1">
      <c r="A743" s="8" t="s">
        <v>2784</v>
      </c>
      <c r="B743" s="99">
        <v>7886.4399999999987</v>
      </c>
      <c r="C743" s="101">
        <f t="shared" si="11"/>
        <v>9463.7279999999973</v>
      </c>
      <c r="D743" s="54" t="s">
        <v>663</v>
      </c>
      <c r="E743" s="8" t="s">
        <v>1035</v>
      </c>
      <c r="F743" s="8" t="s">
        <v>1071</v>
      </c>
      <c r="G743" s="8" t="s">
        <v>2753</v>
      </c>
      <c r="H743" s="74" t="s">
        <v>2785</v>
      </c>
      <c r="I743" s="66" t="s">
        <v>1074</v>
      </c>
      <c r="J743" s="66" t="s">
        <v>2786</v>
      </c>
      <c r="K743" s="66" t="s">
        <v>2787</v>
      </c>
      <c r="L743" s="66" t="s">
        <v>2757</v>
      </c>
      <c r="M743" s="66" t="s">
        <v>2758</v>
      </c>
      <c r="N743" s="50"/>
      <c r="O743" s="50" t="s">
        <v>2759</v>
      </c>
      <c r="S743" s="50"/>
      <c r="W743" s="50"/>
      <c r="X743" s="52"/>
      <c r="Y743" s="53"/>
    </row>
    <row r="744" spans="1:25" s="8" customFormat="1">
      <c r="A744" s="8" t="s">
        <v>2788</v>
      </c>
      <c r="B744" s="99">
        <v>8722.17</v>
      </c>
      <c r="C744" s="101">
        <f t="shared" si="11"/>
        <v>10466.603999999999</v>
      </c>
      <c r="D744" s="54" t="s">
        <v>663</v>
      </c>
      <c r="E744" s="8" t="s">
        <v>1035</v>
      </c>
      <c r="F744" s="8" t="s">
        <v>1071</v>
      </c>
      <c r="G744" s="8" t="s">
        <v>2753</v>
      </c>
      <c r="H744" s="66" t="s">
        <v>2789</v>
      </c>
      <c r="I744" s="66" t="s">
        <v>1074</v>
      </c>
      <c r="J744" s="66" t="s">
        <v>2790</v>
      </c>
      <c r="K744" s="66" t="s">
        <v>2791</v>
      </c>
      <c r="L744" s="66" t="s">
        <v>2757</v>
      </c>
      <c r="M744" s="66" t="s">
        <v>2758</v>
      </c>
      <c r="N744" s="50"/>
      <c r="O744" s="50" t="s">
        <v>2759</v>
      </c>
      <c r="S744" s="50"/>
      <c r="W744" s="50"/>
      <c r="X744" s="52"/>
      <c r="Y744" s="53"/>
    </row>
    <row r="745" spans="1:25" s="8" customFormat="1">
      <c r="A745" s="8" t="s">
        <v>2792</v>
      </c>
      <c r="B745" s="99">
        <v>8722.17</v>
      </c>
      <c r="C745" s="101">
        <f t="shared" si="11"/>
        <v>10466.603999999999</v>
      </c>
      <c r="D745" s="54" t="s">
        <v>663</v>
      </c>
      <c r="E745" s="8" t="s">
        <v>1035</v>
      </c>
      <c r="F745" s="8" t="s">
        <v>1071</v>
      </c>
      <c r="G745" s="8" t="s">
        <v>2753</v>
      </c>
      <c r="H745" s="66" t="s">
        <v>2793</v>
      </c>
      <c r="I745" s="66" t="s">
        <v>1074</v>
      </c>
      <c r="J745" s="66" t="s">
        <v>2794</v>
      </c>
      <c r="K745" s="66" t="s">
        <v>2795</v>
      </c>
      <c r="L745" s="66" t="s">
        <v>2757</v>
      </c>
      <c r="M745" s="66" t="s">
        <v>2758</v>
      </c>
      <c r="N745" s="50"/>
      <c r="O745" s="50" t="s">
        <v>2759</v>
      </c>
      <c r="S745" s="50"/>
      <c r="W745" s="50"/>
      <c r="X745" s="52"/>
      <c r="Y745" s="53"/>
    </row>
    <row r="746" spans="1:25" s="8" customFormat="1">
      <c r="A746" s="8" t="s">
        <v>2796</v>
      </c>
      <c r="B746" s="99">
        <v>8722.17</v>
      </c>
      <c r="C746" s="101">
        <f t="shared" si="11"/>
        <v>10466.603999999999</v>
      </c>
      <c r="D746" s="54" t="s">
        <v>663</v>
      </c>
      <c r="E746" s="8" t="s">
        <v>1035</v>
      </c>
      <c r="F746" s="8" t="s">
        <v>1071</v>
      </c>
      <c r="G746" s="8" t="s">
        <v>2753</v>
      </c>
      <c r="H746" s="74" t="s">
        <v>2797</v>
      </c>
      <c r="I746" s="66" t="s">
        <v>1074</v>
      </c>
      <c r="J746" s="66" t="s">
        <v>2798</v>
      </c>
      <c r="K746" s="74" t="s">
        <v>2799</v>
      </c>
      <c r="L746" s="66" t="s">
        <v>2757</v>
      </c>
      <c r="M746" s="66" t="s">
        <v>2758</v>
      </c>
      <c r="N746" s="50"/>
      <c r="O746" s="50" t="s">
        <v>2759</v>
      </c>
      <c r="S746" s="50"/>
      <c r="W746" s="50"/>
      <c r="X746" s="52"/>
      <c r="Y746" s="53"/>
    </row>
    <row r="747" spans="1:25" s="8" customFormat="1">
      <c r="A747" s="8" t="s">
        <v>2800</v>
      </c>
      <c r="B747" s="99">
        <v>8722.17</v>
      </c>
      <c r="C747" s="101">
        <f t="shared" si="11"/>
        <v>10466.603999999999</v>
      </c>
      <c r="D747" s="54" t="s">
        <v>663</v>
      </c>
      <c r="E747" s="8" t="s">
        <v>1035</v>
      </c>
      <c r="F747" s="8" t="s">
        <v>1071</v>
      </c>
      <c r="G747" s="8" t="s">
        <v>2753</v>
      </c>
      <c r="H747" s="74" t="s">
        <v>2801</v>
      </c>
      <c r="I747" s="66" t="s">
        <v>1074</v>
      </c>
      <c r="J747" s="66" t="s">
        <v>2802</v>
      </c>
      <c r="K747" s="66" t="s">
        <v>2803</v>
      </c>
      <c r="L747" s="66" t="s">
        <v>2757</v>
      </c>
      <c r="M747" s="66" t="s">
        <v>2758</v>
      </c>
      <c r="N747" s="50"/>
      <c r="O747" s="50" t="s">
        <v>2759</v>
      </c>
      <c r="S747" s="50"/>
      <c r="W747" s="50"/>
      <c r="X747" s="52"/>
      <c r="Y747" s="53"/>
    </row>
    <row r="748" spans="1:25" s="8" customFormat="1">
      <c r="A748" s="8" t="s">
        <v>2804</v>
      </c>
      <c r="B748" s="99">
        <v>9379.27</v>
      </c>
      <c r="C748" s="101">
        <f t="shared" si="11"/>
        <v>11255.124</v>
      </c>
      <c r="D748" s="54" t="s">
        <v>663</v>
      </c>
      <c r="E748" s="8" t="s">
        <v>1035</v>
      </c>
      <c r="F748" s="8" t="s">
        <v>1071</v>
      </c>
      <c r="G748" s="8" t="s">
        <v>2753</v>
      </c>
      <c r="H748" s="66" t="s">
        <v>2805</v>
      </c>
      <c r="I748" s="66" t="s">
        <v>1074</v>
      </c>
      <c r="J748" s="66" t="s">
        <v>2806</v>
      </c>
      <c r="K748" s="66" t="s">
        <v>2807</v>
      </c>
      <c r="L748" s="66" t="s">
        <v>2757</v>
      </c>
      <c r="M748" s="66" t="s">
        <v>2758</v>
      </c>
      <c r="N748" s="50"/>
      <c r="O748" s="50" t="s">
        <v>2759</v>
      </c>
      <c r="S748" s="50"/>
      <c r="W748" s="50"/>
      <c r="X748" s="52"/>
      <c r="Y748" s="53"/>
    </row>
    <row r="749" spans="1:25" s="8" customFormat="1">
      <c r="A749" s="8" t="s">
        <v>2808</v>
      </c>
      <c r="B749" s="99">
        <v>9379.27</v>
      </c>
      <c r="C749" s="101">
        <f t="shared" si="11"/>
        <v>11255.124</v>
      </c>
      <c r="D749" s="54" t="s">
        <v>663</v>
      </c>
      <c r="E749" s="8" t="s">
        <v>1035</v>
      </c>
      <c r="F749" s="8" t="s">
        <v>1071</v>
      </c>
      <c r="G749" s="8" t="s">
        <v>2753</v>
      </c>
      <c r="H749" s="66" t="s">
        <v>2809</v>
      </c>
      <c r="I749" s="66" t="s">
        <v>1074</v>
      </c>
      <c r="J749" s="66" t="s">
        <v>2810</v>
      </c>
      <c r="K749" s="66" t="s">
        <v>2811</v>
      </c>
      <c r="L749" s="66" t="s">
        <v>2757</v>
      </c>
      <c r="M749" s="66" t="s">
        <v>2758</v>
      </c>
      <c r="N749" s="50"/>
      <c r="O749" s="50" t="s">
        <v>2759</v>
      </c>
      <c r="S749" s="50"/>
      <c r="W749" s="50"/>
      <c r="X749" s="52"/>
      <c r="Y749" s="53"/>
    </row>
    <row r="750" spans="1:25" s="8" customFormat="1">
      <c r="A750" s="8" t="s">
        <v>2812</v>
      </c>
      <c r="B750" s="99">
        <v>9379.27</v>
      </c>
      <c r="C750" s="101">
        <f t="shared" si="11"/>
        <v>11255.124</v>
      </c>
      <c r="D750" s="54" t="s">
        <v>663</v>
      </c>
      <c r="E750" s="8" t="s">
        <v>1035</v>
      </c>
      <c r="F750" s="8" t="s">
        <v>1071</v>
      </c>
      <c r="G750" s="8" t="s">
        <v>2753</v>
      </c>
      <c r="H750" s="74" t="s">
        <v>2813</v>
      </c>
      <c r="I750" s="66" t="s">
        <v>1074</v>
      </c>
      <c r="J750" s="66" t="s">
        <v>2814</v>
      </c>
      <c r="K750" s="74" t="s">
        <v>2815</v>
      </c>
      <c r="L750" s="66" t="s">
        <v>2757</v>
      </c>
      <c r="M750" s="66" t="s">
        <v>2758</v>
      </c>
      <c r="N750" s="50"/>
      <c r="O750" s="50" t="s">
        <v>2759</v>
      </c>
      <c r="S750" s="50"/>
      <c r="W750" s="50"/>
      <c r="X750" s="52"/>
      <c r="Y750" s="53"/>
    </row>
    <row r="751" spans="1:25" s="8" customFormat="1">
      <c r="A751" s="8" t="s">
        <v>2816</v>
      </c>
      <c r="B751" s="99">
        <v>9379.27</v>
      </c>
      <c r="C751" s="101">
        <f t="shared" si="11"/>
        <v>11255.124</v>
      </c>
      <c r="D751" s="54" t="s">
        <v>663</v>
      </c>
      <c r="E751" s="8" t="s">
        <v>1035</v>
      </c>
      <c r="F751" s="8" t="s">
        <v>1071</v>
      </c>
      <c r="G751" s="8" t="s">
        <v>2753</v>
      </c>
      <c r="H751" s="74" t="s">
        <v>2817</v>
      </c>
      <c r="I751" s="66" t="s">
        <v>1074</v>
      </c>
      <c r="J751" s="66" t="s">
        <v>2818</v>
      </c>
      <c r="K751" s="66" t="s">
        <v>2819</v>
      </c>
      <c r="L751" s="66" t="s">
        <v>2757</v>
      </c>
      <c r="M751" s="66" t="s">
        <v>2758</v>
      </c>
      <c r="N751" s="50"/>
      <c r="O751" s="50" t="s">
        <v>2759</v>
      </c>
      <c r="S751" s="50"/>
      <c r="W751" s="50"/>
      <c r="X751" s="52"/>
      <c r="Y751" s="53"/>
    </row>
    <row r="752" spans="1:25" s="8" customFormat="1">
      <c r="A752" s="8" t="s">
        <v>2820</v>
      </c>
      <c r="B752" s="99">
        <v>7886.4399999999987</v>
      </c>
      <c r="C752" s="101">
        <f t="shared" si="11"/>
        <v>9463.7279999999973</v>
      </c>
      <c r="D752" s="54" t="s">
        <v>663</v>
      </c>
      <c r="E752" s="8" t="s">
        <v>1035</v>
      </c>
      <c r="F752" s="8" t="s">
        <v>1071</v>
      </c>
      <c r="G752" s="8" t="s">
        <v>2753</v>
      </c>
      <c r="H752" s="66" t="s">
        <v>2821</v>
      </c>
      <c r="I752" s="66" t="s">
        <v>1074</v>
      </c>
      <c r="J752" s="66" t="s">
        <v>2822</v>
      </c>
      <c r="K752" s="66" t="s">
        <v>2823</v>
      </c>
      <c r="L752" s="66" t="s">
        <v>2757</v>
      </c>
      <c r="M752" s="66" t="s">
        <v>2758</v>
      </c>
      <c r="N752" s="50"/>
      <c r="O752" s="50" t="s">
        <v>2759</v>
      </c>
      <c r="S752" s="50"/>
      <c r="W752" s="50"/>
      <c r="X752" s="52"/>
      <c r="Y752" s="53"/>
    </row>
    <row r="753" spans="1:25" s="8" customFormat="1">
      <c r="A753" s="8" t="s">
        <v>2824</v>
      </c>
      <c r="B753" s="99">
        <v>7886.4399999999987</v>
      </c>
      <c r="C753" s="101">
        <f t="shared" si="11"/>
        <v>9463.7279999999973</v>
      </c>
      <c r="D753" s="54" t="s">
        <v>663</v>
      </c>
      <c r="E753" s="8" t="s">
        <v>1035</v>
      </c>
      <c r="F753" s="8" t="s">
        <v>1071</v>
      </c>
      <c r="G753" s="8" t="s">
        <v>2753</v>
      </c>
      <c r="H753" s="66" t="s">
        <v>2825</v>
      </c>
      <c r="I753" s="66" t="s">
        <v>1074</v>
      </c>
      <c r="J753" s="66" t="s">
        <v>2826</v>
      </c>
      <c r="K753" s="66" t="s">
        <v>2827</v>
      </c>
      <c r="L753" s="66" t="s">
        <v>2757</v>
      </c>
      <c r="M753" s="66" t="s">
        <v>2758</v>
      </c>
      <c r="N753" s="50"/>
      <c r="O753" s="50" t="s">
        <v>2759</v>
      </c>
      <c r="S753" s="50"/>
      <c r="W753" s="50"/>
      <c r="X753" s="52"/>
      <c r="Y753" s="53"/>
    </row>
    <row r="754" spans="1:25" s="8" customFormat="1">
      <c r="A754" s="8" t="s">
        <v>2828</v>
      </c>
      <c r="B754" s="99">
        <v>7886.4399999999987</v>
      </c>
      <c r="C754" s="101">
        <f t="shared" si="11"/>
        <v>9463.7279999999973</v>
      </c>
      <c r="D754" s="54" t="s">
        <v>663</v>
      </c>
      <c r="E754" s="8" t="s">
        <v>1035</v>
      </c>
      <c r="F754" s="8" t="s">
        <v>1071</v>
      </c>
      <c r="G754" s="8" t="s">
        <v>2753</v>
      </c>
      <c r="H754" s="74" t="s">
        <v>2829</v>
      </c>
      <c r="I754" s="66" t="s">
        <v>1074</v>
      </c>
      <c r="J754" s="66" t="s">
        <v>2830</v>
      </c>
      <c r="K754" s="74" t="s">
        <v>2831</v>
      </c>
      <c r="L754" s="66" t="s">
        <v>2757</v>
      </c>
      <c r="M754" s="66" t="s">
        <v>2758</v>
      </c>
      <c r="N754" s="50"/>
      <c r="O754" s="50" t="s">
        <v>2759</v>
      </c>
      <c r="S754" s="50"/>
      <c r="W754" s="50"/>
      <c r="X754" s="52"/>
      <c r="Y754" s="53"/>
    </row>
    <row r="755" spans="1:25" s="8" customFormat="1">
      <c r="A755" s="8" t="s">
        <v>2832</v>
      </c>
      <c r="B755" s="99">
        <v>7886.4399999999987</v>
      </c>
      <c r="C755" s="101">
        <f t="shared" si="11"/>
        <v>9463.7279999999973</v>
      </c>
      <c r="D755" s="54" t="s">
        <v>663</v>
      </c>
      <c r="E755" s="8" t="s">
        <v>1035</v>
      </c>
      <c r="F755" s="8" t="s">
        <v>1071</v>
      </c>
      <c r="G755" s="8" t="s">
        <v>2753</v>
      </c>
      <c r="H755" s="74" t="s">
        <v>2833</v>
      </c>
      <c r="I755" s="66" t="s">
        <v>1074</v>
      </c>
      <c r="J755" s="66" t="s">
        <v>2834</v>
      </c>
      <c r="K755" s="66" t="s">
        <v>2835</v>
      </c>
      <c r="L755" s="66" t="s">
        <v>2757</v>
      </c>
      <c r="M755" s="66" t="s">
        <v>2758</v>
      </c>
      <c r="N755" s="50"/>
      <c r="O755" s="50" t="s">
        <v>2759</v>
      </c>
      <c r="S755" s="50"/>
      <c r="W755" s="50"/>
      <c r="X755" s="52"/>
      <c r="Y755" s="53"/>
    </row>
    <row r="756" spans="1:25" s="8" customFormat="1">
      <c r="A756" s="8" t="s">
        <v>2836</v>
      </c>
      <c r="B756" s="99">
        <v>7886.4399999999987</v>
      </c>
      <c r="C756" s="101">
        <f t="shared" si="11"/>
        <v>9463.7279999999973</v>
      </c>
      <c r="D756" s="54" t="s">
        <v>663</v>
      </c>
      <c r="E756" s="8" t="s">
        <v>1035</v>
      </c>
      <c r="F756" s="8" t="s">
        <v>1071</v>
      </c>
      <c r="G756" s="8" t="s">
        <v>2753</v>
      </c>
      <c r="H756" s="66" t="s">
        <v>2837</v>
      </c>
      <c r="I756" s="66" t="s">
        <v>1074</v>
      </c>
      <c r="J756" s="66" t="s">
        <v>2838</v>
      </c>
      <c r="K756" s="66" t="s">
        <v>2839</v>
      </c>
      <c r="L756" s="66" t="s">
        <v>2757</v>
      </c>
      <c r="M756" s="66" t="s">
        <v>2758</v>
      </c>
      <c r="N756" s="50"/>
      <c r="O756" s="50" t="s">
        <v>2759</v>
      </c>
      <c r="S756" s="50"/>
      <c r="W756" s="50"/>
      <c r="X756" s="52"/>
      <c r="Y756" s="53"/>
    </row>
    <row r="757" spans="1:25" s="8" customFormat="1">
      <c r="A757" s="8" t="s">
        <v>2840</v>
      </c>
      <c r="B757" s="99">
        <v>7886.4399999999987</v>
      </c>
      <c r="C757" s="101">
        <f t="shared" si="11"/>
        <v>9463.7279999999973</v>
      </c>
      <c r="D757" s="54" t="s">
        <v>663</v>
      </c>
      <c r="E757" s="8" t="s">
        <v>1035</v>
      </c>
      <c r="F757" s="8" t="s">
        <v>1071</v>
      </c>
      <c r="G757" s="8" t="s">
        <v>2753</v>
      </c>
      <c r="H757" s="66" t="s">
        <v>2841</v>
      </c>
      <c r="I757" s="66" t="s">
        <v>1074</v>
      </c>
      <c r="J757" s="66" t="s">
        <v>2842</v>
      </c>
      <c r="K757" s="66" t="s">
        <v>2843</v>
      </c>
      <c r="L757" s="66" t="s">
        <v>2757</v>
      </c>
      <c r="M757" s="66" t="s">
        <v>2758</v>
      </c>
      <c r="N757" s="50"/>
      <c r="O757" s="50" t="s">
        <v>2759</v>
      </c>
      <c r="S757" s="50"/>
      <c r="W757" s="50"/>
      <c r="X757" s="52"/>
      <c r="Y757" s="53"/>
    </row>
    <row r="758" spans="1:25" s="8" customFormat="1">
      <c r="A758" s="8" t="s">
        <v>2844</v>
      </c>
      <c r="B758" s="99">
        <v>7886.4399999999987</v>
      </c>
      <c r="C758" s="101">
        <f t="shared" si="11"/>
        <v>9463.7279999999973</v>
      </c>
      <c r="D758" s="54" t="s">
        <v>663</v>
      </c>
      <c r="E758" s="8" t="s">
        <v>1035</v>
      </c>
      <c r="F758" s="8" t="s">
        <v>1071</v>
      </c>
      <c r="G758" s="8" t="s">
        <v>2753</v>
      </c>
      <c r="H758" s="74" t="s">
        <v>2845</v>
      </c>
      <c r="I758" s="66" t="s">
        <v>1074</v>
      </c>
      <c r="J758" s="66" t="s">
        <v>2846</v>
      </c>
      <c r="K758" s="74" t="s">
        <v>2847</v>
      </c>
      <c r="L758" s="66" t="s">
        <v>2757</v>
      </c>
      <c r="M758" s="66" t="s">
        <v>2758</v>
      </c>
      <c r="N758" s="50"/>
      <c r="O758" s="50" t="s">
        <v>2759</v>
      </c>
      <c r="S758" s="50"/>
      <c r="W758" s="50"/>
      <c r="X758" s="52"/>
      <c r="Y758" s="53"/>
    </row>
    <row r="759" spans="1:25" s="8" customFormat="1">
      <c r="A759" s="8" t="s">
        <v>2848</v>
      </c>
      <c r="B759" s="99">
        <v>7886.4399999999987</v>
      </c>
      <c r="C759" s="101">
        <f t="shared" si="11"/>
        <v>9463.7279999999973</v>
      </c>
      <c r="D759" s="54" t="s">
        <v>663</v>
      </c>
      <c r="E759" s="8" t="s">
        <v>1035</v>
      </c>
      <c r="F759" s="8" t="s">
        <v>1071</v>
      </c>
      <c r="G759" s="8" t="s">
        <v>2753</v>
      </c>
      <c r="H759" s="74" t="s">
        <v>2849</v>
      </c>
      <c r="I759" s="66" t="s">
        <v>1074</v>
      </c>
      <c r="J759" s="66" t="s">
        <v>2850</v>
      </c>
      <c r="K759" s="66" t="s">
        <v>2851</v>
      </c>
      <c r="L759" s="66" t="s">
        <v>2757</v>
      </c>
      <c r="M759" s="66" t="s">
        <v>2758</v>
      </c>
      <c r="N759" s="50"/>
      <c r="O759" s="50" t="s">
        <v>2759</v>
      </c>
      <c r="S759" s="50"/>
      <c r="W759" s="50"/>
      <c r="X759" s="52"/>
      <c r="Y759" s="53"/>
    </row>
    <row r="760" spans="1:25" s="8" customFormat="1">
      <c r="A760" s="8" t="s">
        <v>2852</v>
      </c>
      <c r="B760" s="99">
        <v>8722.17</v>
      </c>
      <c r="C760" s="101">
        <f t="shared" si="11"/>
        <v>10466.603999999999</v>
      </c>
      <c r="D760" s="54" t="s">
        <v>663</v>
      </c>
      <c r="E760" s="8" t="s">
        <v>1035</v>
      </c>
      <c r="F760" s="8" t="s">
        <v>1071</v>
      </c>
      <c r="G760" s="8" t="s">
        <v>2753</v>
      </c>
      <c r="H760" s="66" t="s">
        <v>2853</v>
      </c>
      <c r="I760" s="66" t="s">
        <v>1074</v>
      </c>
      <c r="J760" s="66" t="s">
        <v>2854</v>
      </c>
      <c r="K760" s="66" t="s">
        <v>2855</v>
      </c>
      <c r="L760" s="66" t="s">
        <v>2757</v>
      </c>
      <c r="M760" s="66" t="s">
        <v>2758</v>
      </c>
      <c r="N760" s="50"/>
      <c r="O760" s="50" t="s">
        <v>2759</v>
      </c>
      <c r="S760" s="50"/>
      <c r="W760" s="50"/>
      <c r="X760" s="52"/>
      <c r="Y760" s="53"/>
    </row>
    <row r="761" spans="1:25" s="8" customFormat="1">
      <c r="A761" s="8" t="s">
        <v>2856</v>
      </c>
      <c r="B761" s="99">
        <v>8722.17</v>
      </c>
      <c r="C761" s="101">
        <f t="shared" si="11"/>
        <v>10466.603999999999</v>
      </c>
      <c r="D761" s="54" t="s">
        <v>663</v>
      </c>
      <c r="E761" s="8" t="s">
        <v>1035</v>
      </c>
      <c r="F761" s="8" t="s">
        <v>1071</v>
      </c>
      <c r="G761" s="8" t="s">
        <v>2753</v>
      </c>
      <c r="H761" s="66" t="s">
        <v>2857</v>
      </c>
      <c r="I761" s="66" t="s">
        <v>1074</v>
      </c>
      <c r="J761" s="66" t="s">
        <v>2858</v>
      </c>
      <c r="K761" s="66" t="s">
        <v>2859</v>
      </c>
      <c r="L761" s="66" t="s">
        <v>2757</v>
      </c>
      <c r="M761" s="66" t="s">
        <v>2758</v>
      </c>
      <c r="N761" s="50"/>
      <c r="O761" s="50" t="s">
        <v>2759</v>
      </c>
      <c r="S761" s="50"/>
      <c r="W761" s="50"/>
      <c r="X761" s="52"/>
      <c r="Y761" s="53"/>
    </row>
    <row r="762" spans="1:25" s="8" customFormat="1">
      <c r="A762" s="8" t="s">
        <v>2860</v>
      </c>
      <c r="B762" s="99">
        <v>8722.17</v>
      </c>
      <c r="C762" s="101">
        <f t="shared" si="11"/>
        <v>10466.603999999999</v>
      </c>
      <c r="D762" s="54" t="s">
        <v>663</v>
      </c>
      <c r="E762" s="8" t="s">
        <v>1035</v>
      </c>
      <c r="F762" s="8" t="s">
        <v>1071</v>
      </c>
      <c r="G762" s="8" t="s">
        <v>2753</v>
      </c>
      <c r="H762" s="74" t="s">
        <v>2861</v>
      </c>
      <c r="I762" s="66" t="s">
        <v>1074</v>
      </c>
      <c r="J762" s="66" t="s">
        <v>2862</v>
      </c>
      <c r="K762" s="74" t="s">
        <v>2863</v>
      </c>
      <c r="L762" s="66" t="s">
        <v>2757</v>
      </c>
      <c r="M762" s="66" t="s">
        <v>2758</v>
      </c>
      <c r="N762" s="50"/>
      <c r="O762" s="50" t="s">
        <v>2759</v>
      </c>
      <c r="S762" s="50"/>
      <c r="W762" s="50"/>
      <c r="X762" s="52"/>
      <c r="Y762" s="53"/>
    </row>
    <row r="763" spans="1:25" s="8" customFormat="1">
      <c r="A763" s="8" t="s">
        <v>2864</v>
      </c>
      <c r="B763" s="99">
        <v>8722.17</v>
      </c>
      <c r="C763" s="101">
        <f t="shared" si="11"/>
        <v>10466.603999999999</v>
      </c>
      <c r="D763" s="54" t="s">
        <v>663</v>
      </c>
      <c r="E763" s="8" t="s">
        <v>1035</v>
      </c>
      <c r="F763" s="8" t="s">
        <v>1071</v>
      </c>
      <c r="G763" s="8" t="s">
        <v>2753</v>
      </c>
      <c r="H763" s="74" t="s">
        <v>2865</v>
      </c>
      <c r="I763" s="66" t="s">
        <v>1074</v>
      </c>
      <c r="J763" s="66" t="s">
        <v>2866</v>
      </c>
      <c r="K763" s="66" t="s">
        <v>2867</v>
      </c>
      <c r="L763" s="66" t="s">
        <v>2757</v>
      </c>
      <c r="M763" s="66" t="s">
        <v>2758</v>
      </c>
      <c r="N763" s="50"/>
      <c r="O763" s="50" t="s">
        <v>2759</v>
      </c>
      <c r="S763" s="50"/>
      <c r="W763" s="50"/>
      <c r="X763" s="52"/>
      <c r="Y763" s="53"/>
    </row>
    <row r="764" spans="1:25" s="8" customFormat="1">
      <c r="A764" s="8" t="s">
        <v>2868</v>
      </c>
      <c r="B764" s="99">
        <v>9379.27</v>
      </c>
      <c r="C764" s="101">
        <f t="shared" si="11"/>
        <v>11255.124</v>
      </c>
      <c r="D764" s="54" t="s">
        <v>663</v>
      </c>
      <c r="E764" s="8" t="s">
        <v>1035</v>
      </c>
      <c r="F764" s="8" t="s">
        <v>1071</v>
      </c>
      <c r="G764" s="8" t="s">
        <v>2753</v>
      </c>
      <c r="H764" s="66" t="s">
        <v>2869</v>
      </c>
      <c r="I764" s="66" t="s">
        <v>1074</v>
      </c>
      <c r="J764" s="66" t="s">
        <v>2870</v>
      </c>
      <c r="K764" s="66" t="s">
        <v>2871</v>
      </c>
      <c r="L764" s="66" t="s">
        <v>2757</v>
      </c>
      <c r="M764" s="66" t="s">
        <v>2758</v>
      </c>
      <c r="N764" s="50"/>
      <c r="O764" s="50" t="s">
        <v>2759</v>
      </c>
      <c r="S764" s="50"/>
      <c r="W764" s="50"/>
      <c r="X764" s="52"/>
      <c r="Y764" s="53"/>
    </row>
    <row r="765" spans="1:25" s="8" customFormat="1">
      <c r="A765" s="8" t="s">
        <v>2872</v>
      </c>
      <c r="B765" s="99">
        <v>9379.27</v>
      </c>
      <c r="C765" s="101">
        <f t="shared" si="11"/>
        <v>11255.124</v>
      </c>
      <c r="D765" s="54" t="s">
        <v>663</v>
      </c>
      <c r="E765" s="8" t="s">
        <v>1035</v>
      </c>
      <c r="F765" s="8" t="s">
        <v>1071</v>
      </c>
      <c r="G765" s="8" t="s">
        <v>2753</v>
      </c>
      <c r="H765" s="66" t="s">
        <v>2873</v>
      </c>
      <c r="I765" s="66" t="s">
        <v>1074</v>
      </c>
      <c r="J765" s="66" t="s">
        <v>2874</v>
      </c>
      <c r="K765" s="66" t="s">
        <v>2875</v>
      </c>
      <c r="L765" s="66" t="s">
        <v>2757</v>
      </c>
      <c r="M765" s="66" t="s">
        <v>2758</v>
      </c>
      <c r="N765" s="50"/>
      <c r="O765" s="50" t="s">
        <v>2759</v>
      </c>
      <c r="S765" s="50"/>
      <c r="W765" s="50"/>
      <c r="X765" s="52"/>
      <c r="Y765" s="53"/>
    </row>
    <row r="766" spans="1:25" s="8" customFormat="1">
      <c r="A766" s="8" t="s">
        <v>2876</v>
      </c>
      <c r="B766" s="99">
        <v>9379.27</v>
      </c>
      <c r="C766" s="101">
        <f t="shared" si="11"/>
        <v>11255.124</v>
      </c>
      <c r="D766" s="54" t="s">
        <v>663</v>
      </c>
      <c r="E766" s="8" t="s">
        <v>1035</v>
      </c>
      <c r="F766" s="8" t="s">
        <v>1071</v>
      </c>
      <c r="G766" s="8" t="s">
        <v>2753</v>
      </c>
      <c r="H766" s="74" t="s">
        <v>2877</v>
      </c>
      <c r="I766" s="66" t="s">
        <v>1074</v>
      </c>
      <c r="J766" s="66" t="s">
        <v>2878</v>
      </c>
      <c r="K766" s="74" t="s">
        <v>2879</v>
      </c>
      <c r="L766" s="66" t="s">
        <v>2757</v>
      </c>
      <c r="M766" s="66" t="s">
        <v>2758</v>
      </c>
      <c r="N766" s="50"/>
      <c r="O766" s="50" t="s">
        <v>2759</v>
      </c>
      <c r="S766" s="50"/>
      <c r="W766" s="50"/>
      <c r="X766" s="52"/>
      <c r="Y766" s="53"/>
    </row>
    <row r="767" spans="1:25" s="8" customFormat="1">
      <c r="A767" s="8" t="s">
        <v>2880</v>
      </c>
      <c r="B767" s="99">
        <v>9379.27</v>
      </c>
      <c r="C767" s="101">
        <f t="shared" si="11"/>
        <v>11255.124</v>
      </c>
      <c r="D767" s="54" t="s">
        <v>663</v>
      </c>
      <c r="E767" s="8" t="s">
        <v>1035</v>
      </c>
      <c r="F767" s="8" t="s">
        <v>1071</v>
      </c>
      <c r="G767" s="8" t="s">
        <v>2753</v>
      </c>
      <c r="H767" s="74" t="s">
        <v>2881</v>
      </c>
      <c r="I767" s="66" t="s">
        <v>1074</v>
      </c>
      <c r="J767" s="66" t="s">
        <v>2882</v>
      </c>
      <c r="K767" s="66" t="s">
        <v>2883</v>
      </c>
      <c r="L767" s="66" t="s">
        <v>2757</v>
      </c>
      <c r="M767" s="66" t="s">
        <v>2758</v>
      </c>
      <c r="N767" s="50"/>
      <c r="O767" s="50" t="s">
        <v>2759</v>
      </c>
      <c r="S767" s="50"/>
      <c r="W767" s="50"/>
      <c r="X767" s="52"/>
      <c r="Y767" s="53"/>
    </row>
    <row r="768" spans="1:25" s="8" customFormat="1">
      <c r="A768" s="8" t="s">
        <v>2884</v>
      </c>
      <c r="B768" s="99">
        <v>7886.4399999999987</v>
      </c>
      <c r="C768" s="101">
        <f t="shared" si="11"/>
        <v>9463.7279999999973</v>
      </c>
      <c r="D768" s="54" t="s">
        <v>663</v>
      </c>
      <c r="E768" s="8" t="s">
        <v>1035</v>
      </c>
      <c r="F768" s="8" t="s">
        <v>1071</v>
      </c>
      <c r="G768" s="8" t="s">
        <v>2753</v>
      </c>
      <c r="H768" s="66" t="s">
        <v>2885</v>
      </c>
      <c r="I768" s="66" t="s">
        <v>1074</v>
      </c>
      <c r="J768" s="66" t="s">
        <v>2886</v>
      </c>
      <c r="K768" s="66" t="s">
        <v>2887</v>
      </c>
      <c r="L768" s="66" t="s">
        <v>2757</v>
      </c>
      <c r="M768" s="66" t="s">
        <v>2758</v>
      </c>
      <c r="N768" s="50"/>
      <c r="O768" s="50" t="s">
        <v>2759</v>
      </c>
      <c r="S768" s="50"/>
      <c r="W768" s="50"/>
      <c r="X768" s="52"/>
      <c r="Y768" s="53"/>
    </row>
    <row r="769" spans="1:25" s="8" customFormat="1">
      <c r="A769" s="8" t="s">
        <v>2888</v>
      </c>
      <c r="B769" s="99">
        <v>7886.4399999999987</v>
      </c>
      <c r="C769" s="101">
        <f t="shared" si="11"/>
        <v>9463.7279999999973</v>
      </c>
      <c r="D769" s="54" t="s">
        <v>663</v>
      </c>
      <c r="E769" s="8" t="s">
        <v>1035</v>
      </c>
      <c r="F769" s="8" t="s">
        <v>1071</v>
      </c>
      <c r="G769" s="8" t="s">
        <v>2753</v>
      </c>
      <c r="H769" s="66" t="s">
        <v>2889</v>
      </c>
      <c r="I769" s="66" t="s">
        <v>1074</v>
      </c>
      <c r="J769" s="66" t="s">
        <v>2890</v>
      </c>
      <c r="K769" s="66" t="s">
        <v>2891</v>
      </c>
      <c r="L769" s="66" t="s">
        <v>2757</v>
      </c>
      <c r="M769" s="66" t="s">
        <v>2758</v>
      </c>
      <c r="N769" s="50"/>
      <c r="O769" s="50" t="s">
        <v>2759</v>
      </c>
      <c r="S769" s="50"/>
      <c r="W769" s="50"/>
      <c r="X769" s="52"/>
      <c r="Y769" s="53"/>
    </row>
    <row r="770" spans="1:25" s="8" customFormat="1">
      <c r="A770" s="8" t="s">
        <v>2892</v>
      </c>
      <c r="B770" s="99">
        <v>7886.4399999999987</v>
      </c>
      <c r="C770" s="101">
        <f t="shared" si="11"/>
        <v>9463.7279999999973</v>
      </c>
      <c r="D770" s="54" t="s">
        <v>663</v>
      </c>
      <c r="E770" s="8" t="s">
        <v>1035</v>
      </c>
      <c r="F770" s="8" t="s">
        <v>1071</v>
      </c>
      <c r="G770" s="8" t="s">
        <v>2753</v>
      </c>
      <c r="H770" s="74" t="s">
        <v>2893</v>
      </c>
      <c r="I770" s="66" t="s">
        <v>1074</v>
      </c>
      <c r="J770" s="66" t="s">
        <v>2894</v>
      </c>
      <c r="K770" s="74" t="s">
        <v>2895</v>
      </c>
      <c r="L770" s="66" t="s">
        <v>2757</v>
      </c>
      <c r="M770" s="66" t="s">
        <v>2758</v>
      </c>
      <c r="N770" s="50"/>
      <c r="O770" s="50" t="s">
        <v>2759</v>
      </c>
      <c r="S770" s="50"/>
      <c r="W770" s="50"/>
      <c r="X770" s="52"/>
      <c r="Y770" s="53"/>
    </row>
    <row r="771" spans="1:25" s="8" customFormat="1">
      <c r="A771" s="8" t="s">
        <v>2896</v>
      </c>
      <c r="B771" s="99">
        <v>7886.4399999999987</v>
      </c>
      <c r="C771" s="101">
        <f t="shared" si="11"/>
        <v>9463.7279999999973</v>
      </c>
      <c r="D771" s="54" t="s">
        <v>663</v>
      </c>
      <c r="E771" s="8" t="s">
        <v>1035</v>
      </c>
      <c r="F771" s="8" t="s">
        <v>1071</v>
      </c>
      <c r="G771" s="8" t="s">
        <v>2753</v>
      </c>
      <c r="H771" s="74" t="s">
        <v>2897</v>
      </c>
      <c r="I771" s="66" t="s">
        <v>1074</v>
      </c>
      <c r="J771" s="66" t="s">
        <v>2898</v>
      </c>
      <c r="K771" s="66" t="s">
        <v>2899</v>
      </c>
      <c r="L771" s="66" t="s">
        <v>2757</v>
      </c>
      <c r="M771" s="66" t="s">
        <v>2758</v>
      </c>
      <c r="N771" s="50"/>
      <c r="O771" s="50" t="s">
        <v>2759</v>
      </c>
      <c r="S771" s="50"/>
      <c r="W771" s="50"/>
      <c r="X771" s="52"/>
      <c r="Y771" s="53"/>
    </row>
    <row r="772" spans="1:25" s="8" customFormat="1">
      <c r="A772" s="8" t="s">
        <v>2900</v>
      </c>
      <c r="B772" s="99">
        <v>7886.4399999999987</v>
      </c>
      <c r="C772" s="101">
        <f t="shared" ref="C772:C835" si="12">B772*1.2</f>
        <v>9463.7279999999973</v>
      </c>
      <c r="D772" s="54" t="s">
        <v>663</v>
      </c>
      <c r="E772" s="8" t="s">
        <v>1035</v>
      </c>
      <c r="F772" s="8" t="s">
        <v>1071</v>
      </c>
      <c r="G772" s="8" t="s">
        <v>2753</v>
      </c>
      <c r="H772" s="66" t="s">
        <v>2901</v>
      </c>
      <c r="I772" s="66" t="s">
        <v>1074</v>
      </c>
      <c r="J772" s="66" t="s">
        <v>2902</v>
      </c>
      <c r="K772" s="66" t="s">
        <v>2903</v>
      </c>
      <c r="L772" s="66" t="s">
        <v>2757</v>
      </c>
      <c r="M772" s="66" t="s">
        <v>2758</v>
      </c>
      <c r="N772" s="50"/>
      <c r="O772" s="50" t="s">
        <v>2759</v>
      </c>
      <c r="S772" s="50"/>
      <c r="W772" s="50"/>
      <c r="X772" s="52"/>
      <c r="Y772" s="53"/>
    </row>
    <row r="773" spans="1:25" s="8" customFormat="1">
      <c r="A773" s="8" t="s">
        <v>2904</v>
      </c>
      <c r="B773" s="99">
        <v>7886.4399999999987</v>
      </c>
      <c r="C773" s="101">
        <f t="shared" si="12"/>
        <v>9463.7279999999973</v>
      </c>
      <c r="D773" s="54" t="s">
        <v>663</v>
      </c>
      <c r="E773" s="8" t="s">
        <v>1035</v>
      </c>
      <c r="F773" s="8" t="s">
        <v>1071</v>
      </c>
      <c r="G773" s="8" t="s">
        <v>2753</v>
      </c>
      <c r="H773" s="66" t="s">
        <v>2905</v>
      </c>
      <c r="I773" s="66" t="s">
        <v>1074</v>
      </c>
      <c r="J773" s="66" t="s">
        <v>2906</v>
      </c>
      <c r="K773" s="66" t="s">
        <v>2907</v>
      </c>
      <c r="L773" s="66" t="s">
        <v>2757</v>
      </c>
      <c r="M773" s="66" t="s">
        <v>2758</v>
      </c>
      <c r="N773" s="50"/>
      <c r="O773" s="50" t="s">
        <v>2759</v>
      </c>
      <c r="S773" s="50"/>
      <c r="W773" s="50"/>
      <c r="X773" s="52"/>
      <c r="Y773" s="53"/>
    </row>
    <row r="774" spans="1:25" s="8" customFormat="1">
      <c r="A774" s="8" t="s">
        <v>2908</v>
      </c>
      <c r="B774" s="99">
        <v>7886.4399999999987</v>
      </c>
      <c r="C774" s="101">
        <f t="shared" si="12"/>
        <v>9463.7279999999973</v>
      </c>
      <c r="D774" s="54" t="s">
        <v>663</v>
      </c>
      <c r="E774" s="8" t="s">
        <v>1035</v>
      </c>
      <c r="F774" s="8" t="s">
        <v>1071</v>
      </c>
      <c r="G774" s="8" t="s">
        <v>2753</v>
      </c>
      <c r="H774" s="74" t="s">
        <v>2909</v>
      </c>
      <c r="I774" s="66" t="s">
        <v>1074</v>
      </c>
      <c r="J774" s="66" t="s">
        <v>2910</v>
      </c>
      <c r="K774" s="74" t="s">
        <v>2911</v>
      </c>
      <c r="L774" s="66" t="s">
        <v>2757</v>
      </c>
      <c r="M774" s="66" t="s">
        <v>2758</v>
      </c>
      <c r="N774" s="50"/>
      <c r="O774" s="50" t="s">
        <v>2759</v>
      </c>
      <c r="S774" s="50"/>
      <c r="W774" s="50"/>
      <c r="X774" s="52"/>
      <c r="Y774" s="53"/>
    </row>
    <row r="775" spans="1:25" s="8" customFormat="1">
      <c r="A775" s="8" t="s">
        <v>2912</v>
      </c>
      <c r="B775" s="99">
        <v>7886.4399999999987</v>
      </c>
      <c r="C775" s="101">
        <f t="shared" si="12"/>
        <v>9463.7279999999973</v>
      </c>
      <c r="D775" s="54" t="s">
        <v>663</v>
      </c>
      <c r="E775" s="8" t="s">
        <v>1035</v>
      </c>
      <c r="F775" s="8" t="s">
        <v>1071</v>
      </c>
      <c r="G775" s="8" t="s">
        <v>2753</v>
      </c>
      <c r="H775" s="74" t="s">
        <v>2913</v>
      </c>
      <c r="I775" s="66" t="s">
        <v>1074</v>
      </c>
      <c r="J775" s="66" t="s">
        <v>2914</v>
      </c>
      <c r="K775" s="66" t="s">
        <v>2915</v>
      </c>
      <c r="L775" s="66" t="s">
        <v>2757</v>
      </c>
      <c r="M775" s="66" t="s">
        <v>2758</v>
      </c>
      <c r="N775" s="50"/>
      <c r="O775" s="50" t="s">
        <v>2759</v>
      </c>
      <c r="S775" s="50"/>
      <c r="W775" s="50"/>
      <c r="X775" s="52"/>
      <c r="Y775" s="53"/>
    </row>
    <row r="776" spans="1:25" s="8" customFormat="1">
      <c r="A776" s="8" t="s">
        <v>2916</v>
      </c>
      <c r="B776" s="99">
        <v>8722.17</v>
      </c>
      <c r="C776" s="101">
        <f t="shared" si="12"/>
        <v>10466.603999999999</v>
      </c>
      <c r="D776" s="54" t="s">
        <v>663</v>
      </c>
      <c r="E776" s="8" t="s">
        <v>1035</v>
      </c>
      <c r="F776" s="8" t="s">
        <v>1071</v>
      </c>
      <c r="G776" s="8" t="s">
        <v>2753</v>
      </c>
      <c r="H776" s="66" t="s">
        <v>2917</v>
      </c>
      <c r="I776" s="66" t="s">
        <v>1074</v>
      </c>
      <c r="J776" s="66" t="s">
        <v>2918</v>
      </c>
      <c r="K776" s="66" t="s">
        <v>2919</v>
      </c>
      <c r="L776" s="66" t="s">
        <v>2757</v>
      </c>
      <c r="M776" s="66" t="s">
        <v>2758</v>
      </c>
      <c r="N776" s="50"/>
      <c r="O776" s="50" t="s">
        <v>2759</v>
      </c>
      <c r="S776" s="50"/>
      <c r="W776" s="50"/>
      <c r="X776" s="52"/>
      <c r="Y776" s="53"/>
    </row>
    <row r="777" spans="1:25" s="8" customFormat="1">
      <c r="A777" s="8" t="s">
        <v>2920</v>
      </c>
      <c r="B777" s="99">
        <v>8722.17</v>
      </c>
      <c r="C777" s="101">
        <f t="shared" si="12"/>
        <v>10466.603999999999</v>
      </c>
      <c r="D777" s="54" t="s">
        <v>663</v>
      </c>
      <c r="E777" s="8" t="s">
        <v>1035</v>
      </c>
      <c r="F777" s="8" t="s">
        <v>1071</v>
      </c>
      <c r="G777" s="8" t="s">
        <v>2753</v>
      </c>
      <c r="H777" s="66" t="s">
        <v>2921</v>
      </c>
      <c r="I777" s="66" t="s">
        <v>1074</v>
      </c>
      <c r="J777" s="66" t="s">
        <v>2922</v>
      </c>
      <c r="K777" s="66" t="s">
        <v>2923</v>
      </c>
      <c r="L777" s="66" t="s">
        <v>2757</v>
      </c>
      <c r="M777" s="66" t="s">
        <v>2758</v>
      </c>
      <c r="N777" s="50"/>
      <c r="O777" s="50" t="s">
        <v>2759</v>
      </c>
      <c r="S777" s="50"/>
      <c r="W777" s="50"/>
      <c r="X777" s="52"/>
      <c r="Y777" s="53"/>
    </row>
    <row r="778" spans="1:25" s="8" customFormat="1">
      <c r="A778" s="8" t="s">
        <v>2924</v>
      </c>
      <c r="B778" s="99">
        <v>8722.17</v>
      </c>
      <c r="C778" s="101">
        <f t="shared" si="12"/>
        <v>10466.603999999999</v>
      </c>
      <c r="D778" s="54" t="s">
        <v>663</v>
      </c>
      <c r="E778" s="8" t="s">
        <v>1035</v>
      </c>
      <c r="F778" s="8" t="s">
        <v>1071</v>
      </c>
      <c r="G778" s="8" t="s">
        <v>2753</v>
      </c>
      <c r="H778" s="74" t="s">
        <v>2925</v>
      </c>
      <c r="I778" s="66" t="s">
        <v>1074</v>
      </c>
      <c r="J778" s="66" t="s">
        <v>2926</v>
      </c>
      <c r="K778" s="74" t="s">
        <v>2927</v>
      </c>
      <c r="L778" s="66" t="s">
        <v>2757</v>
      </c>
      <c r="M778" s="66" t="s">
        <v>2758</v>
      </c>
      <c r="N778" s="50"/>
      <c r="O778" s="50" t="s">
        <v>2759</v>
      </c>
      <c r="S778" s="50"/>
      <c r="W778" s="50"/>
      <c r="X778" s="52"/>
      <c r="Y778" s="53"/>
    </row>
    <row r="779" spans="1:25" s="8" customFormat="1">
      <c r="A779" s="8" t="s">
        <v>2928</v>
      </c>
      <c r="B779" s="99">
        <v>8722.17</v>
      </c>
      <c r="C779" s="101">
        <f t="shared" si="12"/>
        <v>10466.603999999999</v>
      </c>
      <c r="D779" s="54" t="s">
        <v>663</v>
      </c>
      <c r="E779" s="8" t="s">
        <v>1035</v>
      </c>
      <c r="F779" s="8" t="s">
        <v>1071</v>
      </c>
      <c r="G779" s="8" t="s">
        <v>2753</v>
      </c>
      <c r="H779" s="74" t="s">
        <v>2929</v>
      </c>
      <c r="I779" s="66" t="s">
        <v>1074</v>
      </c>
      <c r="J779" s="66" t="s">
        <v>2930</v>
      </c>
      <c r="K779" s="66" t="s">
        <v>2931</v>
      </c>
      <c r="L779" s="66" t="s">
        <v>2757</v>
      </c>
      <c r="M779" s="66" t="s">
        <v>2758</v>
      </c>
      <c r="N779" s="50"/>
      <c r="O779" s="50" t="s">
        <v>2759</v>
      </c>
      <c r="S779" s="50"/>
      <c r="W779" s="50"/>
      <c r="X779" s="52"/>
      <c r="Y779" s="53"/>
    </row>
    <row r="780" spans="1:25" s="8" customFormat="1">
      <c r="A780" s="8" t="s">
        <v>2932</v>
      </c>
      <c r="B780" s="99">
        <v>9379.27</v>
      </c>
      <c r="C780" s="101">
        <f t="shared" si="12"/>
        <v>11255.124</v>
      </c>
      <c r="D780" s="54" t="s">
        <v>663</v>
      </c>
      <c r="E780" s="8" t="s">
        <v>1035</v>
      </c>
      <c r="F780" s="8" t="s">
        <v>1071</v>
      </c>
      <c r="G780" s="8" t="s">
        <v>2753</v>
      </c>
      <c r="H780" s="66" t="s">
        <v>2933</v>
      </c>
      <c r="I780" s="66" t="s">
        <v>1074</v>
      </c>
      <c r="J780" s="66" t="s">
        <v>2934</v>
      </c>
      <c r="K780" s="66" t="s">
        <v>2935</v>
      </c>
      <c r="L780" s="66" t="s">
        <v>2757</v>
      </c>
      <c r="M780" s="66" t="s">
        <v>2758</v>
      </c>
      <c r="N780" s="50"/>
      <c r="O780" s="50" t="s">
        <v>2759</v>
      </c>
      <c r="S780" s="50"/>
      <c r="W780" s="50"/>
      <c r="X780" s="52"/>
      <c r="Y780" s="53"/>
    </row>
    <row r="781" spans="1:25" s="8" customFormat="1">
      <c r="A781" s="8" t="s">
        <v>2936</v>
      </c>
      <c r="B781" s="99">
        <v>9379.27</v>
      </c>
      <c r="C781" s="101">
        <f t="shared" si="12"/>
        <v>11255.124</v>
      </c>
      <c r="D781" s="54" t="s">
        <v>663</v>
      </c>
      <c r="E781" s="8" t="s">
        <v>1035</v>
      </c>
      <c r="F781" s="8" t="s">
        <v>1071</v>
      </c>
      <c r="G781" s="8" t="s">
        <v>2753</v>
      </c>
      <c r="H781" s="66" t="s">
        <v>2937</v>
      </c>
      <c r="I781" s="66" t="s">
        <v>1074</v>
      </c>
      <c r="J781" s="66" t="s">
        <v>2938</v>
      </c>
      <c r="K781" s="66" t="s">
        <v>2939</v>
      </c>
      <c r="L781" s="66" t="s">
        <v>2757</v>
      </c>
      <c r="M781" s="66" t="s">
        <v>2758</v>
      </c>
      <c r="N781" s="50"/>
      <c r="O781" s="50" t="s">
        <v>2759</v>
      </c>
      <c r="S781" s="50"/>
      <c r="W781" s="50"/>
      <c r="X781" s="52"/>
      <c r="Y781" s="53"/>
    </row>
    <row r="782" spans="1:25" s="8" customFormat="1">
      <c r="A782" s="8" t="s">
        <v>2940</v>
      </c>
      <c r="B782" s="99">
        <v>9379.27</v>
      </c>
      <c r="C782" s="101">
        <f t="shared" si="12"/>
        <v>11255.124</v>
      </c>
      <c r="D782" s="54" t="s">
        <v>663</v>
      </c>
      <c r="E782" s="8" t="s">
        <v>1035</v>
      </c>
      <c r="F782" s="8" t="s">
        <v>1071</v>
      </c>
      <c r="G782" s="8" t="s">
        <v>2753</v>
      </c>
      <c r="H782" s="74" t="s">
        <v>2941</v>
      </c>
      <c r="I782" s="66" t="s">
        <v>1074</v>
      </c>
      <c r="J782" s="66" t="s">
        <v>2942</v>
      </c>
      <c r="K782" s="74" t="s">
        <v>2943</v>
      </c>
      <c r="L782" s="66" t="s">
        <v>2757</v>
      </c>
      <c r="M782" s="66" t="s">
        <v>2758</v>
      </c>
      <c r="N782" s="50"/>
      <c r="O782" s="50" t="s">
        <v>2759</v>
      </c>
      <c r="S782" s="50"/>
      <c r="W782" s="50"/>
      <c r="X782" s="52"/>
      <c r="Y782" s="53"/>
    </row>
    <row r="783" spans="1:25" s="8" customFormat="1">
      <c r="A783" s="8" t="s">
        <v>2944</v>
      </c>
      <c r="B783" s="99">
        <v>9379.27</v>
      </c>
      <c r="C783" s="101">
        <f t="shared" si="12"/>
        <v>11255.124</v>
      </c>
      <c r="D783" s="54" t="s">
        <v>663</v>
      </c>
      <c r="E783" s="8" t="s">
        <v>1035</v>
      </c>
      <c r="F783" s="8" t="s">
        <v>1071</v>
      </c>
      <c r="G783" s="8" t="s">
        <v>2753</v>
      </c>
      <c r="H783" s="74" t="s">
        <v>2945</v>
      </c>
      <c r="I783" s="66" t="s">
        <v>1074</v>
      </c>
      <c r="J783" s="66" t="s">
        <v>2946</v>
      </c>
      <c r="K783" s="66" t="s">
        <v>2947</v>
      </c>
      <c r="L783" s="66" t="s">
        <v>2757</v>
      </c>
      <c r="M783" s="66" t="s">
        <v>2758</v>
      </c>
      <c r="N783" s="50"/>
      <c r="O783" s="50" t="s">
        <v>2759</v>
      </c>
      <c r="S783" s="50"/>
      <c r="W783" s="50"/>
      <c r="X783" s="52"/>
      <c r="Y783" s="53"/>
    </row>
    <row r="784" spans="1:25" s="8" customFormat="1">
      <c r="A784" s="8" t="s">
        <v>2948</v>
      </c>
      <c r="B784" s="99">
        <v>7886.4399999999987</v>
      </c>
      <c r="C784" s="101">
        <f t="shared" si="12"/>
        <v>9463.7279999999973</v>
      </c>
      <c r="D784" s="54" t="s">
        <v>663</v>
      </c>
      <c r="E784" s="8" t="s">
        <v>1035</v>
      </c>
      <c r="F784" s="8" t="s">
        <v>1071</v>
      </c>
      <c r="G784" s="8" t="s">
        <v>2753</v>
      </c>
      <c r="H784" s="66" t="s">
        <v>2949</v>
      </c>
      <c r="I784" s="66" t="s">
        <v>1074</v>
      </c>
      <c r="J784" s="66" t="s">
        <v>2950</v>
      </c>
      <c r="K784" s="66" t="s">
        <v>2951</v>
      </c>
      <c r="L784" s="66" t="s">
        <v>2757</v>
      </c>
      <c r="M784" s="66" t="s">
        <v>2758</v>
      </c>
      <c r="N784" s="50"/>
      <c r="O784" s="50" t="s">
        <v>2759</v>
      </c>
      <c r="S784" s="50"/>
      <c r="W784" s="50"/>
      <c r="X784" s="52"/>
      <c r="Y784" s="53"/>
    </row>
    <row r="785" spans="1:25" s="8" customFormat="1">
      <c r="A785" s="8" t="s">
        <v>2952</v>
      </c>
      <c r="B785" s="99">
        <v>7886.4399999999987</v>
      </c>
      <c r="C785" s="101">
        <f t="shared" si="12"/>
        <v>9463.7279999999973</v>
      </c>
      <c r="D785" s="54" t="s">
        <v>663</v>
      </c>
      <c r="E785" s="8" t="s">
        <v>1035</v>
      </c>
      <c r="F785" s="8" t="s">
        <v>1071</v>
      </c>
      <c r="G785" s="8" t="s">
        <v>2753</v>
      </c>
      <c r="H785" s="66" t="s">
        <v>2953</v>
      </c>
      <c r="I785" s="66" t="s">
        <v>1074</v>
      </c>
      <c r="J785" s="66" t="s">
        <v>2954</v>
      </c>
      <c r="K785" s="66" t="s">
        <v>2955</v>
      </c>
      <c r="L785" s="66" t="s">
        <v>2757</v>
      </c>
      <c r="M785" s="66" t="s">
        <v>2758</v>
      </c>
      <c r="N785" s="50"/>
      <c r="O785" s="50" t="s">
        <v>2759</v>
      </c>
      <c r="S785" s="50"/>
      <c r="W785" s="50"/>
      <c r="X785" s="52"/>
      <c r="Y785" s="53"/>
    </row>
    <row r="786" spans="1:25" s="8" customFormat="1">
      <c r="A786" s="8" t="s">
        <v>2956</v>
      </c>
      <c r="B786" s="99">
        <v>7886.4399999999987</v>
      </c>
      <c r="C786" s="101">
        <f t="shared" si="12"/>
        <v>9463.7279999999973</v>
      </c>
      <c r="D786" s="54" t="s">
        <v>663</v>
      </c>
      <c r="E786" s="8" t="s">
        <v>1035</v>
      </c>
      <c r="F786" s="8" t="s">
        <v>1071</v>
      </c>
      <c r="G786" s="8" t="s">
        <v>2753</v>
      </c>
      <c r="H786" s="74" t="s">
        <v>2957</v>
      </c>
      <c r="I786" s="66" t="s">
        <v>1074</v>
      </c>
      <c r="J786" s="66" t="s">
        <v>2958</v>
      </c>
      <c r="K786" s="74" t="s">
        <v>2959</v>
      </c>
      <c r="L786" s="66" t="s">
        <v>2757</v>
      </c>
      <c r="M786" s="66" t="s">
        <v>2758</v>
      </c>
      <c r="N786" s="50"/>
      <c r="O786" s="50" t="s">
        <v>2759</v>
      </c>
      <c r="S786" s="50"/>
      <c r="W786" s="50"/>
      <c r="X786" s="52"/>
      <c r="Y786" s="53"/>
    </row>
    <row r="787" spans="1:25" s="8" customFormat="1">
      <c r="A787" s="8" t="s">
        <v>2960</v>
      </c>
      <c r="B787" s="99">
        <v>7886.4399999999987</v>
      </c>
      <c r="C787" s="101">
        <f t="shared" si="12"/>
        <v>9463.7279999999973</v>
      </c>
      <c r="D787" s="54" t="s">
        <v>663</v>
      </c>
      <c r="E787" s="8" t="s">
        <v>1035</v>
      </c>
      <c r="F787" s="8" t="s">
        <v>1071</v>
      </c>
      <c r="G787" s="8" t="s">
        <v>2753</v>
      </c>
      <c r="H787" s="74" t="s">
        <v>2961</v>
      </c>
      <c r="I787" s="66" t="s">
        <v>1074</v>
      </c>
      <c r="J787" s="66" t="s">
        <v>2962</v>
      </c>
      <c r="K787" s="66" t="s">
        <v>2963</v>
      </c>
      <c r="L787" s="66" t="s">
        <v>2757</v>
      </c>
      <c r="M787" s="66" t="s">
        <v>2758</v>
      </c>
      <c r="N787" s="50"/>
      <c r="O787" s="50" t="s">
        <v>2759</v>
      </c>
      <c r="S787" s="50"/>
      <c r="W787" s="50"/>
      <c r="X787" s="52"/>
      <c r="Y787" s="53"/>
    </row>
    <row r="788" spans="1:25" s="8" customFormat="1">
      <c r="A788" s="8" t="s">
        <v>2964</v>
      </c>
      <c r="B788" s="99">
        <v>7886.4399999999987</v>
      </c>
      <c r="C788" s="101">
        <f t="shared" si="12"/>
        <v>9463.7279999999973</v>
      </c>
      <c r="D788" s="54" t="s">
        <v>663</v>
      </c>
      <c r="E788" s="8" t="s">
        <v>1035</v>
      </c>
      <c r="F788" s="8" t="s">
        <v>1071</v>
      </c>
      <c r="G788" s="8" t="s">
        <v>2753</v>
      </c>
      <c r="H788" s="66" t="s">
        <v>2965</v>
      </c>
      <c r="I788" s="66" t="s">
        <v>1074</v>
      </c>
      <c r="J788" s="66" t="s">
        <v>2966</v>
      </c>
      <c r="K788" s="66" t="s">
        <v>2967</v>
      </c>
      <c r="L788" s="66" t="s">
        <v>2757</v>
      </c>
      <c r="M788" s="66" t="s">
        <v>2758</v>
      </c>
      <c r="N788" s="50"/>
      <c r="O788" s="50" t="s">
        <v>2759</v>
      </c>
      <c r="S788" s="50"/>
      <c r="W788" s="50"/>
      <c r="X788" s="52"/>
      <c r="Y788" s="53"/>
    </row>
    <row r="789" spans="1:25" s="8" customFormat="1">
      <c r="A789" s="8" t="s">
        <v>2968</v>
      </c>
      <c r="B789" s="99">
        <v>7886.4399999999987</v>
      </c>
      <c r="C789" s="101">
        <f t="shared" si="12"/>
        <v>9463.7279999999973</v>
      </c>
      <c r="D789" s="54" t="s">
        <v>663</v>
      </c>
      <c r="E789" s="8" t="s">
        <v>1035</v>
      </c>
      <c r="F789" s="8" t="s">
        <v>1071</v>
      </c>
      <c r="G789" s="8" t="s">
        <v>2753</v>
      </c>
      <c r="H789" s="66" t="s">
        <v>2969</v>
      </c>
      <c r="I789" s="66" t="s">
        <v>1074</v>
      </c>
      <c r="J789" s="66" t="s">
        <v>2970</v>
      </c>
      <c r="K789" s="66" t="s">
        <v>2971</v>
      </c>
      <c r="L789" s="66" t="s">
        <v>2757</v>
      </c>
      <c r="M789" s="66" t="s">
        <v>2758</v>
      </c>
      <c r="N789" s="50"/>
      <c r="O789" s="50" t="s">
        <v>2759</v>
      </c>
      <c r="S789" s="50"/>
      <c r="W789" s="50"/>
      <c r="X789" s="52"/>
      <c r="Y789" s="53"/>
    </row>
    <row r="790" spans="1:25" s="8" customFormat="1">
      <c r="A790" s="8" t="s">
        <v>2972</v>
      </c>
      <c r="B790" s="99">
        <v>7886.4399999999987</v>
      </c>
      <c r="C790" s="101">
        <f t="shared" si="12"/>
        <v>9463.7279999999973</v>
      </c>
      <c r="D790" s="54" t="s">
        <v>663</v>
      </c>
      <c r="E790" s="8" t="s">
        <v>1035</v>
      </c>
      <c r="F790" s="8" t="s">
        <v>1071</v>
      </c>
      <c r="G790" s="8" t="s">
        <v>2753</v>
      </c>
      <c r="H790" s="74" t="s">
        <v>2973</v>
      </c>
      <c r="I790" s="66" t="s">
        <v>1074</v>
      </c>
      <c r="J790" s="66" t="s">
        <v>2974</v>
      </c>
      <c r="K790" s="74" t="s">
        <v>2975</v>
      </c>
      <c r="L790" s="66" t="s">
        <v>2757</v>
      </c>
      <c r="M790" s="66" t="s">
        <v>2758</v>
      </c>
      <c r="N790" s="50"/>
      <c r="O790" s="50" t="s">
        <v>2759</v>
      </c>
      <c r="S790" s="50"/>
      <c r="W790" s="50"/>
      <c r="X790" s="52"/>
      <c r="Y790" s="53"/>
    </row>
    <row r="791" spans="1:25" s="8" customFormat="1">
      <c r="A791" s="8" t="s">
        <v>2976</v>
      </c>
      <c r="B791" s="99">
        <v>7886.4399999999987</v>
      </c>
      <c r="C791" s="101">
        <f t="shared" si="12"/>
        <v>9463.7279999999973</v>
      </c>
      <c r="D791" s="54" t="s">
        <v>663</v>
      </c>
      <c r="E791" s="8" t="s">
        <v>1035</v>
      </c>
      <c r="F791" s="8" t="s">
        <v>1071</v>
      </c>
      <c r="G791" s="8" t="s">
        <v>2753</v>
      </c>
      <c r="H791" s="74" t="s">
        <v>2977</v>
      </c>
      <c r="I791" s="66" t="s">
        <v>1074</v>
      </c>
      <c r="J791" s="66" t="s">
        <v>2978</v>
      </c>
      <c r="K791" s="66" t="s">
        <v>2979</v>
      </c>
      <c r="L791" s="66" t="s">
        <v>2757</v>
      </c>
      <c r="M791" s="66" t="s">
        <v>2758</v>
      </c>
      <c r="N791" s="50"/>
      <c r="O791" s="50" t="s">
        <v>2759</v>
      </c>
      <c r="S791" s="50"/>
      <c r="W791" s="50"/>
      <c r="X791" s="52"/>
      <c r="Y791" s="53"/>
    </row>
    <row r="792" spans="1:25" s="8" customFormat="1">
      <c r="A792" s="8" t="s">
        <v>2980</v>
      </c>
      <c r="B792" s="99">
        <v>8722.17</v>
      </c>
      <c r="C792" s="101">
        <f t="shared" si="12"/>
        <v>10466.603999999999</v>
      </c>
      <c r="D792" s="54" t="s">
        <v>663</v>
      </c>
      <c r="E792" s="8" t="s">
        <v>1035</v>
      </c>
      <c r="F792" s="8" t="s">
        <v>1071</v>
      </c>
      <c r="G792" s="8" t="s">
        <v>2753</v>
      </c>
      <c r="H792" s="66" t="s">
        <v>2981</v>
      </c>
      <c r="I792" s="66" t="s">
        <v>1074</v>
      </c>
      <c r="J792" s="66" t="s">
        <v>2982</v>
      </c>
      <c r="K792" s="66" t="s">
        <v>2983</v>
      </c>
      <c r="L792" s="66" t="s">
        <v>2757</v>
      </c>
      <c r="M792" s="66" t="s">
        <v>2758</v>
      </c>
      <c r="N792" s="50"/>
      <c r="O792" s="50" t="s">
        <v>2759</v>
      </c>
      <c r="S792" s="50"/>
      <c r="W792" s="50"/>
      <c r="X792" s="52"/>
      <c r="Y792" s="53"/>
    </row>
    <row r="793" spans="1:25" s="8" customFormat="1">
      <c r="A793" s="8" t="s">
        <v>2984</v>
      </c>
      <c r="B793" s="99">
        <v>8722.17</v>
      </c>
      <c r="C793" s="101">
        <f t="shared" si="12"/>
        <v>10466.603999999999</v>
      </c>
      <c r="D793" s="54" t="s">
        <v>663</v>
      </c>
      <c r="E793" s="8" t="s">
        <v>1035</v>
      </c>
      <c r="F793" s="8" t="s">
        <v>1071</v>
      </c>
      <c r="G793" s="8" t="s">
        <v>2753</v>
      </c>
      <c r="H793" s="66" t="s">
        <v>2985</v>
      </c>
      <c r="I793" s="66" t="s">
        <v>1074</v>
      </c>
      <c r="J793" s="66" t="s">
        <v>2986</v>
      </c>
      <c r="K793" s="66" t="s">
        <v>2987</v>
      </c>
      <c r="L793" s="66" t="s">
        <v>2757</v>
      </c>
      <c r="M793" s="66" t="s">
        <v>2758</v>
      </c>
      <c r="N793" s="50"/>
      <c r="O793" s="50" t="s">
        <v>2759</v>
      </c>
      <c r="S793" s="50"/>
      <c r="W793" s="50"/>
      <c r="X793" s="52"/>
      <c r="Y793" s="53"/>
    </row>
    <row r="794" spans="1:25" s="8" customFormat="1">
      <c r="A794" s="8" t="s">
        <v>2988</v>
      </c>
      <c r="B794" s="99">
        <v>8722.17</v>
      </c>
      <c r="C794" s="101">
        <f t="shared" si="12"/>
        <v>10466.603999999999</v>
      </c>
      <c r="D794" s="54" t="s">
        <v>663</v>
      </c>
      <c r="E794" s="8" t="s">
        <v>1035</v>
      </c>
      <c r="F794" s="8" t="s">
        <v>1071</v>
      </c>
      <c r="G794" s="8" t="s">
        <v>2753</v>
      </c>
      <c r="H794" s="74" t="s">
        <v>2989</v>
      </c>
      <c r="I794" s="66" t="s">
        <v>1074</v>
      </c>
      <c r="J794" s="66" t="s">
        <v>2990</v>
      </c>
      <c r="K794" s="74" t="s">
        <v>2991</v>
      </c>
      <c r="L794" s="66" t="s">
        <v>2757</v>
      </c>
      <c r="M794" s="66" t="s">
        <v>2758</v>
      </c>
      <c r="N794" s="50"/>
      <c r="O794" s="50" t="s">
        <v>2759</v>
      </c>
      <c r="S794" s="50"/>
      <c r="W794" s="50"/>
      <c r="X794" s="52"/>
      <c r="Y794" s="53"/>
    </row>
    <row r="795" spans="1:25" s="8" customFormat="1">
      <c r="A795" s="8" t="s">
        <v>2992</v>
      </c>
      <c r="B795" s="99">
        <v>8722.17</v>
      </c>
      <c r="C795" s="101">
        <f t="shared" si="12"/>
        <v>10466.603999999999</v>
      </c>
      <c r="D795" s="54" t="s">
        <v>663</v>
      </c>
      <c r="E795" s="8" t="s">
        <v>1035</v>
      </c>
      <c r="F795" s="8" t="s">
        <v>1071</v>
      </c>
      <c r="G795" s="8" t="s">
        <v>2753</v>
      </c>
      <c r="H795" s="74" t="s">
        <v>2993</v>
      </c>
      <c r="I795" s="66" t="s">
        <v>1074</v>
      </c>
      <c r="J795" s="66" t="s">
        <v>2994</v>
      </c>
      <c r="K795" s="66" t="s">
        <v>2995</v>
      </c>
      <c r="L795" s="66" t="s">
        <v>2757</v>
      </c>
      <c r="M795" s="66" t="s">
        <v>2758</v>
      </c>
      <c r="N795" s="50"/>
      <c r="O795" s="50" t="s">
        <v>2759</v>
      </c>
      <c r="S795" s="50"/>
      <c r="W795" s="50"/>
      <c r="X795" s="52"/>
      <c r="Y795" s="53"/>
    </row>
    <row r="796" spans="1:25" s="8" customFormat="1">
      <c r="A796" s="8" t="s">
        <v>2996</v>
      </c>
      <c r="B796" s="99">
        <v>9379.27</v>
      </c>
      <c r="C796" s="101">
        <f t="shared" si="12"/>
        <v>11255.124</v>
      </c>
      <c r="D796" s="54" t="s">
        <v>663</v>
      </c>
      <c r="E796" s="8" t="s">
        <v>1035</v>
      </c>
      <c r="F796" s="8" t="s">
        <v>1071</v>
      </c>
      <c r="G796" s="8" t="s">
        <v>2753</v>
      </c>
      <c r="H796" s="66" t="s">
        <v>2997</v>
      </c>
      <c r="I796" s="66" t="s">
        <v>1074</v>
      </c>
      <c r="J796" s="66" t="s">
        <v>2998</v>
      </c>
      <c r="K796" s="66" t="s">
        <v>2999</v>
      </c>
      <c r="L796" s="66" t="s">
        <v>2757</v>
      </c>
      <c r="M796" s="66" t="s">
        <v>2758</v>
      </c>
      <c r="N796" s="50"/>
      <c r="O796" s="50" t="s">
        <v>2759</v>
      </c>
      <c r="S796" s="50"/>
      <c r="W796" s="50"/>
      <c r="X796" s="52"/>
      <c r="Y796" s="53"/>
    </row>
    <row r="797" spans="1:25" s="8" customFormat="1">
      <c r="A797" s="8" t="s">
        <v>3000</v>
      </c>
      <c r="B797" s="99">
        <v>9379.27</v>
      </c>
      <c r="C797" s="101">
        <f t="shared" si="12"/>
        <v>11255.124</v>
      </c>
      <c r="D797" s="54" t="s">
        <v>663</v>
      </c>
      <c r="E797" s="8" t="s">
        <v>1035</v>
      </c>
      <c r="F797" s="8" t="s">
        <v>1071</v>
      </c>
      <c r="G797" s="8" t="s">
        <v>2753</v>
      </c>
      <c r="H797" s="66" t="s">
        <v>3001</v>
      </c>
      <c r="I797" s="66" t="s">
        <v>1074</v>
      </c>
      <c r="J797" s="66" t="s">
        <v>3002</v>
      </c>
      <c r="K797" s="66" t="s">
        <v>3003</v>
      </c>
      <c r="L797" s="66" t="s">
        <v>2757</v>
      </c>
      <c r="M797" s="66" t="s">
        <v>2758</v>
      </c>
      <c r="N797" s="50"/>
      <c r="O797" s="50" t="s">
        <v>2759</v>
      </c>
      <c r="S797" s="50"/>
      <c r="W797" s="50"/>
      <c r="X797" s="52"/>
      <c r="Y797" s="53"/>
    </row>
    <row r="798" spans="1:25" s="8" customFormat="1">
      <c r="A798" s="8" t="s">
        <v>3004</v>
      </c>
      <c r="B798" s="99">
        <v>9379.27</v>
      </c>
      <c r="C798" s="101">
        <f t="shared" si="12"/>
        <v>11255.124</v>
      </c>
      <c r="D798" s="54" t="s">
        <v>663</v>
      </c>
      <c r="E798" s="8" t="s">
        <v>1035</v>
      </c>
      <c r="F798" s="8" t="s">
        <v>1071</v>
      </c>
      <c r="G798" s="8" t="s">
        <v>2753</v>
      </c>
      <c r="H798" s="74" t="s">
        <v>3005</v>
      </c>
      <c r="I798" s="66" t="s">
        <v>1074</v>
      </c>
      <c r="J798" s="66" t="s">
        <v>3006</v>
      </c>
      <c r="K798" s="74" t="s">
        <v>3007</v>
      </c>
      <c r="L798" s="66" t="s">
        <v>2757</v>
      </c>
      <c r="M798" s="66" t="s">
        <v>2758</v>
      </c>
      <c r="N798" s="50"/>
      <c r="O798" s="50" t="s">
        <v>2759</v>
      </c>
      <c r="S798" s="50"/>
      <c r="W798" s="50"/>
      <c r="X798" s="52"/>
      <c r="Y798" s="53"/>
    </row>
    <row r="799" spans="1:25" s="8" customFormat="1">
      <c r="A799" s="8" t="s">
        <v>3008</v>
      </c>
      <c r="B799" s="99">
        <v>9379.27</v>
      </c>
      <c r="C799" s="101">
        <f t="shared" si="12"/>
        <v>11255.124</v>
      </c>
      <c r="D799" s="54" t="s">
        <v>663</v>
      </c>
      <c r="E799" s="8" t="s">
        <v>1035</v>
      </c>
      <c r="F799" s="8" t="s">
        <v>1071</v>
      </c>
      <c r="G799" s="8" t="s">
        <v>2753</v>
      </c>
      <c r="H799" s="74" t="s">
        <v>3009</v>
      </c>
      <c r="I799" s="66" t="s">
        <v>1074</v>
      </c>
      <c r="J799" s="66" t="s">
        <v>3010</v>
      </c>
      <c r="K799" s="66" t="s">
        <v>3011</v>
      </c>
      <c r="L799" s="66" t="s">
        <v>2757</v>
      </c>
      <c r="M799" s="66" t="s">
        <v>2758</v>
      </c>
      <c r="N799" s="50"/>
      <c r="O799" s="50" t="s">
        <v>2759</v>
      </c>
      <c r="S799" s="50"/>
      <c r="W799" s="50"/>
      <c r="X799" s="52"/>
      <c r="Y799" s="53"/>
    </row>
    <row r="800" spans="1:25" s="8" customFormat="1">
      <c r="A800" s="8" t="s">
        <v>3012</v>
      </c>
      <c r="B800" s="99">
        <v>7886.4399999999987</v>
      </c>
      <c r="C800" s="101">
        <f t="shared" si="12"/>
        <v>9463.7279999999973</v>
      </c>
      <c r="D800" s="54" t="s">
        <v>663</v>
      </c>
      <c r="E800" s="8" t="s">
        <v>1035</v>
      </c>
      <c r="F800" s="8" t="s">
        <v>1071</v>
      </c>
      <c r="G800" s="8" t="s">
        <v>2753</v>
      </c>
      <c r="H800" s="66" t="s">
        <v>3013</v>
      </c>
      <c r="I800" s="66" t="s">
        <v>1074</v>
      </c>
      <c r="J800" s="66" t="s">
        <v>3014</v>
      </c>
      <c r="K800" s="66" t="s">
        <v>3015</v>
      </c>
      <c r="L800" s="66" t="s">
        <v>2757</v>
      </c>
      <c r="M800" s="66" t="s">
        <v>2758</v>
      </c>
      <c r="N800" s="50"/>
      <c r="O800" s="50" t="s">
        <v>2759</v>
      </c>
      <c r="S800" s="50"/>
      <c r="W800" s="50"/>
      <c r="X800" s="52"/>
      <c r="Y800" s="53"/>
    </row>
    <row r="801" spans="1:25" s="8" customFormat="1">
      <c r="A801" s="8" t="s">
        <v>3016</v>
      </c>
      <c r="B801" s="99">
        <v>7886.4399999999987</v>
      </c>
      <c r="C801" s="101">
        <f t="shared" si="12"/>
        <v>9463.7279999999973</v>
      </c>
      <c r="D801" s="54" t="s">
        <v>663</v>
      </c>
      <c r="E801" s="8" t="s">
        <v>1035</v>
      </c>
      <c r="F801" s="8" t="s">
        <v>1071</v>
      </c>
      <c r="G801" s="8" t="s">
        <v>2753</v>
      </c>
      <c r="H801" s="66" t="s">
        <v>3017</v>
      </c>
      <c r="I801" s="66" t="s">
        <v>1074</v>
      </c>
      <c r="J801" s="66" t="s">
        <v>3018</v>
      </c>
      <c r="K801" s="66" t="s">
        <v>3019</v>
      </c>
      <c r="L801" s="66" t="s">
        <v>2757</v>
      </c>
      <c r="M801" s="66" t="s">
        <v>2758</v>
      </c>
      <c r="N801" s="50"/>
      <c r="O801" s="50" t="s">
        <v>2759</v>
      </c>
      <c r="S801" s="50"/>
      <c r="W801" s="50"/>
      <c r="X801" s="52"/>
      <c r="Y801" s="53"/>
    </row>
    <row r="802" spans="1:25" s="8" customFormat="1">
      <c r="A802" s="8" t="s">
        <v>3020</v>
      </c>
      <c r="B802" s="99">
        <v>7886.4399999999987</v>
      </c>
      <c r="C802" s="101">
        <f t="shared" si="12"/>
        <v>9463.7279999999973</v>
      </c>
      <c r="D802" s="54" t="s">
        <v>663</v>
      </c>
      <c r="E802" s="8" t="s">
        <v>1035</v>
      </c>
      <c r="F802" s="8" t="s">
        <v>1071</v>
      </c>
      <c r="G802" s="8" t="s">
        <v>2753</v>
      </c>
      <c r="H802" s="74" t="s">
        <v>3021</v>
      </c>
      <c r="I802" s="66" t="s">
        <v>1074</v>
      </c>
      <c r="J802" s="66" t="s">
        <v>3022</v>
      </c>
      <c r="K802" s="74" t="s">
        <v>3023</v>
      </c>
      <c r="L802" s="66" t="s">
        <v>2757</v>
      </c>
      <c r="M802" s="66" t="s">
        <v>2758</v>
      </c>
      <c r="N802" s="50"/>
      <c r="O802" s="50" t="s">
        <v>2759</v>
      </c>
      <c r="S802" s="50"/>
      <c r="W802" s="50"/>
      <c r="X802" s="52"/>
      <c r="Y802" s="53"/>
    </row>
    <row r="803" spans="1:25" s="8" customFormat="1">
      <c r="A803" s="8" t="s">
        <v>3024</v>
      </c>
      <c r="B803" s="99">
        <v>7886.4399999999987</v>
      </c>
      <c r="C803" s="101">
        <f t="shared" si="12"/>
        <v>9463.7279999999973</v>
      </c>
      <c r="D803" s="54" t="s">
        <v>663</v>
      </c>
      <c r="E803" s="8" t="s">
        <v>1035</v>
      </c>
      <c r="F803" s="8" t="s">
        <v>1071</v>
      </c>
      <c r="G803" s="8" t="s">
        <v>2753</v>
      </c>
      <c r="H803" s="74" t="s">
        <v>3025</v>
      </c>
      <c r="I803" s="66" t="s">
        <v>1074</v>
      </c>
      <c r="J803" s="66" t="s">
        <v>3026</v>
      </c>
      <c r="K803" s="66" t="s">
        <v>3027</v>
      </c>
      <c r="L803" s="66" t="s">
        <v>2757</v>
      </c>
      <c r="M803" s="66" t="s">
        <v>2758</v>
      </c>
      <c r="N803" s="50"/>
      <c r="O803" s="50" t="s">
        <v>2759</v>
      </c>
      <c r="S803" s="50"/>
      <c r="W803" s="50"/>
      <c r="X803" s="52"/>
      <c r="Y803" s="53"/>
    </row>
    <row r="804" spans="1:25" s="8" customFormat="1">
      <c r="A804" s="8" t="s">
        <v>3028</v>
      </c>
      <c r="B804" s="99">
        <v>7886.4399999999987</v>
      </c>
      <c r="C804" s="101">
        <f t="shared" si="12"/>
        <v>9463.7279999999973</v>
      </c>
      <c r="D804" s="54" t="s">
        <v>663</v>
      </c>
      <c r="E804" s="8" t="s">
        <v>1035</v>
      </c>
      <c r="F804" s="8" t="s">
        <v>1071</v>
      </c>
      <c r="G804" s="8" t="s">
        <v>2753</v>
      </c>
      <c r="H804" s="66" t="s">
        <v>3029</v>
      </c>
      <c r="I804" s="66" t="s">
        <v>1074</v>
      </c>
      <c r="J804" s="66" t="s">
        <v>3030</v>
      </c>
      <c r="K804" s="66" t="s">
        <v>3031</v>
      </c>
      <c r="L804" s="66" t="s">
        <v>2757</v>
      </c>
      <c r="M804" s="66" t="s">
        <v>2758</v>
      </c>
      <c r="N804" s="50"/>
      <c r="O804" s="50" t="s">
        <v>2759</v>
      </c>
      <c r="S804" s="50"/>
      <c r="W804" s="50"/>
      <c r="X804" s="52"/>
      <c r="Y804" s="53"/>
    </row>
    <row r="805" spans="1:25" s="8" customFormat="1">
      <c r="A805" s="8" t="s">
        <v>3032</v>
      </c>
      <c r="B805" s="99">
        <v>7886.4399999999987</v>
      </c>
      <c r="C805" s="101">
        <f t="shared" si="12"/>
        <v>9463.7279999999973</v>
      </c>
      <c r="D805" s="54" t="s">
        <v>663</v>
      </c>
      <c r="E805" s="8" t="s">
        <v>1035</v>
      </c>
      <c r="F805" s="8" t="s">
        <v>1071</v>
      </c>
      <c r="G805" s="8" t="s">
        <v>2753</v>
      </c>
      <c r="H805" s="66" t="s">
        <v>3033</v>
      </c>
      <c r="I805" s="66" t="s">
        <v>1074</v>
      </c>
      <c r="J805" s="66" t="s">
        <v>3034</v>
      </c>
      <c r="K805" s="66" t="s">
        <v>3035</v>
      </c>
      <c r="L805" s="66" t="s">
        <v>2757</v>
      </c>
      <c r="M805" s="66" t="s">
        <v>2758</v>
      </c>
      <c r="N805" s="50"/>
      <c r="O805" s="50" t="s">
        <v>2759</v>
      </c>
      <c r="S805" s="50"/>
      <c r="W805" s="50"/>
      <c r="X805" s="52"/>
      <c r="Y805" s="53"/>
    </row>
    <row r="806" spans="1:25" s="8" customFormat="1">
      <c r="A806" s="8" t="s">
        <v>3036</v>
      </c>
      <c r="B806" s="99">
        <v>7886.4399999999987</v>
      </c>
      <c r="C806" s="101">
        <f t="shared" si="12"/>
        <v>9463.7279999999973</v>
      </c>
      <c r="D806" s="54" t="s">
        <v>663</v>
      </c>
      <c r="E806" s="8" t="s">
        <v>1035</v>
      </c>
      <c r="F806" s="8" t="s">
        <v>1071</v>
      </c>
      <c r="G806" s="8" t="s">
        <v>2753</v>
      </c>
      <c r="H806" s="74" t="s">
        <v>3037</v>
      </c>
      <c r="I806" s="66" t="s">
        <v>1074</v>
      </c>
      <c r="J806" s="66" t="s">
        <v>3038</v>
      </c>
      <c r="K806" s="74" t="s">
        <v>3039</v>
      </c>
      <c r="L806" s="66" t="s">
        <v>2757</v>
      </c>
      <c r="M806" s="66" t="s">
        <v>2758</v>
      </c>
      <c r="N806" s="50"/>
      <c r="O806" s="50" t="s">
        <v>2759</v>
      </c>
      <c r="S806" s="50"/>
      <c r="W806" s="50"/>
      <c r="X806" s="52"/>
      <c r="Y806" s="53"/>
    </row>
    <row r="807" spans="1:25" s="8" customFormat="1">
      <c r="A807" s="8" t="s">
        <v>3040</v>
      </c>
      <c r="B807" s="99">
        <v>7886.4399999999987</v>
      </c>
      <c r="C807" s="101">
        <f t="shared" si="12"/>
        <v>9463.7279999999973</v>
      </c>
      <c r="D807" s="54" t="s">
        <v>663</v>
      </c>
      <c r="E807" s="8" t="s">
        <v>1035</v>
      </c>
      <c r="F807" s="8" t="s">
        <v>1071</v>
      </c>
      <c r="G807" s="8" t="s">
        <v>2753</v>
      </c>
      <c r="H807" s="74" t="s">
        <v>3041</v>
      </c>
      <c r="I807" s="66" t="s">
        <v>1074</v>
      </c>
      <c r="J807" s="66" t="s">
        <v>3042</v>
      </c>
      <c r="K807" s="66" t="s">
        <v>3043</v>
      </c>
      <c r="L807" s="66" t="s">
        <v>2757</v>
      </c>
      <c r="M807" s="66" t="s">
        <v>2758</v>
      </c>
      <c r="N807" s="50"/>
      <c r="O807" s="50" t="s">
        <v>2759</v>
      </c>
      <c r="S807" s="50"/>
      <c r="W807" s="50"/>
      <c r="X807" s="52"/>
      <c r="Y807" s="53"/>
    </row>
    <row r="808" spans="1:25" s="8" customFormat="1">
      <c r="A808" s="8" t="s">
        <v>3044</v>
      </c>
      <c r="B808" s="99">
        <v>8722.17</v>
      </c>
      <c r="C808" s="101">
        <f t="shared" si="12"/>
        <v>10466.603999999999</v>
      </c>
      <c r="D808" s="54" t="s">
        <v>663</v>
      </c>
      <c r="E808" s="8" t="s">
        <v>1035</v>
      </c>
      <c r="F808" s="8" t="s">
        <v>1071</v>
      </c>
      <c r="G808" s="8" t="s">
        <v>2753</v>
      </c>
      <c r="H808" s="66" t="s">
        <v>3045</v>
      </c>
      <c r="I808" s="66" t="s">
        <v>1074</v>
      </c>
      <c r="J808" s="66" t="s">
        <v>3046</v>
      </c>
      <c r="K808" s="66" t="s">
        <v>3047</v>
      </c>
      <c r="L808" s="66" t="s">
        <v>2757</v>
      </c>
      <c r="M808" s="66" t="s">
        <v>2758</v>
      </c>
      <c r="N808" s="50"/>
      <c r="O808" s="50" t="s">
        <v>2759</v>
      </c>
      <c r="S808" s="50"/>
      <c r="W808" s="50"/>
      <c r="X808" s="52"/>
      <c r="Y808" s="53"/>
    </row>
    <row r="809" spans="1:25" s="8" customFormat="1">
      <c r="A809" s="8" t="s">
        <v>3048</v>
      </c>
      <c r="B809" s="99">
        <v>8722.17</v>
      </c>
      <c r="C809" s="101">
        <f t="shared" si="12"/>
        <v>10466.603999999999</v>
      </c>
      <c r="D809" s="54" t="s">
        <v>663</v>
      </c>
      <c r="E809" s="8" t="s">
        <v>1035</v>
      </c>
      <c r="F809" s="8" t="s">
        <v>1071</v>
      </c>
      <c r="G809" s="8" t="s">
        <v>2753</v>
      </c>
      <c r="H809" s="66" t="s">
        <v>3049</v>
      </c>
      <c r="I809" s="66" t="s">
        <v>1074</v>
      </c>
      <c r="J809" s="66" t="s">
        <v>3050</v>
      </c>
      <c r="K809" s="66" t="s">
        <v>3051</v>
      </c>
      <c r="L809" s="66" t="s">
        <v>2757</v>
      </c>
      <c r="M809" s="66" t="s">
        <v>2758</v>
      </c>
      <c r="N809" s="50"/>
      <c r="O809" s="50" t="s">
        <v>2759</v>
      </c>
      <c r="S809" s="50"/>
      <c r="W809" s="50"/>
      <c r="X809" s="52"/>
      <c r="Y809" s="53"/>
    </row>
    <row r="810" spans="1:25" s="8" customFormat="1">
      <c r="A810" s="8" t="s">
        <v>3052</v>
      </c>
      <c r="B810" s="99">
        <v>8722.17</v>
      </c>
      <c r="C810" s="101">
        <f t="shared" si="12"/>
        <v>10466.603999999999</v>
      </c>
      <c r="D810" s="54" t="s">
        <v>663</v>
      </c>
      <c r="E810" s="8" t="s">
        <v>1035</v>
      </c>
      <c r="F810" s="8" t="s">
        <v>1071</v>
      </c>
      <c r="G810" s="8" t="s">
        <v>2753</v>
      </c>
      <c r="H810" s="74" t="s">
        <v>3053</v>
      </c>
      <c r="I810" s="66" t="s">
        <v>1074</v>
      </c>
      <c r="J810" s="66" t="s">
        <v>3054</v>
      </c>
      <c r="K810" s="74" t="s">
        <v>3055</v>
      </c>
      <c r="L810" s="66" t="s">
        <v>2757</v>
      </c>
      <c r="M810" s="66" t="s">
        <v>2758</v>
      </c>
      <c r="N810" s="50"/>
      <c r="O810" s="50" t="s">
        <v>2759</v>
      </c>
      <c r="S810" s="50"/>
      <c r="W810" s="50"/>
      <c r="X810" s="52"/>
      <c r="Y810" s="53"/>
    </row>
    <row r="811" spans="1:25" s="8" customFormat="1">
      <c r="A811" s="8" t="s">
        <v>3056</v>
      </c>
      <c r="B811" s="99">
        <v>8722.17</v>
      </c>
      <c r="C811" s="101">
        <f t="shared" si="12"/>
        <v>10466.603999999999</v>
      </c>
      <c r="D811" s="54" t="s">
        <v>663</v>
      </c>
      <c r="E811" s="8" t="s">
        <v>1035</v>
      </c>
      <c r="F811" s="8" t="s">
        <v>1071</v>
      </c>
      <c r="G811" s="8" t="s">
        <v>2753</v>
      </c>
      <c r="H811" s="74" t="s">
        <v>3057</v>
      </c>
      <c r="I811" s="66" t="s">
        <v>1074</v>
      </c>
      <c r="J811" s="66" t="s">
        <v>3058</v>
      </c>
      <c r="K811" s="66" t="s">
        <v>3059</v>
      </c>
      <c r="L811" s="66" t="s">
        <v>2757</v>
      </c>
      <c r="M811" s="66" t="s">
        <v>2758</v>
      </c>
      <c r="N811" s="50"/>
      <c r="O811" s="50" t="s">
        <v>2759</v>
      </c>
      <c r="S811" s="50"/>
      <c r="W811" s="50"/>
      <c r="X811" s="52"/>
      <c r="Y811" s="53"/>
    </row>
    <row r="812" spans="1:25" s="8" customFormat="1">
      <c r="A812" s="8" t="s">
        <v>3060</v>
      </c>
      <c r="B812" s="99">
        <v>9379.27</v>
      </c>
      <c r="C812" s="101">
        <f t="shared" si="12"/>
        <v>11255.124</v>
      </c>
      <c r="D812" s="54" t="s">
        <v>663</v>
      </c>
      <c r="E812" s="8" t="s">
        <v>1035</v>
      </c>
      <c r="F812" s="8" t="s">
        <v>1071</v>
      </c>
      <c r="G812" s="8" t="s">
        <v>2753</v>
      </c>
      <c r="H812" s="66" t="s">
        <v>3061</v>
      </c>
      <c r="I812" s="66" t="s">
        <v>1074</v>
      </c>
      <c r="J812" s="66" t="s">
        <v>3062</v>
      </c>
      <c r="K812" s="66" t="s">
        <v>3063</v>
      </c>
      <c r="L812" s="66" t="s">
        <v>2757</v>
      </c>
      <c r="M812" s="66" t="s">
        <v>2758</v>
      </c>
      <c r="N812" s="50"/>
      <c r="O812" s="50" t="s">
        <v>2759</v>
      </c>
      <c r="S812" s="50"/>
      <c r="W812" s="50"/>
      <c r="X812" s="52"/>
      <c r="Y812" s="53"/>
    </row>
    <row r="813" spans="1:25" s="8" customFormat="1">
      <c r="A813" s="8" t="s">
        <v>3064</v>
      </c>
      <c r="B813" s="99">
        <v>9379.27</v>
      </c>
      <c r="C813" s="101">
        <f t="shared" si="12"/>
        <v>11255.124</v>
      </c>
      <c r="D813" s="54" t="s">
        <v>663</v>
      </c>
      <c r="E813" s="8" t="s">
        <v>1035</v>
      </c>
      <c r="F813" s="8" t="s">
        <v>1071</v>
      </c>
      <c r="G813" s="8" t="s">
        <v>2753</v>
      </c>
      <c r="H813" s="66" t="s">
        <v>3065</v>
      </c>
      <c r="I813" s="66" t="s">
        <v>1074</v>
      </c>
      <c r="J813" s="66" t="s">
        <v>3066</v>
      </c>
      <c r="K813" s="66" t="s">
        <v>3067</v>
      </c>
      <c r="L813" s="66" t="s">
        <v>2757</v>
      </c>
      <c r="M813" s="66" t="s">
        <v>2758</v>
      </c>
      <c r="N813" s="50"/>
      <c r="O813" s="50" t="s">
        <v>2759</v>
      </c>
      <c r="S813" s="50"/>
      <c r="W813" s="50"/>
      <c r="X813" s="52"/>
      <c r="Y813" s="53"/>
    </row>
    <row r="814" spans="1:25" s="8" customFormat="1">
      <c r="A814" s="8" t="s">
        <v>3068</v>
      </c>
      <c r="B814" s="99">
        <v>9379.27</v>
      </c>
      <c r="C814" s="101">
        <f t="shared" si="12"/>
        <v>11255.124</v>
      </c>
      <c r="D814" s="54" t="s">
        <v>663</v>
      </c>
      <c r="E814" s="8" t="s">
        <v>1035</v>
      </c>
      <c r="F814" s="8" t="s">
        <v>1071</v>
      </c>
      <c r="G814" s="8" t="s">
        <v>2753</v>
      </c>
      <c r="H814" s="74" t="s">
        <v>3069</v>
      </c>
      <c r="I814" s="66" t="s">
        <v>1074</v>
      </c>
      <c r="J814" s="66" t="s">
        <v>3070</v>
      </c>
      <c r="K814" s="74" t="s">
        <v>3071</v>
      </c>
      <c r="L814" s="66" t="s">
        <v>2757</v>
      </c>
      <c r="M814" s="66" t="s">
        <v>2758</v>
      </c>
      <c r="N814" s="50"/>
      <c r="O814" s="50" t="s">
        <v>2759</v>
      </c>
      <c r="S814" s="50"/>
      <c r="W814" s="50"/>
      <c r="X814" s="52"/>
      <c r="Y814" s="53"/>
    </row>
    <row r="815" spans="1:25" s="8" customFormat="1">
      <c r="A815" s="8" t="s">
        <v>3072</v>
      </c>
      <c r="B815" s="99">
        <v>9379.27</v>
      </c>
      <c r="C815" s="101">
        <f t="shared" si="12"/>
        <v>11255.124</v>
      </c>
      <c r="D815" s="54" t="s">
        <v>663</v>
      </c>
      <c r="E815" s="8" t="s">
        <v>1035</v>
      </c>
      <c r="F815" s="8" t="s">
        <v>1071</v>
      </c>
      <c r="G815" s="8" t="s">
        <v>2753</v>
      </c>
      <c r="H815" s="74" t="s">
        <v>3073</v>
      </c>
      <c r="I815" s="66" t="s">
        <v>1074</v>
      </c>
      <c r="J815" s="66" t="s">
        <v>3074</v>
      </c>
      <c r="K815" s="66" t="s">
        <v>3075</v>
      </c>
      <c r="L815" s="66" t="s">
        <v>2757</v>
      </c>
      <c r="M815" s="66" t="s">
        <v>2758</v>
      </c>
      <c r="N815" s="50"/>
      <c r="O815" s="50" t="s">
        <v>2759</v>
      </c>
      <c r="S815" s="50"/>
      <c r="W815" s="50"/>
      <c r="X815" s="52"/>
      <c r="Y815" s="53"/>
    </row>
    <row r="816" spans="1:25" s="8" customFormat="1">
      <c r="A816" s="8" t="s">
        <v>3076</v>
      </c>
      <c r="B816" s="99">
        <v>7886.4399999999987</v>
      </c>
      <c r="C816" s="101">
        <f t="shared" si="12"/>
        <v>9463.7279999999973</v>
      </c>
      <c r="D816" s="54" t="s">
        <v>663</v>
      </c>
      <c r="E816" s="8" t="s">
        <v>1035</v>
      </c>
      <c r="F816" s="8" t="s">
        <v>1071</v>
      </c>
      <c r="G816" s="8" t="s">
        <v>2753</v>
      </c>
      <c r="H816" s="66" t="s">
        <v>3077</v>
      </c>
      <c r="I816" s="66" t="s">
        <v>1074</v>
      </c>
      <c r="J816" s="66" t="s">
        <v>3078</v>
      </c>
      <c r="K816" s="66" t="s">
        <v>3079</v>
      </c>
      <c r="L816" s="66" t="s">
        <v>2757</v>
      </c>
      <c r="M816" s="66" t="s">
        <v>2758</v>
      </c>
      <c r="N816" s="50"/>
      <c r="O816" s="50" t="s">
        <v>2759</v>
      </c>
      <c r="S816" s="50"/>
      <c r="W816" s="50"/>
      <c r="X816" s="52"/>
      <c r="Y816" s="53"/>
    </row>
    <row r="817" spans="1:25" s="8" customFormat="1">
      <c r="A817" s="8" t="s">
        <v>3080</v>
      </c>
      <c r="B817" s="99">
        <v>7886.4399999999987</v>
      </c>
      <c r="C817" s="101">
        <f t="shared" si="12"/>
        <v>9463.7279999999973</v>
      </c>
      <c r="D817" s="54" t="s">
        <v>663</v>
      </c>
      <c r="E817" s="8" t="s">
        <v>1035</v>
      </c>
      <c r="F817" s="8" t="s">
        <v>1071</v>
      </c>
      <c r="G817" s="8" t="s">
        <v>2753</v>
      </c>
      <c r="H817" s="66" t="s">
        <v>3081</v>
      </c>
      <c r="I817" s="66" t="s">
        <v>1074</v>
      </c>
      <c r="J817" s="66" t="s">
        <v>3082</v>
      </c>
      <c r="K817" s="66" t="s">
        <v>3083</v>
      </c>
      <c r="L817" s="66" t="s">
        <v>2757</v>
      </c>
      <c r="M817" s="66" t="s">
        <v>2758</v>
      </c>
      <c r="N817" s="50"/>
      <c r="O817" s="50" t="s">
        <v>2759</v>
      </c>
      <c r="S817" s="50"/>
      <c r="W817" s="50"/>
      <c r="X817" s="52"/>
      <c r="Y817" s="53"/>
    </row>
    <row r="818" spans="1:25" s="8" customFormat="1">
      <c r="A818" s="8" t="s">
        <v>3084</v>
      </c>
      <c r="B818" s="99">
        <v>7886.4399999999987</v>
      </c>
      <c r="C818" s="101">
        <f t="shared" si="12"/>
        <v>9463.7279999999973</v>
      </c>
      <c r="D818" s="54" t="s">
        <v>663</v>
      </c>
      <c r="E818" s="8" t="s">
        <v>1035</v>
      </c>
      <c r="F818" s="8" t="s">
        <v>1071</v>
      </c>
      <c r="G818" s="8" t="s">
        <v>2753</v>
      </c>
      <c r="H818" s="74" t="s">
        <v>3085</v>
      </c>
      <c r="I818" s="66" t="s">
        <v>1074</v>
      </c>
      <c r="J818" s="66" t="s">
        <v>3086</v>
      </c>
      <c r="K818" s="74" t="s">
        <v>3087</v>
      </c>
      <c r="L818" s="66" t="s">
        <v>2757</v>
      </c>
      <c r="M818" s="66" t="s">
        <v>2758</v>
      </c>
      <c r="N818" s="50"/>
      <c r="O818" s="50" t="s">
        <v>2759</v>
      </c>
      <c r="S818" s="50"/>
      <c r="W818" s="50"/>
      <c r="X818" s="52"/>
      <c r="Y818" s="53"/>
    </row>
    <row r="819" spans="1:25" s="8" customFormat="1">
      <c r="A819" s="8" t="s">
        <v>3088</v>
      </c>
      <c r="B819" s="99">
        <v>7886.4399999999987</v>
      </c>
      <c r="C819" s="101">
        <f t="shared" si="12"/>
        <v>9463.7279999999973</v>
      </c>
      <c r="D819" s="54" t="s">
        <v>663</v>
      </c>
      <c r="E819" s="8" t="s">
        <v>1035</v>
      </c>
      <c r="F819" s="8" t="s">
        <v>1071</v>
      </c>
      <c r="G819" s="8" t="s">
        <v>2753</v>
      </c>
      <c r="H819" s="74" t="s">
        <v>3089</v>
      </c>
      <c r="I819" s="66" t="s">
        <v>1074</v>
      </c>
      <c r="J819" s="66" t="s">
        <v>3090</v>
      </c>
      <c r="K819" s="66" t="s">
        <v>3091</v>
      </c>
      <c r="L819" s="66" t="s">
        <v>2757</v>
      </c>
      <c r="M819" s="66" t="s">
        <v>2758</v>
      </c>
      <c r="N819" s="50"/>
      <c r="O819" s="50" t="s">
        <v>2759</v>
      </c>
      <c r="S819" s="50"/>
      <c r="W819" s="50"/>
      <c r="X819" s="52"/>
      <c r="Y819" s="53"/>
    </row>
    <row r="820" spans="1:25" s="8" customFormat="1">
      <c r="A820" s="8" t="s">
        <v>3092</v>
      </c>
      <c r="B820" s="99">
        <v>7886.4399999999987</v>
      </c>
      <c r="C820" s="101">
        <f t="shared" si="12"/>
        <v>9463.7279999999973</v>
      </c>
      <c r="D820" s="54" t="s">
        <v>663</v>
      </c>
      <c r="E820" s="8" t="s">
        <v>1035</v>
      </c>
      <c r="F820" s="8" t="s">
        <v>1071</v>
      </c>
      <c r="G820" s="8" t="s">
        <v>2753</v>
      </c>
      <c r="H820" s="66" t="s">
        <v>3093</v>
      </c>
      <c r="I820" s="66" t="s">
        <v>1074</v>
      </c>
      <c r="J820" s="66" t="s">
        <v>3094</v>
      </c>
      <c r="K820" s="66" t="s">
        <v>3095</v>
      </c>
      <c r="L820" s="66" t="s">
        <v>2757</v>
      </c>
      <c r="M820" s="66" t="s">
        <v>2758</v>
      </c>
      <c r="N820" s="50"/>
      <c r="O820" s="50" t="s">
        <v>2759</v>
      </c>
      <c r="S820" s="50"/>
      <c r="W820" s="50"/>
      <c r="X820" s="52"/>
      <c r="Y820" s="53"/>
    </row>
    <row r="821" spans="1:25" s="8" customFormat="1">
      <c r="A821" s="8" t="s">
        <v>3096</v>
      </c>
      <c r="B821" s="99">
        <v>7886.4399999999987</v>
      </c>
      <c r="C821" s="101">
        <f t="shared" si="12"/>
        <v>9463.7279999999973</v>
      </c>
      <c r="D821" s="54" t="s">
        <v>663</v>
      </c>
      <c r="E821" s="8" t="s">
        <v>1035</v>
      </c>
      <c r="F821" s="8" t="s">
        <v>1071</v>
      </c>
      <c r="G821" s="8" t="s">
        <v>2753</v>
      </c>
      <c r="H821" s="66" t="s">
        <v>3097</v>
      </c>
      <c r="I821" s="66" t="s">
        <v>1074</v>
      </c>
      <c r="J821" s="66" t="s">
        <v>3098</v>
      </c>
      <c r="K821" s="66" t="s">
        <v>3099</v>
      </c>
      <c r="L821" s="66" t="s">
        <v>2757</v>
      </c>
      <c r="M821" s="66" t="s">
        <v>2758</v>
      </c>
      <c r="N821" s="50"/>
      <c r="O821" s="50" t="s">
        <v>2759</v>
      </c>
      <c r="S821" s="50"/>
      <c r="W821" s="50"/>
      <c r="X821" s="52"/>
      <c r="Y821" s="53"/>
    </row>
    <row r="822" spans="1:25" s="8" customFormat="1">
      <c r="A822" s="8" t="s">
        <v>3100</v>
      </c>
      <c r="B822" s="99">
        <v>7886.4399999999987</v>
      </c>
      <c r="C822" s="101">
        <f t="shared" si="12"/>
        <v>9463.7279999999973</v>
      </c>
      <c r="D822" s="54" t="s">
        <v>663</v>
      </c>
      <c r="E822" s="8" t="s">
        <v>1035</v>
      </c>
      <c r="F822" s="8" t="s">
        <v>1071</v>
      </c>
      <c r="G822" s="8" t="s">
        <v>2753</v>
      </c>
      <c r="H822" s="74" t="s">
        <v>3101</v>
      </c>
      <c r="I822" s="66" t="s">
        <v>1074</v>
      </c>
      <c r="J822" s="66" t="s">
        <v>3102</v>
      </c>
      <c r="K822" s="74" t="s">
        <v>3103</v>
      </c>
      <c r="L822" s="66" t="s">
        <v>2757</v>
      </c>
      <c r="M822" s="66" t="s">
        <v>2758</v>
      </c>
      <c r="N822" s="50"/>
      <c r="O822" s="50" t="s">
        <v>2759</v>
      </c>
      <c r="S822" s="50"/>
      <c r="W822" s="50"/>
      <c r="X822" s="52"/>
      <c r="Y822" s="53"/>
    </row>
    <row r="823" spans="1:25" s="8" customFormat="1">
      <c r="A823" s="8" t="s">
        <v>3104</v>
      </c>
      <c r="B823" s="99">
        <v>7886.4399999999987</v>
      </c>
      <c r="C823" s="101">
        <f t="shared" si="12"/>
        <v>9463.7279999999973</v>
      </c>
      <c r="D823" s="54" t="s">
        <v>663</v>
      </c>
      <c r="E823" s="8" t="s">
        <v>1035</v>
      </c>
      <c r="F823" s="8" t="s">
        <v>1071</v>
      </c>
      <c r="G823" s="8" t="s">
        <v>2753</v>
      </c>
      <c r="H823" s="74" t="s">
        <v>3105</v>
      </c>
      <c r="I823" s="66" t="s">
        <v>1074</v>
      </c>
      <c r="J823" s="66" t="s">
        <v>3106</v>
      </c>
      <c r="K823" s="66" t="s">
        <v>3107</v>
      </c>
      <c r="L823" s="66" t="s">
        <v>2757</v>
      </c>
      <c r="M823" s="66" t="s">
        <v>2758</v>
      </c>
      <c r="N823" s="50"/>
      <c r="O823" s="50" t="s">
        <v>2759</v>
      </c>
      <c r="S823" s="50"/>
      <c r="W823" s="50"/>
      <c r="X823" s="52"/>
      <c r="Y823" s="53"/>
    </row>
    <row r="824" spans="1:25" s="8" customFormat="1">
      <c r="A824" s="8" t="s">
        <v>3108</v>
      </c>
      <c r="B824" s="99">
        <v>8722.17</v>
      </c>
      <c r="C824" s="101">
        <f t="shared" si="12"/>
        <v>10466.603999999999</v>
      </c>
      <c r="D824" s="54" t="s">
        <v>663</v>
      </c>
      <c r="E824" s="8" t="s">
        <v>1035</v>
      </c>
      <c r="F824" s="8" t="s">
        <v>1071</v>
      </c>
      <c r="G824" s="8" t="s">
        <v>2753</v>
      </c>
      <c r="H824" s="66" t="s">
        <v>3109</v>
      </c>
      <c r="I824" s="66" t="s">
        <v>1074</v>
      </c>
      <c r="J824" s="66" t="s">
        <v>3110</v>
      </c>
      <c r="K824" s="66" t="s">
        <v>3111</v>
      </c>
      <c r="L824" s="66" t="s">
        <v>2757</v>
      </c>
      <c r="M824" s="66" t="s">
        <v>2758</v>
      </c>
      <c r="N824" s="50"/>
      <c r="O824" s="50" t="s">
        <v>2759</v>
      </c>
      <c r="S824" s="50"/>
      <c r="W824" s="50"/>
      <c r="X824" s="52"/>
      <c r="Y824" s="53"/>
    </row>
    <row r="825" spans="1:25" s="8" customFormat="1">
      <c r="A825" s="8" t="s">
        <v>3112</v>
      </c>
      <c r="B825" s="99">
        <v>8722.17</v>
      </c>
      <c r="C825" s="101">
        <f t="shared" si="12"/>
        <v>10466.603999999999</v>
      </c>
      <c r="D825" s="54" t="s">
        <v>663</v>
      </c>
      <c r="E825" s="8" t="s">
        <v>1035</v>
      </c>
      <c r="F825" s="8" t="s">
        <v>1071</v>
      </c>
      <c r="G825" s="8" t="s">
        <v>2753</v>
      </c>
      <c r="H825" s="66" t="s">
        <v>3113</v>
      </c>
      <c r="I825" s="66" t="s">
        <v>1074</v>
      </c>
      <c r="J825" s="66" t="s">
        <v>3114</v>
      </c>
      <c r="K825" s="66" t="s">
        <v>3115</v>
      </c>
      <c r="L825" s="66" t="s">
        <v>2757</v>
      </c>
      <c r="M825" s="66" t="s">
        <v>2758</v>
      </c>
      <c r="N825" s="50"/>
      <c r="O825" s="50" t="s">
        <v>2759</v>
      </c>
      <c r="S825" s="50"/>
      <c r="W825" s="50"/>
      <c r="X825" s="52"/>
      <c r="Y825" s="53"/>
    </row>
    <row r="826" spans="1:25" s="8" customFormat="1">
      <c r="A826" s="8" t="s">
        <v>3116</v>
      </c>
      <c r="B826" s="99">
        <v>8722.17</v>
      </c>
      <c r="C826" s="101">
        <f t="shared" si="12"/>
        <v>10466.603999999999</v>
      </c>
      <c r="D826" s="54" t="s">
        <v>663</v>
      </c>
      <c r="E826" s="8" t="s">
        <v>1035</v>
      </c>
      <c r="F826" s="8" t="s">
        <v>1071</v>
      </c>
      <c r="G826" s="8" t="s">
        <v>2753</v>
      </c>
      <c r="H826" s="74" t="s">
        <v>3117</v>
      </c>
      <c r="I826" s="66" t="s">
        <v>1074</v>
      </c>
      <c r="J826" s="66" t="s">
        <v>3118</v>
      </c>
      <c r="K826" s="74" t="s">
        <v>3119</v>
      </c>
      <c r="L826" s="66" t="s">
        <v>2757</v>
      </c>
      <c r="M826" s="66" t="s">
        <v>2758</v>
      </c>
      <c r="N826" s="50"/>
      <c r="O826" s="50" t="s">
        <v>2759</v>
      </c>
      <c r="S826" s="50"/>
      <c r="W826" s="50"/>
      <c r="X826" s="52"/>
      <c r="Y826" s="53"/>
    </row>
    <row r="827" spans="1:25" s="8" customFormat="1">
      <c r="A827" s="8" t="s">
        <v>3120</v>
      </c>
      <c r="B827" s="99">
        <v>8722.17</v>
      </c>
      <c r="C827" s="101">
        <f t="shared" si="12"/>
        <v>10466.603999999999</v>
      </c>
      <c r="D827" s="54" t="s">
        <v>663</v>
      </c>
      <c r="E827" s="8" t="s">
        <v>1035</v>
      </c>
      <c r="F827" s="8" t="s">
        <v>1071</v>
      </c>
      <c r="G827" s="8" t="s">
        <v>2753</v>
      </c>
      <c r="H827" s="74" t="s">
        <v>3121</v>
      </c>
      <c r="I827" s="66" t="s">
        <v>1074</v>
      </c>
      <c r="J827" s="66" t="s">
        <v>3122</v>
      </c>
      <c r="K827" s="66" t="s">
        <v>3123</v>
      </c>
      <c r="L827" s="66" t="s">
        <v>2757</v>
      </c>
      <c r="M827" s="66" t="s">
        <v>2758</v>
      </c>
      <c r="N827" s="50"/>
      <c r="O827" s="50" t="s">
        <v>2759</v>
      </c>
      <c r="S827" s="50"/>
      <c r="W827" s="50"/>
      <c r="X827" s="52"/>
      <c r="Y827" s="53"/>
    </row>
    <row r="828" spans="1:25" s="8" customFormat="1">
      <c r="A828" s="8" t="s">
        <v>3124</v>
      </c>
      <c r="B828" s="99">
        <v>9379.27</v>
      </c>
      <c r="C828" s="101">
        <f t="shared" si="12"/>
        <v>11255.124</v>
      </c>
      <c r="D828" s="54" t="s">
        <v>663</v>
      </c>
      <c r="E828" s="8" t="s">
        <v>1035</v>
      </c>
      <c r="F828" s="8" t="s">
        <v>1071</v>
      </c>
      <c r="G828" s="8" t="s">
        <v>2753</v>
      </c>
      <c r="H828" s="66" t="s">
        <v>3125</v>
      </c>
      <c r="I828" s="66" t="s">
        <v>1074</v>
      </c>
      <c r="J828" s="66" t="s">
        <v>3126</v>
      </c>
      <c r="K828" s="66" t="s">
        <v>3127</v>
      </c>
      <c r="L828" s="66" t="s">
        <v>2757</v>
      </c>
      <c r="M828" s="66" t="s">
        <v>2758</v>
      </c>
      <c r="N828" s="50"/>
      <c r="O828" s="50" t="s">
        <v>2759</v>
      </c>
      <c r="S828" s="50"/>
      <c r="W828" s="50"/>
      <c r="X828" s="52"/>
      <c r="Y828" s="53"/>
    </row>
    <row r="829" spans="1:25" s="8" customFormat="1">
      <c r="A829" s="8" t="s">
        <v>3128</v>
      </c>
      <c r="B829" s="99">
        <v>9379.27</v>
      </c>
      <c r="C829" s="101">
        <f t="shared" si="12"/>
        <v>11255.124</v>
      </c>
      <c r="D829" s="54" t="s">
        <v>663</v>
      </c>
      <c r="E829" s="8" t="s">
        <v>1035</v>
      </c>
      <c r="F829" s="8" t="s">
        <v>1071</v>
      </c>
      <c r="G829" s="8" t="s">
        <v>2753</v>
      </c>
      <c r="H829" s="66" t="s">
        <v>3129</v>
      </c>
      <c r="I829" s="66" t="s">
        <v>1074</v>
      </c>
      <c r="J829" s="66" t="s">
        <v>3130</v>
      </c>
      <c r="K829" s="66" t="s">
        <v>3131</v>
      </c>
      <c r="L829" s="66" t="s">
        <v>2757</v>
      </c>
      <c r="M829" s="66" t="s">
        <v>2758</v>
      </c>
      <c r="N829" s="50"/>
      <c r="O829" s="50" t="s">
        <v>2759</v>
      </c>
      <c r="S829" s="50"/>
      <c r="W829" s="50"/>
      <c r="X829" s="52"/>
      <c r="Y829" s="53"/>
    </row>
    <row r="830" spans="1:25" s="8" customFormat="1">
      <c r="A830" s="8" t="s">
        <v>3132</v>
      </c>
      <c r="B830" s="99">
        <v>9379.27</v>
      </c>
      <c r="C830" s="101">
        <f t="shared" si="12"/>
        <v>11255.124</v>
      </c>
      <c r="D830" s="54" t="s">
        <v>663</v>
      </c>
      <c r="E830" s="8" t="s">
        <v>1035</v>
      </c>
      <c r="F830" s="8" t="s">
        <v>1071</v>
      </c>
      <c r="G830" s="8" t="s">
        <v>2753</v>
      </c>
      <c r="H830" s="74" t="s">
        <v>3133</v>
      </c>
      <c r="I830" s="66" t="s">
        <v>1074</v>
      </c>
      <c r="J830" s="66" t="s">
        <v>3134</v>
      </c>
      <c r="K830" s="74" t="s">
        <v>3135</v>
      </c>
      <c r="L830" s="66" t="s">
        <v>2757</v>
      </c>
      <c r="M830" s="66" t="s">
        <v>2758</v>
      </c>
      <c r="N830" s="50"/>
      <c r="O830" s="50" t="s">
        <v>2759</v>
      </c>
      <c r="S830" s="50"/>
      <c r="W830" s="50"/>
      <c r="X830" s="52"/>
      <c r="Y830" s="53"/>
    </row>
    <row r="831" spans="1:25" s="8" customFormat="1">
      <c r="A831" s="8" t="s">
        <v>3136</v>
      </c>
      <c r="B831" s="99">
        <v>9379.27</v>
      </c>
      <c r="C831" s="101">
        <f t="shared" si="12"/>
        <v>11255.124</v>
      </c>
      <c r="D831" s="54" t="s">
        <v>663</v>
      </c>
      <c r="E831" s="8" t="s">
        <v>1035</v>
      </c>
      <c r="F831" s="8" t="s">
        <v>1071</v>
      </c>
      <c r="G831" s="8" t="s">
        <v>2753</v>
      </c>
      <c r="H831" s="74" t="s">
        <v>3137</v>
      </c>
      <c r="I831" s="66" t="s">
        <v>1074</v>
      </c>
      <c r="J831" s="66" t="s">
        <v>3138</v>
      </c>
      <c r="K831" s="66" t="s">
        <v>3139</v>
      </c>
      <c r="L831" s="66" t="s">
        <v>2757</v>
      </c>
      <c r="M831" s="66" t="s">
        <v>2758</v>
      </c>
      <c r="N831" s="50"/>
      <c r="O831" s="50" t="s">
        <v>2759</v>
      </c>
      <c r="S831" s="50"/>
      <c r="W831" s="50"/>
      <c r="X831" s="52"/>
      <c r="Y831" s="53"/>
    </row>
    <row r="832" spans="1:25">
      <c r="A832" s="3" t="s">
        <v>3140</v>
      </c>
      <c r="B832" s="97">
        <v>8598.66</v>
      </c>
      <c r="C832" s="101">
        <f t="shared" si="12"/>
        <v>10318.392</v>
      </c>
      <c r="E832" s="3" t="s">
        <v>1035</v>
      </c>
      <c r="F832" s="3" t="s">
        <v>1071</v>
      </c>
      <c r="G832" s="3" t="s">
        <v>3141</v>
      </c>
      <c r="H832" s="33" t="s">
        <v>3142</v>
      </c>
      <c r="I832" s="33" t="s">
        <v>3143</v>
      </c>
      <c r="J832" s="33" t="s">
        <v>3144</v>
      </c>
      <c r="K832" s="33" t="s">
        <v>3145</v>
      </c>
      <c r="L832" s="33" t="s">
        <v>3146</v>
      </c>
      <c r="M832" s="33" t="s">
        <v>3147</v>
      </c>
      <c r="O832" s="3" t="s">
        <v>3148</v>
      </c>
    </row>
    <row r="833" spans="1:15">
      <c r="A833" s="3" t="s">
        <v>3149</v>
      </c>
      <c r="B833" s="97">
        <v>10011.120000000001</v>
      </c>
      <c r="C833" s="101">
        <f t="shared" si="12"/>
        <v>12013.344000000001</v>
      </c>
      <c r="E833" s="3" t="s">
        <v>1035</v>
      </c>
      <c r="F833" s="3" t="s">
        <v>1071</v>
      </c>
      <c r="G833" s="3" t="s">
        <v>3141</v>
      </c>
      <c r="H833" s="33" t="s">
        <v>3150</v>
      </c>
      <c r="I833" s="33" t="s">
        <v>3143</v>
      </c>
      <c r="J833" s="33" t="s">
        <v>3151</v>
      </c>
      <c r="K833" s="33" t="s">
        <v>3152</v>
      </c>
      <c r="L833" s="33" t="s">
        <v>3146</v>
      </c>
      <c r="M833" s="33" t="s">
        <v>3147</v>
      </c>
      <c r="O833" s="3" t="s">
        <v>3148</v>
      </c>
    </row>
    <row r="834" spans="1:15">
      <c r="A834" s="3" t="s">
        <v>3153</v>
      </c>
      <c r="B834" s="97">
        <v>8348.5</v>
      </c>
      <c r="C834" s="101">
        <f t="shared" si="12"/>
        <v>10018.199999999999</v>
      </c>
      <c r="E834" s="3" t="s">
        <v>1035</v>
      </c>
      <c r="F834" s="3" t="s">
        <v>1071</v>
      </c>
      <c r="G834" s="3" t="s">
        <v>3141</v>
      </c>
      <c r="H834" s="33" t="s">
        <v>3154</v>
      </c>
      <c r="I834" s="33" t="s">
        <v>3143</v>
      </c>
      <c r="J834" s="33" t="s">
        <v>3155</v>
      </c>
      <c r="K834" s="33" t="s">
        <v>3156</v>
      </c>
      <c r="L834" s="33" t="s">
        <v>3146</v>
      </c>
      <c r="M834" s="33" t="s">
        <v>3147</v>
      </c>
      <c r="O834" s="3" t="s">
        <v>3148</v>
      </c>
    </row>
    <row r="835" spans="1:15">
      <c r="A835" s="3" t="s">
        <v>3157</v>
      </c>
      <c r="B835" s="97">
        <v>8348.5</v>
      </c>
      <c r="C835" s="101">
        <f t="shared" si="12"/>
        <v>10018.199999999999</v>
      </c>
      <c r="E835" s="3" t="s">
        <v>1035</v>
      </c>
      <c r="F835" s="3" t="s">
        <v>1071</v>
      </c>
      <c r="G835" s="3" t="s">
        <v>3141</v>
      </c>
      <c r="H835" s="33" t="s">
        <v>3158</v>
      </c>
      <c r="I835" s="33" t="s">
        <v>3143</v>
      </c>
      <c r="J835" s="33" t="s">
        <v>3159</v>
      </c>
      <c r="K835" s="33" t="s">
        <v>3160</v>
      </c>
      <c r="L835" s="33" t="s">
        <v>3146</v>
      </c>
      <c r="M835" s="33" t="s">
        <v>3147</v>
      </c>
      <c r="O835" s="3" t="s">
        <v>3148</v>
      </c>
    </row>
    <row r="836" spans="1:15">
      <c r="A836" s="3" t="s">
        <v>3161</v>
      </c>
      <c r="B836" s="97">
        <v>9348.5499999999993</v>
      </c>
      <c r="C836" s="101">
        <f t="shared" ref="C836:C899" si="13">B836*1.2</f>
        <v>11218.259999999998</v>
      </c>
      <c r="E836" s="3" t="s">
        <v>1035</v>
      </c>
      <c r="F836" s="3" t="s">
        <v>1071</v>
      </c>
      <c r="G836" s="3" t="s">
        <v>3141</v>
      </c>
      <c r="H836" s="33" t="s">
        <v>3162</v>
      </c>
      <c r="I836" s="33" t="s">
        <v>3143</v>
      </c>
      <c r="J836" s="33" t="s">
        <v>3163</v>
      </c>
      <c r="K836" s="33" t="s">
        <v>3164</v>
      </c>
      <c r="L836" s="33" t="s">
        <v>3146</v>
      </c>
      <c r="M836" s="33" t="s">
        <v>3147</v>
      </c>
      <c r="O836" s="3" t="s">
        <v>3148</v>
      </c>
    </row>
    <row r="837" spans="1:15">
      <c r="A837" s="3" t="s">
        <v>3165</v>
      </c>
      <c r="B837" s="97">
        <v>8598.66</v>
      </c>
      <c r="C837" s="101">
        <f t="shared" si="13"/>
        <v>10318.392</v>
      </c>
      <c r="E837" s="3" t="s">
        <v>1035</v>
      </c>
      <c r="F837" s="3" t="s">
        <v>1071</v>
      </c>
      <c r="G837" s="3" t="s">
        <v>3141</v>
      </c>
      <c r="H837" s="33" t="s">
        <v>3166</v>
      </c>
      <c r="I837" s="33" t="s">
        <v>3143</v>
      </c>
      <c r="J837" s="33" t="s">
        <v>3167</v>
      </c>
      <c r="K837" s="33" t="s">
        <v>3168</v>
      </c>
      <c r="L837" s="33" t="s">
        <v>3146</v>
      </c>
      <c r="M837" s="33" t="s">
        <v>3147</v>
      </c>
      <c r="O837" s="3" t="s">
        <v>3148</v>
      </c>
    </row>
    <row r="838" spans="1:15">
      <c r="A838" s="3" t="s">
        <v>3169</v>
      </c>
      <c r="B838" s="97">
        <v>10011.120000000001</v>
      </c>
      <c r="C838" s="101">
        <f t="shared" si="13"/>
        <v>12013.344000000001</v>
      </c>
      <c r="E838" s="3" t="s">
        <v>1035</v>
      </c>
      <c r="F838" s="3" t="s">
        <v>1071</v>
      </c>
      <c r="G838" s="3" t="s">
        <v>3141</v>
      </c>
      <c r="H838" s="33" t="s">
        <v>3170</v>
      </c>
      <c r="I838" s="33" t="s">
        <v>3143</v>
      </c>
      <c r="J838" s="33" t="s">
        <v>3171</v>
      </c>
      <c r="K838" s="33" t="s">
        <v>3172</v>
      </c>
      <c r="L838" s="33" t="s">
        <v>3146</v>
      </c>
      <c r="M838" s="33" t="s">
        <v>3147</v>
      </c>
      <c r="O838" s="3" t="s">
        <v>3148</v>
      </c>
    </row>
    <row r="839" spans="1:15">
      <c r="A839" s="3" t="s">
        <v>3173</v>
      </c>
      <c r="B839" s="97">
        <v>8348.5</v>
      </c>
      <c r="C839" s="101">
        <f t="shared" si="13"/>
        <v>10018.199999999999</v>
      </c>
      <c r="E839" s="3" t="s">
        <v>1035</v>
      </c>
      <c r="F839" s="3" t="s">
        <v>1071</v>
      </c>
      <c r="G839" s="3" t="s">
        <v>3141</v>
      </c>
      <c r="H839" s="33" t="s">
        <v>3174</v>
      </c>
      <c r="I839" s="33" t="s">
        <v>3143</v>
      </c>
      <c r="J839" s="33" t="s">
        <v>3175</v>
      </c>
      <c r="K839" s="33" t="s">
        <v>3176</v>
      </c>
      <c r="L839" s="33" t="s">
        <v>3146</v>
      </c>
      <c r="M839" s="33" t="s">
        <v>3147</v>
      </c>
      <c r="O839" s="3" t="s">
        <v>3148</v>
      </c>
    </row>
    <row r="840" spans="1:15">
      <c r="A840" s="3" t="s">
        <v>3177</v>
      </c>
      <c r="B840" s="97">
        <v>8348.5</v>
      </c>
      <c r="C840" s="101">
        <f t="shared" si="13"/>
        <v>10018.199999999999</v>
      </c>
      <c r="E840" s="3" t="s">
        <v>1035</v>
      </c>
      <c r="F840" s="3" t="s">
        <v>1071</v>
      </c>
      <c r="G840" s="3" t="s">
        <v>3141</v>
      </c>
      <c r="H840" s="33" t="s">
        <v>3178</v>
      </c>
      <c r="I840" s="33" t="s">
        <v>3143</v>
      </c>
      <c r="J840" s="33" t="s">
        <v>3179</v>
      </c>
      <c r="K840" s="33" t="s">
        <v>3180</v>
      </c>
      <c r="L840" s="33" t="s">
        <v>3146</v>
      </c>
      <c r="M840" s="33" t="s">
        <v>3147</v>
      </c>
      <c r="O840" s="3" t="s">
        <v>3148</v>
      </c>
    </row>
    <row r="841" spans="1:15">
      <c r="A841" s="3" t="s">
        <v>3181</v>
      </c>
      <c r="B841" s="97">
        <v>9348.5499999999993</v>
      </c>
      <c r="C841" s="101">
        <f t="shared" si="13"/>
        <v>11218.259999999998</v>
      </c>
      <c r="E841" s="3" t="s">
        <v>1035</v>
      </c>
      <c r="F841" s="3" t="s">
        <v>1071</v>
      </c>
      <c r="G841" s="3" t="s">
        <v>3141</v>
      </c>
      <c r="H841" s="33" t="s">
        <v>3182</v>
      </c>
      <c r="I841" s="33" t="s">
        <v>3143</v>
      </c>
      <c r="J841" s="33" t="s">
        <v>3183</v>
      </c>
      <c r="K841" s="33" t="s">
        <v>3184</v>
      </c>
      <c r="L841" s="33" t="s">
        <v>3146</v>
      </c>
      <c r="M841" s="33" t="s">
        <v>3147</v>
      </c>
      <c r="O841" s="3" t="s">
        <v>3148</v>
      </c>
    </row>
    <row r="842" spans="1:15">
      <c r="A842" s="3" t="s">
        <v>3185</v>
      </c>
      <c r="B842" s="97">
        <v>8598.66</v>
      </c>
      <c r="C842" s="101">
        <f t="shared" si="13"/>
        <v>10318.392</v>
      </c>
      <c r="E842" s="3" t="s">
        <v>1035</v>
      </c>
      <c r="F842" s="3" t="s">
        <v>1071</v>
      </c>
      <c r="G842" s="3" t="s">
        <v>3141</v>
      </c>
      <c r="H842" s="33" t="s">
        <v>3186</v>
      </c>
      <c r="I842" s="33" t="s">
        <v>3143</v>
      </c>
      <c r="J842" s="33" t="s">
        <v>3187</v>
      </c>
      <c r="K842" s="33" t="s">
        <v>3188</v>
      </c>
      <c r="L842" s="33" t="s">
        <v>3146</v>
      </c>
      <c r="M842" s="33" t="s">
        <v>3147</v>
      </c>
      <c r="O842" s="3" t="s">
        <v>3148</v>
      </c>
    </row>
    <row r="843" spans="1:15">
      <c r="A843" s="3" t="s">
        <v>3189</v>
      </c>
      <c r="B843" s="97">
        <v>10011.120000000001</v>
      </c>
      <c r="C843" s="101">
        <f t="shared" si="13"/>
        <v>12013.344000000001</v>
      </c>
      <c r="E843" s="3" t="s">
        <v>1035</v>
      </c>
      <c r="F843" s="3" t="s">
        <v>1071</v>
      </c>
      <c r="G843" s="3" t="s">
        <v>3141</v>
      </c>
      <c r="H843" s="33" t="s">
        <v>3190</v>
      </c>
      <c r="I843" s="33" t="s">
        <v>3143</v>
      </c>
      <c r="J843" s="33" t="s">
        <v>3191</v>
      </c>
      <c r="K843" s="33" t="s">
        <v>3192</v>
      </c>
      <c r="L843" s="33" t="s">
        <v>3146</v>
      </c>
      <c r="M843" s="33" t="s">
        <v>3147</v>
      </c>
      <c r="O843" s="3" t="s">
        <v>3148</v>
      </c>
    </row>
    <row r="844" spans="1:15">
      <c r="A844" s="3" t="s">
        <v>3193</v>
      </c>
      <c r="B844" s="97">
        <v>8348.5</v>
      </c>
      <c r="C844" s="101">
        <f t="shared" si="13"/>
        <v>10018.199999999999</v>
      </c>
      <c r="E844" s="3" t="s">
        <v>1035</v>
      </c>
      <c r="F844" s="3" t="s">
        <v>1071</v>
      </c>
      <c r="G844" s="3" t="s">
        <v>3141</v>
      </c>
      <c r="H844" s="33" t="s">
        <v>3194</v>
      </c>
      <c r="I844" s="33" t="s">
        <v>3143</v>
      </c>
      <c r="J844" s="33" t="s">
        <v>3195</v>
      </c>
      <c r="K844" s="33" t="s">
        <v>3196</v>
      </c>
      <c r="L844" s="33" t="s">
        <v>3146</v>
      </c>
      <c r="M844" s="33" t="s">
        <v>3147</v>
      </c>
      <c r="O844" s="3" t="s">
        <v>3148</v>
      </c>
    </row>
    <row r="845" spans="1:15">
      <c r="A845" s="3" t="s">
        <v>3197</v>
      </c>
      <c r="B845" s="97">
        <v>8348.5</v>
      </c>
      <c r="C845" s="101">
        <f t="shared" si="13"/>
        <v>10018.199999999999</v>
      </c>
      <c r="E845" s="3" t="s">
        <v>1035</v>
      </c>
      <c r="F845" s="3" t="s">
        <v>1071</v>
      </c>
      <c r="G845" s="3" t="s">
        <v>3141</v>
      </c>
      <c r="H845" s="33" t="s">
        <v>3198</v>
      </c>
      <c r="I845" s="33" t="s">
        <v>3143</v>
      </c>
      <c r="J845" s="33" t="s">
        <v>3199</v>
      </c>
      <c r="K845" s="33" t="s">
        <v>3200</v>
      </c>
      <c r="L845" s="33" t="s">
        <v>3146</v>
      </c>
      <c r="M845" s="33" t="s">
        <v>3147</v>
      </c>
      <c r="O845" s="3" t="s">
        <v>3148</v>
      </c>
    </row>
    <row r="846" spans="1:15">
      <c r="A846" s="3" t="s">
        <v>3201</v>
      </c>
      <c r="B846" s="97">
        <v>9348.5499999999993</v>
      </c>
      <c r="C846" s="101">
        <f t="shared" si="13"/>
        <v>11218.259999999998</v>
      </c>
      <c r="E846" s="3" t="s">
        <v>1035</v>
      </c>
      <c r="F846" s="3" t="s">
        <v>1071</v>
      </c>
      <c r="G846" s="3" t="s">
        <v>3141</v>
      </c>
      <c r="H846" s="33" t="s">
        <v>3202</v>
      </c>
      <c r="I846" s="33" t="s">
        <v>3143</v>
      </c>
      <c r="J846" s="33" t="s">
        <v>3203</v>
      </c>
      <c r="K846" s="33" t="s">
        <v>3204</v>
      </c>
      <c r="L846" s="33" t="s">
        <v>3146</v>
      </c>
      <c r="M846" s="33" t="s">
        <v>3147</v>
      </c>
      <c r="O846" s="3" t="s">
        <v>3148</v>
      </c>
    </row>
    <row r="847" spans="1:15">
      <c r="A847" s="3" t="s">
        <v>3205</v>
      </c>
      <c r="B847" s="97">
        <v>8598.66</v>
      </c>
      <c r="C847" s="101">
        <f t="shared" si="13"/>
        <v>10318.392</v>
      </c>
      <c r="E847" s="3" t="s">
        <v>1035</v>
      </c>
      <c r="F847" s="3" t="s">
        <v>1071</v>
      </c>
      <c r="G847" s="3" t="s">
        <v>3141</v>
      </c>
      <c r="H847" s="33" t="s">
        <v>3206</v>
      </c>
      <c r="I847" s="33" t="s">
        <v>3143</v>
      </c>
      <c r="J847" s="33" t="s">
        <v>3207</v>
      </c>
      <c r="K847" s="33" t="s">
        <v>3208</v>
      </c>
      <c r="L847" s="33" t="s">
        <v>3146</v>
      </c>
      <c r="M847" s="33" t="s">
        <v>3147</v>
      </c>
      <c r="O847" s="3" t="s">
        <v>3148</v>
      </c>
    </row>
    <row r="848" spans="1:15">
      <c r="A848" s="3" t="s">
        <v>3209</v>
      </c>
      <c r="B848" s="97">
        <v>10011.120000000001</v>
      </c>
      <c r="C848" s="101">
        <f t="shared" si="13"/>
        <v>12013.344000000001</v>
      </c>
      <c r="E848" s="3" t="s">
        <v>1035</v>
      </c>
      <c r="F848" s="3" t="s">
        <v>1071</v>
      </c>
      <c r="G848" s="3" t="s">
        <v>3141</v>
      </c>
      <c r="H848" s="33" t="s">
        <v>3210</v>
      </c>
      <c r="I848" s="33" t="s">
        <v>3143</v>
      </c>
      <c r="J848" s="33" t="s">
        <v>3211</v>
      </c>
      <c r="K848" s="33" t="s">
        <v>3212</v>
      </c>
      <c r="L848" s="33" t="s">
        <v>3146</v>
      </c>
      <c r="M848" s="33" t="s">
        <v>3147</v>
      </c>
      <c r="O848" s="3" t="s">
        <v>3148</v>
      </c>
    </row>
    <row r="849" spans="1:15">
      <c r="A849" s="3" t="s">
        <v>3213</v>
      </c>
      <c r="B849" s="97">
        <v>8348.5</v>
      </c>
      <c r="C849" s="101">
        <f t="shared" si="13"/>
        <v>10018.199999999999</v>
      </c>
      <c r="E849" s="3" t="s">
        <v>1035</v>
      </c>
      <c r="F849" s="3" t="s">
        <v>1071</v>
      </c>
      <c r="G849" s="3" t="s">
        <v>3141</v>
      </c>
      <c r="H849" s="33" t="s">
        <v>3214</v>
      </c>
      <c r="I849" s="33" t="s">
        <v>3143</v>
      </c>
      <c r="J849" s="33" t="s">
        <v>3215</v>
      </c>
      <c r="K849" s="33" t="s">
        <v>3216</v>
      </c>
      <c r="L849" s="33" t="s">
        <v>3146</v>
      </c>
      <c r="M849" s="33" t="s">
        <v>3147</v>
      </c>
      <c r="O849" s="3" t="s">
        <v>3148</v>
      </c>
    </row>
    <row r="850" spans="1:15">
      <c r="A850" s="3" t="s">
        <v>3217</v>
      </c>
      <c r="B850" s="97">
        <v>8348.5</v>
      </c>
      <c r="C850" s="101">
        <f t="shared" si="13"/>
        <v>10018.199999999999</v>
      </c>
      <c r="E850" s="3" t="s">
        <v>1035</v>
      </c>
      <c r="F850" s="3" t="s">
        <v>1071</v>
      </c>
      <c r="G850" s="3" t="s">
        <v>3141</v>
      </c>
      <c r="H850" s="33" t="s">
        <v>3218</v>
      </c>
      <c r="I850" s="33" t="s">
        <v>3143</v>
      </c>
      <c r="J850" s="33" t="s">
        <v>3219</v>
      </c>
      <c r="K850" s="33" t="s">
        <v>3220</v>
      </c>
      <c r="L850" s="33" t="s">
        <v>3146</v>
      </c>
      <c r="M850" s="33" t="s">
        <v>3147</v>
      </c>
      <c r="O850" s="3" t="s">
        <v>3148</v>
      </c>
    </row>
    <row r="851" spans="1:15">
      <c r="A851" s="3" t="s">
        <v>3221</v>
      </c>
      <c r="B851" s="97">
        <v>9348.5499999999993</v>
      </c>
      <c r="C851" s="101">
        <f t="shared" si="13"/>
        <v>11218.259999999998</v>
      </c>
      <c r="E851" s="3" t="s">
        <v>1035</v>
      </c>
      <c r="F851" s="3" t="s">
        <v>1071</v>
      </c>
      <c r="G851" s="3" t="s">
        <v>3141</v>
      </c>
      <c r="H851" s="33" t="s">
        <v>3222</v>
      </c>
      <c r="I851" s="33" t="s">
        <v>3143</v>
      </c>
      <c r="J851" s="33" t="s">
        <v>3223</v>
      </c>
      <c r="K851" s="33" t="s">
        <v>3224</v>
      </c>
      <c r="L851" s="33" t="s">
        <v>3146</v>
      </c>
      <c r="M851" s="33" t="s">
        <v>3147</v>
      </c>
      <c r="O851" s="3" t="s">
        <v>3148</v>
      </c>
    </row>
    <row r="852" spans="1:15">
      <c r="A852" s="3" t="s">
        <v>3225</v>
      </c>
      <c r="B852" s="97">
        <v>6864.65</v>
      </c>
      <c r="C852" s="101">
        <f t="shared" si="13"/>
        <v>8237.58</v>
      </c>
      <c r="E852" s="3" t="s">
        <v>1035</v>
      </c>
      <c r="F852" s="3" t="s">
        <v>1071</v>
      </c>
      <c r="G852" s="3" t="s">
        <v>3226</v>
      </c>
      <c r="H852" s="33" t="s">
        <v>3227</v>
      </c>
      <c r="I852" s="33" t="s">
        <v>1074</v>
      </c>
      <c r="J852" s="33" t="s">
        <v>3228</v>
      </c>
      <c r="K852" s="33" t="s">
        <v>3229</v>
      </c>
      <c r="L852" s="83" t="s">
        <v>1132</v>
      </c>
      <c r="M852" s="33" t="s">
        <v>1133</v>
      </c>
      <c r="O852" s="3" t="s">
        <v>3230</v>
      </c>
    </row>
    <row r="853" spans="1:15">
      <c r="A853" s="3" t="s">
        <v>3231</v>
      </c>
      <c r="B853" s="97">
        <v>6864.65</v>
      </c>
      <c r="C853" s="101">
        <f t="shared" si="13"/>
        <v>8237.58</v>
      </c>
      <c r="E853" s="3" t="s">
        <v>1035</v>
      </c>
      <c r="F853" s="3" t="s">
        <v>1071</v>
      </c>
      <c r="G853" s="3" t="s">
        <v>3226</v>
      </c>
      <c r="H853" s="33" t="s">
        <v>3232</v>
      </c>
      <c r="I853" s="33" t="s">
        <v>1074</v>
      </c>
      <c r="J853" s="33" t="s">
        <v>3233</v>
      </c>
      <c r="K853" s="33" t="s">
        <v>3234</v>
      </c>
      <c r="L853" s="83" t="s">
        <v>1132</v>
      </c>
      <c r="M853" s="33" t="s">
        <v>1133</v>
      </c>
      <c r="O853" s="3" t="s">
        <v>3230</v>
      </c>
    </row>
    <row r="854" spans="1:15">
      <c r="A854" s="3" t="s">
        <v>3235</v>
      </c>
      <c r="B854" s="97">
        <v>6864.65</v>
      </c>
      <c r="C854" s="101">
        <f t="shared" si="13"/>
        <v>8237.58</v>
      </c>
      <c r="E854" s="3" t="s">
        <v>1035</v>
      </c>
      <c r="F854" s="3" t="s">
        <v>1071</v>
      </c>
      <c r="G854" s="3" t="s">
        <v>3226</v>
      </c>
      <c r="H854" s="33" t="s">
        <v>3236</v>
      </c>
      <c r="I854" s="33" t="s">
        <v>1074</v>
      </c>
      <c r="J854" s="33" t="s">
        <v>3237</v>
      </c>
      <c r="K854" s="33" t="s">
        <v>3238</v>
      </c>
      <c r="L854" s="83" t="s">
        <v>1132</v>
      </c>
      <c r="M854" s="33" t="s">
        <v>1133</v>
      </c>
      <c r="O854" s="3" t="s">
        <v>3230</v>
      </c>
    </row>
    <row r="855" spans="1:15">
      <c r="A855" s="3" t="s">
        <v>3239</v>
      </c>
      <c r="B855" s="97">
        <v>6864.65</v>
      </c>
      <c r="C855" s="101">
        <f t="shared" si="13"/>
        <v>8237.58</v>
      </c>
      <c r="E855" s="3" t="s">
        <v>1035</v>
      </c>
      <c r="F855" s="3" t="s">
        <v>1071</v>
      </c>
      <c r="G855" s="3" t="s">
        <v>3226</v>
      </c>
      <c r="H855" s="33" t="s">
        <v>3240</v>
      </c>
      <c r="I855" s="33" t="s">
        <v>1074</v>
      </c>
      <c r="J855" s="33" t="s">
        <v>3241</v>
      </c>
      <c r="K855" s="33" t="s">
        <v>3242</v>
      </c>
      <c r="L855" s="83" t="s">
        <v>1132</v>
      </c>
      <c r="M855" s="33" t="s">
        <v>1133</v>
      </c>
      <c r="O855" s="3" t="s">
        <v>3230</v>
      </c>
    </row>
    <row r="856" spans="1:15">
      <c r="A856" s="3" t="s">
        <v>3243</v>
      </c>
      <c r="B856" s="97">
        <v>6864.65</v>
      </c>
      <c r="C856" s="101">
        <f t="shared" si="13"/>
        <v>8237.58</v>
      </c>
      <c r="E856" s="3" t="s">
        <v>1035</v>
      </c>
      <c r="F856" s="3" t="s">
        <v>1071</v>
      </c>
      <c r="G856" s="3" t="s">
        <v>3226</v>
      </c>
      <c r="H856" s="33" t="s">
        <v>3244</v>
      </c>
      <c r="I856" s="33" t="s">
        <v>1074</v>
      </c>
      <c r="J856" s="33" t="s">
        <v>3245</v>
      </c>
      <c r="K856" s="33" t="s">
        <v>3246</v>
      </c>
      <c r="L856" s="83" t="s">
        <v>1132</v>
      </c>
      <c r="M856" s="33" t="s">
        <v>1133</v>
      </c>
      <c r="O856" s="3" t="s">
        <v>3230</v>
      </c>
    </row>
    <row r="857" spans="1:15">
      <c r="A857" s="3" t="s">
        <v>3247</v>
      </c>
      <c r="B857" s="97">
        <v>6864.65</v>
      </c>
      <c r="C857" s="101">
        <f t="shared" si="13"/>
        <v>8237.58</v>
      </c>
      <c r="E857" s="3" t="s">
        <v>1035</v>
      </c>
      <c r="F857" s="3" t="s">
        <v>1071</v>
      </c>
      <c r="G857" s="3" t="s">
        <v>3226</v>
      </c>
      <c r="H857" s="33" t="s">
        <v>3248</v>
      </c>
      <c r="I857" s="33" t="s">
        <v>1074</v>
      </c>
      <c r="J857" s="33" t="s">
        <v>3249</v>
      </c>
      <c r="K857" s="33" t="s">
        <v>3250</v>
      </c>
      <c r="L857" s="83" t="s">
        <v>1132</v>
      </c>
      <c r="M857" s="33" t="s">
        <v>1133</v>
      </c>
      <c r="O857" s="3" t="s">
        <v>3230</v>
      </c>
    </row>
    <row r="858" spans="1:15">
      <c r="A858" s="3" t="s">
        <v>3251</v>
      </c>
      <c r="B858" s="97">
        <v>6864.65</v>
      </c>
      <c r="C858" s="101">
        <f t="shared" si="13"/>
        <v>8237.58</v>
      </c>
      <c r="E858" s="3" t="s">
        <v>1035</v>
      </c>
      <c r="F858" s="3" t="s">
        <v>1071</v>
      </c>
      <c r="G858" s="3" t="s">
        <v>3226</v>
      </c>
      <c r="H858" s="33" t="s">
        <v>3252</v>
      </c>
      <c r="I858" s="33" t="s">
        <v>1074</v>
      </c>
      <c r="J858" s="33" t="s">
        <v>3253</v>
      </c>
      <c r="K858" s="33" t="s">
        <v>3254</v>
      </c>
      <c r="L858" s="83" t="s">
        <v>1132</v>
      </c>
      <c r="M858" s="33" t="s">
        <v>1133</v>
      </c>
      <c r="O858" s="3" t="s">
        <v>3230</v>
      </c>
    </row>
    <row r="859" spans="1:15">
      <c r="A859" s="3" t="s">
        <v>3255</v>
      </c>
      <c r="B859" s="97">
        <v>6864.65</v>
      </c>
      <c r="C859" s="101">
        <f t="shared" si="13"/>
        <v>8237.58</v>
      </c>
      <c r="E859" s="3" t="s">
        <v>1035</v>
      </c>
      <c r="F859" s="3" t="s">
        <v>1071</v>
      </c>
      <c r="G859" s="3" t="s">
        <v>3226</v>
      </c>
      <c r="H859" s="33" t="s">
        <v>3256</v>
      </c>
      <c r="I859" s="33" t="s">
        <v>1074</v>
      </c>
      <c r="J859" s="33" t="s">
        <v>3257</v>
      </c>
      <c r="K859" s="33" t="s">
        <v>3258</v>
      </c>
      <c r="L859" s="83" t="s">
        <v>1132</v>
      </c>
      <c r="M859" s="33" t="s">
        <v>1133</v>
      </c>
      <c r="O859" s="3" t="s">
        <v>3230</v>
      </c>
    </row>
    <row r="860" spans="1:15">
      <c r="A860" s="3" t="s">
        <v>3259</v>
      </c>
      <c r="B860" s="97">
        <v>7119.53</v>
      </c>
      <c r="C860" s="101">
        <f t="shared" si="13"/>
        <v>8543.4359999999997</v>
      </c>
      <c r="E860" s="3" t="s">
        <v>1035</v>
      </c>
      <c r="F860" s="3" t="s">
        <v>1071</v>
      </c>
      <c r="G860" s="3" t="s">
        <v>3226</v>
      </c>
      <c r="H860" s="33" t="s">
        <v>3260</v>
      </c>
      <c r="I860" s="33" t="s">
        <v>1074</v>
      </c>
      <c r="J860" s="33" t="s">
        <v>3261</v>
      </c>
      <c r="K860" s="33" t="s">
        <v>3262</v>
      </c>
      <c r="L860" s="83" t="s">
        <v>1132</v>
      </c>
      <c r="M860" s="33" t="s">
        <v>1133</v>
      </c>
      <c r="O860" s="3" t="s">
        <v>3230</v>
      </c>
    </row>
    <row r="861" spans="1:15">
      <c r="A861" s="3" t="s">
        <v>3263</v>
      </c>
      <c r="B861" s="97">
        <v>7119.53</v>
      </c>
      <c r="C861" s="101">
        <f t="shared" si="13"/>
        <v>8543.4359999999997</v>
      </c>
      <c r="E861" s="3" t="s">
        <v>1035</v>
      </c>
      <c r="F861" s="3" t="s">
        <v>1071</v>
      </c>
      <c r="G861" s="3" t="s">
        <v>3226</v>
      </c>
      <c r="H861" s="33" t="s">
        <v>3264</v>
      </c>
      <c r="I861" s="33" t="s">
        <v>1074</v>
      </c>
      <c r="J861" s="33" t="s">
        <v>3265</v>
      </c>
      <c r="K861" s="33" t="s">
        <v>3266</v>
      </c>
      <c r="L861" s="83" t="s">
        <v>1132</v>
      </c>
      <c r="M861" s="33" t="s">
        <v>1133</v>
      </c>
      <c r="O861" s="3" t="s">
        <v>3230</v>
      </c>
    </row>
    <row r="862" spans="1:15" s="8" customFormat="1" ht="15" customHeight="1">
      <c r="A862" s="8" t="s">
        <v>3267</v>
      </c>
      <c r="B862" s="99">
        <v>11797.640000000001</v>
      </c>
      <c r="C862" s="101">
        <f t="shared" si="13"/>
        <v>14157.168000000001</v>
      </c>
      <c r="D862" s="16" t="s">
        <v>663</v>
      </c>
      <c r="E862" s="8" t="s">
        <v>1035</v>
      </c>
      <c r="F862" s="8" t="s">
        <v>1071</v>
      </c>
      <c r="G862" s="8" t="s">
        <v>3268</v>
      </c>
      <c r="H862" s="66" t="s">
        <v>3269</v>
      </c>
      <c r="I862" s="66" t="s">
        <v>3270</v>
      </c>
      <c r="J862" s="66" t="s">
        <v>3271</v>
      </c>
      <c r="K862" s="66" t="s">
        <v>3272</v>
      </c>
      <c r="L862" s="66" t="s">
        <v>3273</v>
      </c>
      <c r="M862" s="66" t="s">
        <v>3274</v>
      </c>
      <c r="O862" s="8" t="s">
        <v>3275</v>
      </c>
    </row>
    <row r="863" spans="1:15" s="8" customFormat="1" ht="15" customHeight="1">
      <c r="A863" s="8" t="s">
        <v>3276</v>
      </c>
      <c r="B863" s="99">
        <v>11797.640000000001</v>
      </c>
      <c r="C863" s="101">
        <f t="shared" si="13"/>
        <v>14157.168000000001</v>
      </c>
      <c r="D863" s="16" t="s">
        <v>663</v>
      </c>
      <c r="E863" s="8" t="s">
        <v>1035</v>
      </c>
      <c r="F863" s="8" t="s">
        <v>1071</v>
      </c>
      <c r="G863" s="8" t="s">
        <v>3268</v>
      </c>
      <c r="H863" s="66" t="s">
        <v>3277</v>
      </c>
      <c r="I863" s="66" t="s">
        <v>3270</v>
      </c>
      <c r="J863" s="66" t="s">
        <v>3278</v>
      </c>
      <c r="K863" s="66" t="s">
        <v>3279</v>
      </c>
      <c r="L863" s="66" t="s">
        <v>3273</v>
      </c>
      <c r="M863" s="66" t="s">
        <v>3274</v>
      </c>
      <c r="O863" s="8" t="s">
        <v>3275</v>
      </c>
    </row>
    <row r="864" spans="1:15" s="8" customFormat="1" ht="15" customHeight="1">
      <c r="A864" s="8" t="s">
        <v>3280</v>
      </c>
      <c r="B864" s="99">
        <v>11797.640000000001</v>
      </c>
      <c r="C864" s="101">
        <f t="shared" si="13"/>
        <v>14157.168000000001</v>
      </c>
      <c r="D864" s="16" t="s">
        <v>663</v>
      </c>
      <c r="E864" s="8" t="s">
        <v>1035</v>
      </c>
      <c r="F864" s="8" t="s">
        <v>1071</v>
      </c>
      <c r="G864" s="8" t="s">
        <v>3268</v>
      </c>
      <c r="H864" s="66" t="s">
        <v>3281</v>
      </c>
      <c r="I864" s="66" t="s">
        <v>3270</v>
      </c>
      <c r="J864" s="66" t="s">
        <v>3282</v>
      </c>
      <c r="K864" s="66" t="s">
        <v>3283</v>
      </c>
      <c r="L864" s="66" t="s">
        <v>3273</v>
      </c>
      <c r="M864" s="66" t="s">
        <v>3274</v>
      </c>
      <c r="O864" s="8" t="s">
        <v>3275</v>
      </c>
    </row>
    <row r="865" spans="1:15" s="8" customFormat="1" ht="15" customHeight="1">
      <c r="A865" s="8" t="s">
        <v>3284</v>
      </c>
      <c r="B865" s="99">
        <v>11797.640000000001</v>
      </c>
      <c r="C865" s="101">
        <f t="shared" si="13"/>
        <v>14157.168000000001</v>
      </c>
      <c r="D865" s="16" t="s">
        <v>663</v>
      </c>
      <c r="E865" s="8" t="s">
        <v>1035</v>
      </c>
      <c r="F865" s="8" t="s">
        <v>1071</v>
      </c>
      <c r="G865" s="8" t="s">
        <v>3268</v>
      </c>
      <c r="H865" s="66" t="s">
        <v>3285</v>
      </c>
      <c r="I865" s="66" t="s">
        <v>3270</v>
      </c>
      <c r="J865" s="66" t="s">
        <v>3286</v>
      </c>
      <c r="K865" s="66" t="s">
        <v>3287</v>
      </c>
      <c r="L865" s="66" t="s">
        <v>3273</v>
      </c>
      <c r="M865" s="66" t="s">
        <v>3274</v>
      </c>
      <c r="O865" s="8" t="s">
        <v>3275</v>
      </c>
    </row>
    <row r="866" spans="1:15" s="8" customFormat="1" ht="15" customHeight="1">
      <c r="A866" s="8" t="s">
        <v>3288</v>
      </c>
      <c r="B866" s="99">
        <v>11797.640000000001</v>
      </c>
      <c r="C866" s="101">
        <f t="shared" si="13"/>
        <v>14157.168000000001</v>
      </c>
      <c r="D866" s="16" t="s">
        <v>663</v>
      </c>
      <c r="E866" s="8" t="s">
        <v>1035</v>
      </c>
      <c r="F866" s="8" t="s">
        <v>1071</v>
      </c>
      <c r="G866" s="8" t="s">
        <v>3268</v>
      </c>
      <c r="H866" s="66" t="s">
        <v>3289</v>
      </c>
      <c r="I866" s="66" t="s">
        <v>3270</v>
      </c>
      <c r="J866" s="66" t="str">
        <f t="shared" ref="J866:J888" si="14">CONCATENATE(G866," - ",I866," - ",H866)</f>
        <v>My Love Water Vanity - Vanity unit in porcelain stoneware - Small - Port Laurent - 1 hole</v>
      </c>
      <c r="K866" s="66" t="s">
        <v>3290</v>
      </c>
      <c r="L866" s="66" t="s">
        <v>3273</v>
      </c>
      <c r="M866" s="66" t="s">
        <v>3274</v>
      </c>
      <c r="O866" s="8" t="s">
        <v>3275</v>
      </c>
    </row>
    <row r="867" spans="1:15" s="8" customFormat="1" ht="15" customHeight="1">
      <c r="A867" s="8" t="s">
        <v>3291</v>
      </c>
      <c r="B867" s="99">
        <v>11797.640000000001</v>
      </c>
      <c r="C867" s="101">
        <f t="shared" si="13"/>
        <v>14157.168000000001</v>
      </c>
      <c r="D867" s="16" t="s">
        <v>663</v>
      </c>
      <c r="E867" s="8" t="s">
        <v>1035</v>
      </c>
      <c r="F867" s="8" t="s">
        <v>1071</v>
      </c>
      <c r="G867" s="8" t="s">
        <v>3268</v>
      </c>
      <c r="H867" s="66" t="s">
        <v>3292</v>
      </c>
      <c r="I867" s="66" t="s">
        <v>3270</v>
      </c>
      <c r="J867" s="66" t="str">
        <f t="shared" si="14"/>
        <v>My Love Water Vanity - Vanity unit in porcelain stoneware - Small - Port Laurent - 3 holes</v>
      </c>
      <c r="K867" s="66" t="s">
        <v>3293</v>
      </c>
      <c r="L867" s="66" t="s">
        <v>3273</v>
      </c>
      <c r="M867" s="66" t="s">
        <v>3274</v>
      </c>
      <c r="O867" s="8" t="s">
        <v>3275</v>
      </c>
    </row>
    <row r="868" spans="1:15" s="8" customFormat="1" ht="15" customHeight="1">
      <c r="A868" s="8" t="s">
        <v>3294</v>
      </c>
      <c r="B868" s="99">
        <v>23719.769999999997</v>
      </c>
      <c r="C868" s="101">
        <f t="shared" si="13"/>
        <v>28463.723999999995</v>
      </c>
      <c r="D868" s="16" t="s">
        <v>663</v>
      </c>
      <c r="E868" s="8" t="s">
        <v>1035</v>
      </c>
      <c r="F868" s="8" t="s">
        <v>1071</v>
      </c>
      <c r="G868" s="8" t="s">
        <v>3268</v>
      </c>
      <c r="H868" s="66" t="s">
        <v>3295</v>
      </c>
      <c r="I868" s="66" t="s">
        <v>3270</v>
      </c>
      <c r="J868" s="66" t="str">
        <f t="shared" si="14"/>
        <v>My Love Water Vanity - Vanity unit in porcelain stoneware - Medium - Taj Mahal - 1 hole</v>
      </c>
      <c r="K868" s="66" t="s">
        <v>3296</v>
      </c>
      <c r="L868" s="66" t="s">
        <v>3297</v>
      </c>
      <c r="M868" s="66" t="s">
        <v>3298</v>
      </c>
      <c r="O868" s="8" t="s">
        <v>3275</v>
      </c>
    </row>
    <row r="869" spans="1:15" s="8" customFormat="1" ht="15" customHeight="1">
      <c r="A869" s="8" t="s">
        <v>3299</v>
      </c>
      <c r="B869" s="99">
        <v>23719.769999999997</v>
      </c>
      <c r="C869" s="101">
        <f t="shared" si="13"/>
        <v>28463.723999999995</v>
      </c>
      <c r="D869" s="16" t="s">
        <v>663</v>
      </c>
      <c r="E869" s="8" t="s">
        <v>1035</v>
      </c>
      <c r="F869" s="8" t="s">
        <v>1071</v>
      </c>
      <c r="G869" s="8" t="s">
        <v>3268</v>
      </c>
      <c r="H869" s="66" t="s">
        <v>3300</v>
      </c>
      <c r="I869" s="66" t="s">
        <v>3270</v>
      </c>
      <c r="J869" s="66" t="str">
        <f t="shared" si="14"/>
        <v>My Love Water Vanity - Vanity unit in porcelain stoneware - Medium - Taj Mahal - 3 holes</v>
      </c>
      <c r="K869" s="66" t="s">
        <v>3301</v>
      </c>
      <c r="L869" s="66" t="s">
        <v>3297</v>
      </c>
      <c r="M869" s="66" t="s">
        <v>3298</v>
      </c>
      <c r="O869" s="8" t="s">
        <v>3302</v>
      </c>
    </row>
    <row r="870" spans="1:15" s="8" customFormat="1" ht="15" customHeight="1">
      <c r="A870" s="8" t="s">
        <v>3303</v>
      </c>
      <c r="B870" s="99">
        <v>23719.769999999997</v>
      </c>
      <c r="C870" s="101">
        <f t="shared" si="13"/>
        <v>28463.723999999995</v>
      </c>
      <c r="D870" s="16" t="s">
        <v>663</v>
      </c>
      <c r="E870" s="8" t="s">
        <v>1035</v>
      </c>
      <c r="F870" s="8" t="s">
        <v>1071</v>
      </c>
      <c r="G870" s="8" t="s">
        <v>3268</v>
      </c>
      <c r="H870" s="66" t="s">
        <v>3304</v>
      </c>
      <c r="I870" s="66" t="s">
        <v>3270</v>
      </c>
      <c r="J870" s="66" t="str">
        <f t="shared" si="14"/>
        <v>My Love Water Vanity - Vanity unit in porcelain stoneware - Medium - River Jade - 1 hole</v>
      </c>
      <c r="K870" s="66" t="s">
        <v>3305</v>
      </c>
      <c r="L870" s="66" t="s">
        <v>3297</v>
      </c>
      <c r="M870" s="66" t="s">
        <v>3298</v>
      </c>
      <c r="O870" s="8" t="s">
        <v>3302</v>
      </c>
    </row>
    <row r="871" spans="1:15" s="8" customFormat="1" ht="15" customHeight="1">
      <c r="A871" s="8" t="s">
        <v>3306</v>
      </c>
      <c r="B871" s="99">
        <v>23719.769999999997</v>
      </c>
      <c r="C871" s="101">
        <f t="shared" si="13"/>
        <v>28463.723999999995</v>
      </c>
      <c r="D871" s="16" t="s">
        <v>663</v>
      </c>
      <c r="E871" s="8" t="s">
        <v>1035</v>
      </c>
      <c r="F871" s="8" t="s">
        <v>1071</v>
      </c>
      <c r="G871" s="8" t="s">
        <v>3268</v>
      </c>
      <c r="H871" s="66" t="s">
        <v>3307</v>
      </c>
      <c r="I871" s="66" t="s">
        <v>3270</v>
      </c>
      <c r="J871" s="66" t="str">
        <f t="shared" si="14"/>
        <v>My Love Water Vanity - Vanity unit in porcelain stoneware - Medium - River Jade - 3 holes</v>
      </c>
      <c r="K871" s="66" t="s">
        <v>3308</v>
      </c>
      <c r="L871" s="66" t="s">
        <v>3297</v>
      </c>
      <c r="M871" s="66" t="s">
        <v>3298</v>
      </c>
      <c r="O871" s="8" t="s">
        <v>3302</v>
      </c>
    </row>
    <row r="872" spans="1:15" s="8" customFormat="1" ht="15" customHeight="1">
      <c r="A872" s="8" t="s">
        <v>3309</v>
      </c>
      <c r="B872" s="99">
        <v>23719.769999999997</v>
      </c>
      <c r="C872" s="101">
        <f t="shared" si="13"/>
        <v>28463.723999999995</v>
      </c>
      <c r="D872" s="16" t="s">
        <v>663</v>
      </c>
      <c r="E872" s="8" t="s">
        <v>1035</v>
      </c>
      <c r="F872" s="8" t="s">
        <v>1071</v>
      </c>
      <c r="G872" s="8" t="s">
        <v>3268</v>
      </c>
      <c r="H872" s="66" t="s">
        <v>3310</v>
      </c>
      <c r="I872" s="66" t="s">
        <v>3270</v>
      </c>
      <c r="J872" s="66" t="str">
        <f t="shared" si="14"/>
        <v>My Love Water Vanity - Vanity unit in porcelain stoneware - Medium - Port Laurent - 1 hole</v>
      </c>
      <c r="K872" s="66" t="s">
        <v>3311</v>
      </c>
      <c r="L872" s="66" t="s">
        <v>3297</v>
      </c>
      <c r="M872" s="66" t="s">
        <v>3298</v>
      </c>
      <c r="O872" s="8" t="s">
        <v>3302</v>
      </c>
    </row>
    <row r="873" spans="1:15" s="8" customFormat="1" ht="15" customHeight="1">
      <c r="A873" s="8" t="s">
        <v>3312</v>
      </c>
      <c r="B873" s="99">
        <v>23719.769999999997</v>
      </c>
      <c r="C873" s="101">
        <f t="shared" si="13"/>
        <v>28463.723999999995</v>
      </c>
      <c r="D873" s="16" t="s">
        <v>663</v>
      </c>
      <c r="E873" s="8" t="s">
        <v>1035</v>
      </c>
      <c r="F873" s="8" t="s">
        <v>1071</v>
      </c>
      <c r="G873" s="8" t="s">
        <v>3268</v>
      </c>
      <c r="H873" s="66" t="s">
        <v>3313</v>
      </c>
      <c r="I873" s="66" t="s">
        <v>3270</v>
      </c>
      <c r="J873" s="66" t="str">
        <f t="shared" si="14"/>
        <v>My Love Water Vanity - Vanity unit in porcelain stoneware - Medium - Port Laurent - 3 holes</v>
      </c>
      <c r="K873" s="66" t="s">
        <v>3314</v>
      </c>
      <c r="L873" s="66" t="s">
        <v>3297</v>
      </c>
      <c r="M873" s="66" t="s">
        <v>3298</v>
      </c>
      <c r="O873" s="8" t="s">
        <v>3302</v>
      </c>
    </row>
    <row r="874" spans="1:15" s="8" customFormat="1" ht="15" customHeight="1">
      <c r="A874" s="8" t="s">
        <v>3315</v>
      </c>
      <c r="B874" s="99">
        <v>25214.240000000002</v>
      </c>
      <c r="C874" s="101">
        <f t="shared" si="13"/>
        <v>30257.088</v>
      </c>
      <c r="D874" s="16" t="s">
        <v>663</v>
      </c>
      <c r="E874" s="8" t="s">
        <v>1035</v>
      </c>
      <c r="F874" s="8" t="s">
        <v>1071</v>
      </c>
      <c r="G874" s="8" t="s">
        <v>3268</v>
      </c>
      <c r="H874" s="66" t="s">
        <v>3316</v>
      </c>
      <c r="I874" s="66" t="s">
        <v>3270</v>
      </c>
      <c r="J874" s="66" t="str">
        <f t="shared" si="14"/>
        <v>My Love Water Vanity - Vanity unit in porcelain stoneware - Master - Taj Mahal - 1 hole</v>
      </c>
      <c r="K874" s="66" t="s">
        <v>3317</v>
      </c>
      <c r="L874" s="66" t="s">
        <v>3318</v>
      </c>
      <c r="M874" s="66" t="s">
        <v>3319</v>
      </c>
      <c r="O874" s="8" t="s">
        <v>3302</v>
      </c>
    </row>
    <row r="875" spans="1:15" s="8" customFormat="1" ht="15" customHeight="1">
      <c r="A875" s="8" t="s">
        <v>3320</v>
      </c>
      <c r="B875" s="99">
        <v>25214.240000000002</v>
      </c>
      <c r="C875" s="101">
        <f t="shared" si="13"/>
        <v>30257.088</v>
      </c>
      <c r="D875" s="16" t="s">
        <v>663</v>
      </c>
      <c r="E875" s="8" t="s">
        <v>1035</v>
      </c>
      <c r="F875" s="8" t="s">
        <v>1071</v>
      </c>
      <c r="G875" s="8" t="s">
        <v>3268</v>
      </c>
      <c r="H875" s="66" t="s">
        <v>3321</v>
      </c>
      <c r="I875" s="66" t="s">
        <v>3270</v>
      </c>
      <c r="J875" s="66" t="str">
        <f t="shared" si="14"/>
        <v>My Love Water Vanity - Vanity unit in porcelain stoneware - Master - Taj Mahal - 3 holes</v>
      </c>
      <c r="K875" s="66" t="s">
        <v>3322</v>
      </c>
      <c r="L875" s="66" t="s">
        <v>3318</v>
      </c>
      <c r="M875" s="66" t="s">
        <v>3319</v>
      </c>
      <c r="O875" s="8" t="s">
        <v>3302</v>
      </c>
    </row>
    <row r="876" spans="1:15" s="8" customFormat="1" ht="15" customHeight="1">
      <c r="A876" s="8" t="s">
        <v>3323</v>
      </c>
      <c r="B876" s="99">
        <v>25214.240000000002</v>
      </c>
      <c r="C876" s="101">
        <f t="shared" si="13"/>
        <v>30257.088</v>
      </c>
      <c r="D876" s="16" t="s">
        <v>663</v>
      </c>
      <c r="E876" s="8" t="s">
        <v>1035</v>
      </c>
      <c r="F876" s="8" t="s">
        <v>1071</v>
      </c>
      <c r="G876" s="8" t="s">
        <v>3268</v>
      </c>
      <c r="H876" s="66" t="s">
        <v>3324</v>
      </c>
      <c r="I876" s="66" t="s">
        <v>3270</v>
      </c>
      <c r="J876" s="66" t="str">
        <f t="shared" si="14"/>
        <v>My Love Water Vanity - Vanity unit in porcelain stoneware - Master - River Jade - 1 hole</v>
      </c>
      <c r="K876" s="66" t="s">
        <v>3325</v>
      </c>
      <c r="L876" s="66" t="s">
        <v>3318</v>
      </c>
      <c r="M876" s="66" t="s">
        <v>3319</v>
      </c>
      <c r="O876" s="8" t="s">
        <v>3302</v>
      </c>
    </row>
    <row r="877" spans="1:15" s="8" customFormat="1" ht="15" customHeight="1">
      <c r="A877" s="8" t="s">
        <v>3326</v>
      </c>
      <c r="B877" s="99">
        <v>25214.240000000002</v>
      </c>
      <c r="C877" s="101">
        <f t="shared" si="13"/>
        <v>30257.088</v>
      </c>
      <c r="D877" s="16" t="s">
        <v>663</v>
      </c>
      <c r="E877" s="8" t="s">
        <v>1035</v>
      </c>
      <c r="F877" s="8" t="s">
        <v>1071</v>
      </c>
      <c r="G877" s="8" t="s">
        <v>3268</v>
      </c>
      <c r="H877" s="66" t="s">
        <v>3327</v>
      </c>
      <c r="I877" s="66" t="s">
        <v>3270</v>
      </c>
      <c r="J877" s="66" t="str">
        <f t="shared" si="14"/>
        <v>My Love Water Vanity - Vanity unit in porcelain stoneware - Master - River Jade - 3 holes</v>
      </c>
      <c r="K877" s="66" t="s">
        <v>3328</v>
      </c>
      <c r="L877" s="66" t="s">
        <v>3318</v>
      </c>
      <c r="M877" s="66" t="s">
        <v>3319</v>
      </c>
      <c r="O877" s="8" t="s">
        <v>3302</v>
      </c>
    </row>
    <row r="878" spans="1:15" s="8" customFormat="1" ht="15" customHeight="1">
      <c r="A878" s="8" t="s">
        <v>3329</v>
      </c>
      <c r="B878" s="99">
        <v>25214.240000000002</v>
      </c>
      <c r="C878" s="101">
        <f t="shared" si="13"/>
        <v>30257.088</v>
      </c>
      <c r="D878" s="16" t="s">
        <v>663</v>
      </c>
      <c r="E878" s="8" t="s">
        <v>1035</v>
      </c>
      <c r="F878" s="8" t="s">
        <v>1071</v>
      </c>
      <c r="G878" s="8" t="s">
        <v>3268</v>
      </c>
      <c r="H878" s="66" t="s">
        <v>3330</v>
      </c>
      <c r="I878" s="66" t="s">
        <v>3270</v>
      </c>
      <c r="J878" s="66" t="str">
        <f t="shared" si="14"/>
        <v>My Love Water Vanity - Vanity unit in porcelain stoneware - Master - Port Laurent - 1 hole</v>
      </c>
      <c r="K878" s="66" t="s">
        <v>3331</v>
      </c>
      <c r="L878" s="66" t="s">
        <v>3318</v>
      </c>
      <c r="M878" s="66" t="s">
        <v>3319</v>
      </c>
      <c r="O878" s="8" t="s">
        <v>3302</v>
      </c>
    </row>
    <row r="879" spans="1:15" s="8" customFormat="1" ht="15" customHeight="1">
      <c r="A879" s="8" t="s">
        <v>3332</v>
      </c>
      <c r="B879" s="99">
        <v>25214.240000000002</v>
      </c>
      <c r="C879" s="101">
        <f t="shared" si="13"/>
        <v>30257.088</v>
      </c>
      <c r="D879" s="16" t="s">
        <v>663</v>
      </c>
      <c r="E879" s="8" t="s">
        <v>1035</v>
      </c>
      <c r="F879" s="8" t="s">
        <v>1071</v>
      </c>
      <c r="G879" s="8" t="s">
        <v>3268</v>
      </c>
      <c r="H879" s="66" t="s">
        <v>3333</v>
      </c>
      <c r="I879" s="66" t="s">
        <v>3270</v>
      </c>
      <c r="J879" s="66" t="str">
        <f t="shared" si="14"/>
        <v>My Love Water Vanity - Vanity unit in porcelain stoneware - Master - Port Laurent - 3 holes</v>
      </c>
      <c r="K879" s="66" t="s">
        <v>3334</v>
      </c>
      <c r="L879" s="66" t="s">
        <v>3318</v>
      </c>
      <c r="M879" s="66" t="s">
        <v>3319</v>
      </c>
      <c r="O879" s="8" t="s">
        <v>3302</v>
      </c>
    </row>
    <row r="880" spans="1:15" s="8" customFormat="1" ht="15" customHeight="1">
      <c r="A880" s="8" t="s">
        <v>3335</v>
      </c>
      <c r="B880" s="99">
        <v>2193.0300000000002</v>
      </c>
      <c r="C880" s="101">
        <f t="shared" si="13"/>
        <v>2631.636</v>
      </c>
      <c r="D880" s="16" t="s">
        <v>663</v>
      </c>
      <c r="E880" s="8" t="s">
        <v>3336</v>
      </c>
      <c r="F880" s="8" t="s">
        <v>3337</v>
      </c>
      <c r="G880" s="8" t="s">
        <v>3338</v>
      </c>
      <c r="H880" s="66" t="s">
        <v>813</v>
      </c>
      <c r="I880" s="66" t="s">
        <v>3339</v>
      </c>
      <c r="J880" s="66" t="str">
        <f t="shared" si="14"/>
        <v>My Love Water - Mirror for My Love Water vanity - Light gold</v>
      </c>
      <c r="K880" s="66" t="s">
        <v>3340</v>
      </c>
      <c r="L880" s="66"/>
      <c r="M880" s="66"/>
    </row>
    <row r="881" spans="1:18" s="8" customFormat="1" ht="15" customHeight="1">
      <c r="A881" s="8" t="s">
        <v>3341</v>
      </c>
      <c r="B881" s="99">
        <v>2090.96</v>
      </c>
      <c r="C881" s="101">
        <f t="shared" si="13"/>
        <v>2509.152</v>
      </c>
      <c r="D881" s="16" t="s">
        <v>663</v>
      </c>
      <c r="E881" s="8" t="s">
        <v>3336</v>
      </c>
      <c r="F881" s="8" t="s">
        <v>3337</v>
      </c>
      <c r="G881" s="8" t="s">
        <v>3338</v>
      </c>
      <c r="H881" s="66" t="s">
        <v>817</v>
      </c>
      <c r="I881" s="66" t="s">
        <v>3339</v>
      </c>
      <c r="J881" s="66" t="str">
        <f t="shared" si="14"/>
        <v>My Love Water - Mirror for My Love Water vanity - Polished nickel</v>
      </c>
      <c r="K881" s="66" t="s">
        <v>3342</v>
      </c>
      <c r="L881" s="66"/>
      <c r="M881" s="66"/>
    </row>
    <row r="882" spans="1:18" s="8" customFormat="1" ht="15" customHeight="1">
      <c r="A882" s="8" t="s">
        <v>3343</v>
      </c>
      <c r="B882" s="99">
        <v>1886.82</v>
      </c>
      <c r="C882" s="101">
        <f t="shared" si="13"/>
        <v>2264.1839999999997</v>
      </c>
      <c r="D882" s="16" t="s">
        <v>663</v>
      </c>
      <c r="E882" s="8" t="s">
        <v>3336</v>
      </c>
      <c r="F882" s="8" t="s">
        <v>3337</v>
      </c>
      <c r="G882" s="8" t="s">
        <v>3338</v>
      </c>
      <c r="H882" s="66" t="s">
        <v>809</v>
      </c>
      <c r="I882" s="66" t="s">
        <v>3339</v>
      </c>
      <c r="J882" s="66" t="str">
        <f t="shared" si="14"/>
        <v>My Love Water - Mirror for My Love Water vanity - Chrome</v>
      </c>
      <c r="K882" s="66" t="s">
        <v>3344</v>
      </c>
      <c r="L882" s="66"/>
      <c r="M882" s="66"/>
    </row>
    <row r="883" spans="1:18" s="8" customFormat="1" ht="15" customHeight="1">
      <c r="A883" s="8" t="s">
        <v>3345</v>
      </c>
      <c r="B883" s="99">
        <v>566.99</v>
      </c>
      <c r="C883" s="101">
        <f t="shared" si="13"/>
        <v>680.38800000000003</v>
      </c>
      <c r="D883" s="16" t="s">
        <v>663</v>
      </c>
      <c r="E883" s="8" t="s">
        <v>3336</v>
      </c>
      <c r="F883" s="8" t="s">
        <v>3346</v>
      </c>
      <c r="G883" s="8" t="s">
        <v>3338</v>
      </c>
      <c r="H883" s="66" t="s">
        <v>3347</v>
      </c>
      <c r="I883" s="66" t="s">
        <v>3348</v>
      </c>
      <c r="J883" s="66" t="str">
        <f t="shared" si="14"/>
        <v>My Love Water - Towel rail for My Love Water vanity - for Master version - Light gold</v>
      </c>
      <c r="K883" s="66" t="s">
        <v>3349</v>
      </c>
      <c r="L883" s="66"/>
      <c r="M883" s="66"/>
    </row>
    <row r="884" spans="1:18" s="8" customFormat="1" ht="15" customHeight="1">
      <c r="A884" s="8" t="s">
        <v>3350</v>
      </c>
      <c r="B884" s="99">
        <v>566.99</v>
      </c>
      <c r="C884" s="101">
        <f t="shared" si="13"/>
        <v>680.38800000000003</v>
      </c>
      <c r="D884" s="16" t="s">
        <v>663</v>
      </c>
      <c r="E884" s="8" t="s">
        <v>3336</v>
      </c>
      <c r="F884" s="8" t="s">
        <v>3346</v>
      </c>
      <c r="G884" s="8" t="s">
        <v>3338</v>
      </c>
      <c r="H884" s="66" t="s">
        <v>3351</v>
      </c>
      <c r="I884" s="66" t="s">
        <v>3348</v>
      </c>
      <c r="J884" s="66" t="str">
        <f t="shared" si="14"/>
        <v>My Love Water - Towel rail for My Love Water vanity - for Master version - Polished nickel</v>
      </c>
      <c r="K884" s="66" t="s">
        <v>3352</v>
      </c>
      <c r="L884" s="66"/>
      <c r="M884" s="66"/>
    </row>
    <row r="885" spans="1:18" s="8" customFormat="1" ht="15" customHeight="1">
      <c r="A885" s="8" t="s">
        <v>3353</v>
      </c>
      <c r="B885" s="99">
        <v>499.73</v>
      </c>
      <c r="C885" s="101">
        <f t="shared" si="13"/>
        <v>599.67600000000004</v>
      </c>
      <c r="D885" s="16" t="s">
        <v>663</v>
      </c>
      <c r="E885" s="8" t="s">
        <v>3336</v>
      </c>
      <c r="F885" s="8" t="s">
        <v>3346</v>
      </c>
      <c r="G885" s="8" t="s">
        <v>3338</v>
      </c>
      <c r="H885" s="66" t="s">
        <v>3354</v>
      </c>
      <c r="I885" s="66" t="s">
        <v>3348</v>
      </c>
      <c r="J885" s="66" t="str">
        <f t="shared" si="14"/>
        <v>My Love Water - Towel rail for My Love Water vanity - for Master version - Chrome</v>
      </c>
      <c r="K885" s="66" t="s">
        <v>3355</v>
      </c>
      <c r="L885" s="66"/>
      <c r="M885" s="66"/>
    </row>
    <row r="886" spans="1:18" s="8" customFormat="1" ht="15" customHeight="1">
      <c r="A886" s="8" t="s">
        <v>3356</v>
      </c>
      <c r="B886" s="99">
        <v>541.03</v>
      </c>
      <c r="C886" s="101">
        <f t="shared" si="13"/>
        <v>649.23599999999999</v>
      </c>
      <c r="D886" s="16" t="s">
        <v>663</v>
      </c>
      <c r="E886" s="8" t="s">
        <v>3336</v>
      </c>
      <c r="F886" s="8" t="s">
        <v>3346</v>
      </c>
      <c r="G886" s="8" t="s">
        <v>3338</v>
      </c>
      <c r="H886" s="66" t="s">
        <v>3357</v>
      </c>
      <c r="I886" s="66" t="s">
        <v>3348</v>
      </c>
      <c r="J886" s="66" t="str">
        <f t="shared" si="14"/>
        <v>My Love Water - Towel rail for My Love Water vanity - for Small and Medium versions - Light gold</v>
      </c>
      <c r="K886" s="66" t="s">
        <v>3358</v>
      </c>
      <c r="L886" s="66"/>
      <c r="M886" s="66"/>
    </row>
    <row r="887" spans="1:18" s="8" customFormat="1" ht="15" customHeight="1">
      <c r="A887" s="8" t="s">
        <v>3359</v>
      </c>
      <c r="B887" s="99">
        <v>541.03</v>
      </c>
      <c r="C887" s="101">
        <f t="shared" si="13"/>
        <v>649.23599999999999</v>
      </c>
      <c r="D887" s="16" t="s">
        <v>663</v>
      </c>
      <c r="E887" s="8" t="s">
        <v>3336</v>
      </c>
      <c r="F887" s="8" t="s">
        <v>3346</v>
      </c>
      <c r="G887" s="8" t="s">
        <v>3338</v>
      </c>
      <c r="H887" s="66" t="s">
        <v>3360</v>
      </c>
      <c r="I887" s="66" t="s">
        <v>3348</v>
      </c>
      <c r="J887" s="66" t="str">
        <f t="shared" si="14"/>
        <v>My Love Water - Towel rail for My Love Water vanity - for Small and Medium versions - Polished nickel</v>
      </c>
      <c r="K887" s="66" t="s">
        <v>3361</v>
      </c>
      <c r="L887" s="66"/>
      <c r="M887" s="66"/>
    </row>
    <row r="888" spans="1:18" s="8" customFormat="1" ht="15" customHeight="1">
      <c r="A888" s="8" t="s">
        <v>3362</v>
      </c>
      <c r="B888" s="99">
        <v>480.85</v>
      </c>
      <c r="C888" s="101">
        <f t="shared" si="13"/>
        <v>577.02</v>
      </c>
      <c r="D888" s="16" t="s">
        <v>663</v>
      </c>
      <c r="E888" s="8" t="s">
        <v>3336</v>
      </c>
      <c r="F888" s="8" t="s">
        <v>3346</v>
      </c>
      <c r="G888" s="8" t="s">
        <v>3338</v>
      </c>
      <c r="H888" s="66" t="s">
        <v>3363</v>
      </c>
      <c r="I888" s="66" t="s">
        <v>3348</v>
      </c>
      <c r="J888" s="66" t="str">
        <f t="shared" si="14"/>
        <v>My Love Water - Towel rail for My Love Water vanity - for Small and Medium versions - Chrome</v>
      </c>
      <c r="K888" s="66" t="s">
        <v>3364</v>
      </c>
      <c r="L888" s="66"/>
      <c r="M888" s="66"/>
    </row>
    <row r="889" spans="1:18" customFormat="1" ht="15" customHeight="1">
      <c r="A889" t="s">
        <v>3365</v>
      </c>
      <c r="B889" s="97">
        <v>16610.86</v>
      </c>
      <c r="C889" s="101">
        <f t="shared" si="13"/>
        <v>19933.031999999999</v>
      </c>
      <c r="D889" s="20"/>
      <c r="E889" t="s">
        <v>1035</v>
      </c>
      <c r="F889" t="s">
        <v>1071</v>
      </c>
      <c r="G889" t="s">
        <v>3366</v>
      </c>
      <c r="H889" s="6" t="s">
        <v>3367</v>
      </c>
      <c r="I889" s="6" t="s">
        <v>1074</v>
      </c>
      <c r="J889" s="6" t="s">
        <v>3368</v>
      </c>
      <c r="K889" s="6" t="s">
        <v>3369</v>
      </c>
      <c r="L889" s="6" t="s">
        <v>3370</v>
      </c>
      <c r="M889" s="6" t="s">
        <v>3371</v>
      </c>
      <c r="O889" t="s">
        <v>3372</v>
      </c>
    </row>
    <row r="890" spans="1:18" customFormat="1">
      <c r="A890" t="s">
        <v>3373</v>
      </c>
      <c r="B890" s="97">
        <v>16610.86</v>
      </c>
      <c r="C890" s="101">
        <f t="shared" si="13"/>
        <v>19933.031999999999</v>
      </c>
      <c r="D890" s="20"/>
      <c r="E890" t="s">
        <v>1035</v>
      </c>
      <c r="F890" t="s">
        <v>1071</v>
      </c>
      <c r="G890" t="s">
        <v>3366</v>
      </c>
      <c r="H890" s="6" t="s">
        <v>3374</v>
      </c>
      <c r="I890" s="6" t="s">
        <v>1074</v>
      </c>
      <c r="J890" s="6" t="s">
        <v>3375</v>
      </c>
      <c r="K890" s="6" t="s">
        <v>3376</v>
      </c>
      <c r="L890" s="6" t="s">
        <v>3370</v>
      </c>
      <c r="M890" s="6" t="s">
        <v>3371</v>
      </c>
      <c r="O890" t="s">
        <v>3372</v>
      </c>
      <c r="Q890" s="41"/>
      <c r="R890" s="41"/>
    </row>
    <row r="891" spans="1:18" customFormat="1">
      <c r="A891" t="s">
        <v>3377</v>
      </c>
      <c r="B891" s="97">
        <v>18477.62</v>
      </c>
      <c r="C891" s="101">
        <f t="shared" si="13"/>
        <v>22173.143999999997</v>
      </c>
      <c r="D891" s="20"/>
      <c r="E891" t="s">
        <v>1035</v>
      </c>
      <c r="F891" t="s">
        <v>1071</v>
      </c>
      <c r="G891" t="s">
        <v>3366</v>
      </c>
      <c r="H891" s="6" t="s">
        <v>3378</v>
      </c>
      <c r="I891" s="6" t="s">
        <v>1074</v>
      </c>
      <c r="J891" s="6" t="s">
        <v>3379</v>
      </c>
      <c r="K891" s="6" t="s">
        <v>3380</v>
      </c>
      <c r="L891" s="6" t="s">
        <v>3370</v>
      </c>
      <c r="M891" s="6" t="s">
        <v>3371</v>
      </c>
      <c r="O891" t="s">
        <v>3372</v>
      </c>
    </row>
    <row r="892" spans="1:18" customFormat="1" ht="15" customHeight="1">
      <c r="A892" t="s">
        <v>3381</v>
      </c>
      <c r="B892" s="97">
        <v>18477.62</v>
      </c>
      <c r="C892" s="101">
        <f t="shared" si="13"/>
        <v>22173.143999999997</v>
      </c>
      <c r="D892" s="20"/>
      <c r="E892" t="s">
        <v>1035</v>
      </c>
      <c r="F892" t="s">
        <v>1071</v>
      </c>
      <c r="G892" t="s">
        <v>3366</v>
      </c>
      <c r="H892" s="6" t="s">
        <v>3382</v>
      </c>
      <c r="I892" s="6" t="s">
        <v>1074</v>
      </c>
      <c r="J892" s="6" t="s">
        <v>3383</v>
      </c>
      <c r="K892" s="6" t="s">
        <v>3384</v>
      </c>
      <c r="L892" s="6" t="s">
        <v>3370</v>
      </c>
      <c r="M892" s="6" t="s">
        <v>3371</v>
      </c>
      <c r="O892" t="s">
        <v>3372</v>
      </c>
    </row>
    <row r="893" spans="1:18" customFormat="1" ht="15" customHeight="1">
      <c r="A893" t="s">
        <v>3385</v>
      </c>
      <c r="B893" s="97">
        <v>17697.64</v>
      </c>
      <c r="C893" s="101">
        <f t="shared" si="13"/>
        <v>21237.167999999998</v>
      </c>
      <c r="D893" s="20"/>
      <c r="E893" t="s">
        <v>1035</v>
      </c>
      <c r="F893" t="s">
        <v>1071</v>
      </c>
      <c r="G893" t="s">
        <v>3366</v>
      </c>
      <c r="H893" s="6" t="s">
        <v>3386</v>
      </c>
      <c r="I893" s="6" t="s">
        <v>1074</v>
      </c>
      <c r="J893" s="6" t="s">
        <v>3387</v>
      </c>
      <c r="K893" s="6" t="s">
        <v>3388</v>
      </c>
      <c r="L893" s="6" t="s">
        <v>3370</v>
      </c>
      <c r="M893" s="6" t="s">
        <v>3371</v>
      </c>
      <c r="O893" t="s">
        <v>3372</v>
      </c>
    </row>
    <row r="894" spans="1:18" customFormat="1">
      <c r="A894" t="s">
        <v>3389</v>
      </c>
      <c r="B894" s="97">
        <v>17697.64</v>
      </c>
      <c r="C894" s="101">
        <f t="shared" si="13"/>
        <v>21237.167999999998</v>
      </c>
      <c r="D894" s="20"/>
      <c r="E894" t="s">
        <v>1035</v>
      </c>
      <c r="F894" t="s">
        <v>1071</v>
      </c>
      <c r="G894" t="s">
        <v>3366</v>
      </c>
      <c r="H894" s="6" t="s">
        <v>3390</v>
      </c>
      <c r="I894" s="6" t="s">
        <v>1074</v>
      </c>
      <c r="J894" s="6" t="s">
        <v>3391</v>
      </c>
      <c r="K894" s="6" t="s">
        <v>3392</v>
      </c>
      <c r="L894" s="6" t="s">
        <v>3370</v>
      </c>
      <c r="M894" s="6" t="s">
        <v>3371</v>
      </c>
      <c r="O894" t="s">
        <v>3372</v>
      </c>
    </row>
    <row r="895" spans="1:18" customFormat="1" ht="15" customHeight="1">
      <c r="A895" t="s">
        <v>3393</v>
      </c>
      <c r="B895" s="97">
        <v>18477.62</v>
      </c>
      <c r="C895" s="101">
        <f t="shared" si="13"/>
        <v>22173.143999999997</v>
      </c>
      <c r="D895" s="20"/>
      <c r="E895" t="s">
        <v>1035</v>
      </c>
      <c r="F895" t="s">
        <v>1071</v>
      </c>
      <c r="G895" t="s">
        <v>3366</v>
      </c>
      <c r="H895" s="6" t="s">
        <v>3394</v>
      </c>
      <c r="I895" s="6" t="s">
        <v>1074</v>
      </c>
      <c r="J895" s="6" t="s">
        <v>3395</v>
      </c>
      <c r="K895" s="6" t="s">
        <v>3396</v>
      </c>
      <c r="L895" s="6" t="s">
        <v>3370</v>
      </c>
      <c r="M895" s="6" t="s">
        <v>3371</v>
      </c>
      <c r="O895" t="s">
        <v>3372</v>
      </c>
    </row>
    <row r="896" spans="1:18" customFormat="1" ht="15" customHeight="1">
      <c r="A896" t="s">
        <v>3397</v>
      </c>
      <c r="B896" s="97">
        <v>18477.62</v>
      </c>
      <c r="C896" s="101">
        <f t="shared" si="13"/>
        <v>22173.143999999997</v>
      </c>
      <c r="D896" s="20"/>
      <c r="E896" t="s">
        <v>1035</v>
      </c>
      <c r="F896" t="s">
        <v>1071</v>
      </c>
      <c r="G896" t="s">
        <v>3366</v>
      </c>
      <c r="H896" s="6" t="s">
        <v>3398</v>
      </c>
      <c r="I896" s="6" t="s">
        <v>1074</v>
      </c>
      <c r="J896" s="6" t="s">
        <v>3399</v>
      </c>
      <c r="K896" s="6" t="s">
        <v>3400</v>
      </c>
      <c r="L896" s="6" t="s">
        <v>3370</v>
      </c>
      <c r="M896" s="6" t="s">
        <v>3371</v>
      </c>
      <c r="O896" t="s">
        <v>3372</v>
      </c>
    </row>
    <row r="897" spans="1:23" customFormat="1" ht="15" customHeight="1">
      <c r="A897" t="s">
        <v>3401</v>
      </c>
      <c r="B897" s="97">
        <v>8893.07</v>
      </c>
      <c r="C897" s="101">
        <f t="shared" si="13"/>
        <v>10671.683999999999</v>
      </c>
      <c r="D897" s="20"/>
      <c r="E897" t="s">
        <v>1035</v>
      </c>
      <c r="F897" t="s">
        <v>1071</v>
      </c>
      <c r="G897" t="s">
        <v>3366</v>
      </c>
      <c r="H897" s="6" t="s">
        <v>3402</v>
      </c>
      <c r="I897" s="6" t="s">
        <v>1074</v>
      </c>
      <c r="J897" s="6" t="s">
        <v>3403</v>
      </c>
      <c r="K897" s="6" t="s">
        <v>3404</v>
      </c>
      <c r="L897" s="6" t="s">
        <v>3370</v>
      </c>
      <c r="M897" s="6" t="s">
        <v>3371</v>
      </c>
      <c r="O897" t="s">
        <v>3372</v>
      </c>
    </row>
    <row r="898" spans="1:23" customFormat="1" ht="15" customHeight="1">
      <c r="A898" t="s">
        <v>3405</v>
      </c>
      <c r="B898" s="97">
        <v>8893.07</v>
      </c>
      <c r="C898" s="101">
        <f t="shared" si="13"/>
        <v>10671.683999999999</v>
      </c>
      <c r="D898" s="20"/>
      <c r="E898" t="s">
        <v>1035</v>
      </c>
      <c r="F898" t="s">
        <v>1071</v>
      </c>
      <c r="G898" t="s">
        <v>3366</v>
      </c>
      <c r="H898" s="6" t="s">
        <v>3406</v>
      </c>
      <c r="I898" s="6" t="s">
        <v>1074</v>
      </c>
      <c r="J898" s="6" t="s">
        <v>3407</v>
      </c>
      <c r="K898" s="6" t="s">
        <v>3408</v>
      </c>
      <c r="L898" s="6" t="s">
        <v>3370</v>
      </c>
      <c r="M898" s="6" t="s">
        <v>3371</v>
      </c>
      <c r="O898" t="s">
        <v>3372</v>
      </c>
    </row>
    <row r="899" spans="1:23" customFormat="1" ht="15" customHeight="1">
      <c r="A899" t="s">
        <v>3409</v>
      </c>
      <c r="B899" s="97">
        <v>8614.59</v>
      </c>
      <c r="C899" s="101">
        <f t="shared" si="13"/>
        <v>10337.508</v>
      </c>
      <c r="D899" s="20"/>
      <c r="E899" t="s">
        <v>1035</v>
      </c>
      <c r="F899" t="s">
        <v>1071</v>
      </c>
      <c r="G899" t="s">
        <v>3366</v>
      </c>
      <c r="H899" s="6" t="s">
        <v>3410</v>
      </c>
      <c r="I899" s="6" t="s">
        <v>1074</v>
      </c>
      <c r="J899" s="6" t="s">
        <v>3411</v>
      </c>
      <c r="K899" s="6" t="s">
        <v>3412</v>
      </c>
      <c r="L899" s="6" t="s">
        <v>3370</v>
      </c>
      <c r="M899" s="6" t="s">
        <v>3371</v>
      </c>
      <c r="O899" t="s">
        <v>3372</v>
      </c>
    </row>
    <row r="900" spans="1:23" customFormat="1" ht="15" customHeight="1">
      <c r="A900" t="s">
        <v>3413</v>
      </c>
      <c r="B900" s="97">
        <v>8614.59</v>
      </c>
      <c r="C900" s="101">
        <f t="shared" ref="C900:C963" si="15">B900*1.2</f>
        <v>10337.508</v>
      </c>
      <c r="D900" s="20"/>
      <c r="E900" t="s">
        <v>1035</v>
      </c>
      <c r="F900" t="s">
        <v>1071</v>
      </c>
      <c r="G900" t="s">
        <v>3366</v>
      </c>
      <c r="H900" s="6" t="s">
        <v>3414</v>
      </c>
      <c r="I900" s="6" t="s">
        <v>1074</v>
      </c>
      <c r="J900" s="6" t="s">
        <v>3415</v>
      </c>
      <c r="K900" s="6" t="s">
        <v>3416</v>
      </c>
      <c r="L900" s="6" t="s">
        <v>3370</v>
      </c>
      <c r="M900" s="6" t="s">
        <v>3371</v>
      </c>
      <c r="O900" t="s">
        <v>3372</v>
      </c>
    </row>
    <row r="901" spans="1:23" customFormat="1" ht="15" customHeight="1">
      <c r="A901" t="s">
        <v>3417</v>
      </c>
      <c r="B901" s="97">
        <v>8614.59</v>
      </c>
      <c r="C901" s="101">
        <f t="shared" si="15"/>
        <v>10337.508</v>
      </c>
      <c r="D901" s="20"/>
      <c r="E901" t="s">
        <v>1035</v>
      </c>
      <c r="F901" t="s">
        <v>1071</v>
      </c>
      <c r="G901" t="s">
        <v>3366</v>
      </c>
      <c r="H901" s="6" t="s">
        <v>3418</v>
      </c>
      <c r="I901" s="6" t="s">
        <v>1074</v>
      </c>
      <c r="J901" s="6" t="s">
        <v>3419</v>
      </c>
      <c r="K901" s="6" t="s">
        <v>3420</v>
      </c>
      <c r="L901" s="6" t="s">
        <v>3370</v>
      </c>
      <c r="M901" s="6" t="s">
        <v>3371</v>
      </c>
      <c r="O901" t="s">
        <v>3372</v>
      </c>
    </row>
    <row r="902" spans="1:23" customFormat="1" ht="15" customHeight="1">
      <c r="A902" t="s">
        <v>3421</v>
      </c>
      <c r="B902" s="97">
        <v>8614.59</v>
      </c>
      <c r="C902" s="101">
        <f t="shared" si="15"/>
        <v>10337.508</v>
      </c>
      <c r="D902" s="20"/>
      <c r="E902" t="s">
        <v>1035</v>
      </c>
      <c r="F902" t="s">
        <v>1071</v>
      </c>
      <c r="G902" t="s">
        <v>3366</v>
      </c>
      <c r="H902" s="6" t="s">
        <v>3422</v>
      </c>
      <c r="I902" s="6" t="s">
        <v>1074</v>
      </c>
      <c r="J902" s="6" t="s">
        <v>3423</v>
      </c>
      <c r="K902" s="6" t="s">
        <v>3424</v>
      </c>
      <c r="L902" s="6" t="s">
        <v>3370</v>
      </c>
      <c r="M902" s="6" t="s">
        <v>3371</v>
      </c>
      <c r="O902" t="s">
        <v>3372</v>
      </c>
    </row>
    <row r="903" spans="1:23" customFormat="1" ht="15" customHeight="1">
      <c r="A903" t="s">
        <v>3425</v>
      </c>
      <c r="B903" s="97">
        <v>7578.5499999999993</v>
      </c>
      <c r="C903" s="101">
        <f t="shared" si="15"/>
        <v>9094.2599999999984</v>
      </c>
      <c r="D903" s="20"/>
      <c r="E903" t="s">
        <v>1035</v>
      </c>
      <c r="F903" t="s">
        <v>1071</v>
      </c>
      <c r="G903" t="s">
        <v>3366</v>
      </c>
      <c r="H903" s="6" t="s">
        <v>3426</v>
      </c>
      <c r="I903" s="6" t="s">
        <v>1074</v>
      </c>
      <c r="J903" s="6" t="s">
        <v>3427</v>
      </c>
      <c r="K903" s="6" t="s">
        <v>3428</v>
      </c>
      <c r="L903" s="6" t="s">
        <v>3429</v>
      </c>
      <c r="M903" s="6" t="s">
        <v>3430</v>
      </c>
      <c r="O903" t="s">
        <v>3372</v>
      </c>
    </row>
    <row r="904" spans="1:23" customFormat="1" ht="15" customHeight="1">
      <c r="A904" t="s">
        <v>3431</v>
      </c>
      <c r="B904" s="97">
        <v>7578.5499999999993</v>
      </c>
      <c r="C904" s="101">
        <f t="shared" si="15"/>
        <v>9094.2599999999984</v>
      </c>
      <c r="D904" s="20"/>
      <c r="E904" t="s">
        <v>1035</v>
      </c>
      <c r="F904" t="s">
        <v>1071</v>
      </c>
      <c r="G904" t="s">
        <v>3366</v>
      </c>
      <c r="H904" s="6" t="s">
        <v>3432</v>
      </c>
      <c r="I904" s="6" t="s">
        <v>1074</v>
      </c>
      <c r="J904" s="6" t="s">
        <v>3433</v>
      </c>
      <c r="K904" s="6" t="s">
        <v>3434</v>
      </c>
      <c r="L904" s="6" t="s">
        <v>3429</v>
      </c>
      <c r="M904" s="6" t="s">
        <v>3430</v>
      </c>
      <c r="O904" t="s">
        <v>3372</v>
      </c>
    </row>
    <row r="905" spans="1:23" customFormat="1" ht="15" customHeight="1">
      <c r="A905" t="s">
        <v>3435</v>
      </c>
      <c r="B905" s="97">
        <v>7578.5499999999993</v>
      </c>
      <c r="C905" s="101">
        <f t="shared" si="15"/>
        <v>9094.2599999999984</v>
      </c>
      <c r="D905" s="20"/>
      <c r="E905" t="s">
        <v>1035</v>
      </c>
      <c r="F905" t="s">
        <v>1071</v>
      </c>
      <c r="G905" t="s">
        <v>3366</v>
      </c>
      <c r="H905" s="6" t="s">
        <v>3436</v>
      </c>
      <c r="I905" s="6" t="s">
        <v>1074</v>
      </c>
      <c r="J905" s="6" t="s">
        <v>3437</v>
      </c>
      <c r="K905" s="6" t="s">
        <v>3438</v>
      </c>
      <c r="L905" s="6" t="s">
        <v>3429</v>
      </c>
      <c r="M905" s="6" t="s">
        <v>3430</v>
      </c>
      <c r="O905" t="s">
        <v>3372</v>
      </c>
    </row>
    <row r="906" spans="1:23" customFormat="1" ht="15" customHeight="1">
      <c r="A906" t="s">
        <v>3439</v>
      </c>
      <c r="B906" s="97">
        <v>7578.5499999999993</v>
      </c>
      <c r="C906" s="101">
        <f t="shared" si="15"/>
        <v>9094.2599999999984</v>
      </c>
      <c r="D906" s="20"/>
      <c r="E906" t="s">
        <v>1035</v>
      </c>
      <c r="F906" t="s">
        <v>1071</v>
      </c>
      <c r="G906" t="s">
        <v>3366</v>
      </c>
      <c r="H906" s="6" t="s">
        <v>3440</v>
      </c>
      <c r="I906" s="6" t="s">
        <v>1074</v>
      </c>
      <c r="J906" s="6" t="s">
        <v>3441</v>
      </c>
      <c r="K906" s="6" t="s">
        <v>3442</v>
      </c>
      <c r="L906" s="6" t="s">
        <v>3429</v>
      </c>
      <c r="M906" s="6" t="s">
        <v>3430</v>
      </c>
      <c r="O906" t="s">
        <v>3372</v>
      </c>
    </row>
    <row r="907" spans="1:23" customFormat="1" ht="15" customHeight="1">
      <c r="A907" t="s">
        <v>3443</v>
      </c>
      <c r="B907" s="97">
        <v>7578.5499999999993</v>
      </c>
      <c r="C907" s="101">
        <f t="shared" si="15"/>
        <v>9094.2599999999984</v>
      </c>
      <c r="D907" s="20"/>
      <c r="E907" t="s">
        <v>1035</v>
      </c>
      <c r="F907" t="s">
        <v>1071</v>
      </c>
      <c r="G907" t="s">
        <v>3366</v>
      </c>
      <c r="H907" s="6" t="s">
        <v>3444</v>
      </c>
      <c r="I907" s="6" t="s">
        <v>1074</v>
      </c>
      <c r="J907" s="6" t="s">
        <v>3445</v>
      </c>
      <c r="K907" s="6" t="s">
        <v>3446</v>
      </c>
      <c r="L907" s="6" t="s">
        <v>3429</v>
      </c>
      <c r="M907" s="6" t="s">
        <v>3430</v>
      </c>
      <c r="O907" t="s">
        <v>3372</v>
      </c>
    </row>
    <row r="908" spans="1:23" customFormat="1" ht="15" customHeight="1">
      <c r="A908" t="s">
        <v>3447</v>
      </c>
      <c r="B908" s="97">
        <v>7578.5499999999993</v>
      </c>
      <c r="C908" s="101">
        <f t="shared" si="15"/>
        <v>9094.2599999999984</v>
      </c>
      <c r="D908" s="20"/>
      <c r="E908" t="s">
        <v>1035</v>
      </c>
      <c r="F908" t="s">
        <v>1071</v>
      </c>
      <c r="G908" t="s">
        <v>3366</v>
      </c>
      <c r="H908" s="6" t="s">
        <v>3448</v>
      </c>
      <c r="I908" s="6" t="s">
        <v>1074</v>
      </c>
      <c r="J908" s="6" t="s">
        <v>3449</v>
      </c>
      <c r="K908" s="6" t="s">
        <v>3450</v>
      </c>
      <c r="L908" s="6" t="s">
        <v>3429</v>
      </c>
      <c r="M908" s="6" t="s">
        <v>3430</v>
      </c>
      <c r="O908" t="s">
        <v>3372</v>
      </c>
    </row>
    <row r="909" spans="1:23" customFormat="1" ht="15" customHeight="1">
      <c r="A909" t="s">
        <v>3451</v>
      </c>
      <c r="B909" s="97">
        <v>7578.5499999999993</v>
      </c>
      <c r="C909" s="101">
        <f t="shared" si="15"/>
        <v>9094.2599999999984</v>
      </c>
      <c r="D909" s="20"/>
      <c r="E909" t="s">
        <v>1035</v>
      </c>
      <c r="F909" t="s">
        <v>1071</v>
      </c>
      <c r="G909" t="s">
        <v>3366</v>
      </c>
      <c r="H909" s="6" t="s">
        <v>3452</v>
      </c>
      <c r="I909" s="6" t="s">
        <v>1074</v>
      </c>
      <c r="J909" s="6" t="s">
        <v>3453</v>
      </c>
      <c r="K909" s="6" t="s">
        <v>3454</v>
      </c>
      <c r="L909" s="6" t="s">
        <v>3429</v>
      </c>
      <c r="M909" s="6" t="s">
        <v>3430</v>
      </c>
      <c r="O909" t="s">
        <v>3372</v>
      </c>
    </row>
    <row r="910" spans="1:23" customFormat="1">
      <c r="A910" t="s">
        <v>3455</v>
      </c>
      <c r="B910" s="97">
        <v>7578.5499999999993</v>
      </c>
      <c r="C910" s="101">
        <f t="shared" si="15"/>
        <v>9094.2599999999984</v>
      </c>
      <c r="D910" s="20"/>
      <c r="E910" t="s">
        <v>1035</v>
      </c>
      <c r="F910" t="s">
        <v>1071</v>
      </c>
      <c r="G910" t="s">
        <v>3366</v>
      </c>
      <c r="H910" s="6" t="s">
        <v>3456</v>
      </c>
      <c r="I910" s="6" t="s">
        <v>1074</v>
      </c>
      <c r="J910" s="6" t="s">
        <v>3457</v>
      </c>
      <c r="K910" s="6" t="s">
        <v>3458</v>
      </c>
      <c r="L910" s="6" t="s">
        <v>3429</v>
      </c>
      <c r="M910" s="6" t="s">
        <v>3430</v>
      </c>
      <c r="O910" t="s">
        <v>3372</v>
      </c>
    </row>
    <row r="911" spans="1:23">
      <c r="A911" s="3" t="s">
        <v>3459</v>
      </c>
      <c r="B911" s="97">
        <v>8996.32</v>
      </c>
      <c r="C911" s="101">
        <f t="shared" si="15"/>
        <v>10795.583999999999</v>
      </c>
      <c r="E911" s="3" t="s">
        <v>1035</v>
      </c>
      <c r="F911" s="3" t="s">
        <v>1071</v>
      </c>
      <c r="G911" s="3" t="s">
        <v>3460</v>
      </c>
      <c r="H911" s="33" t="s">
        <v>3367</v>
      </c>
      <c r="I911" s="33" t="s">
        <v>1074</v>
      </c>
      <c r="J911" s="33" t="str">
        <f t="shared" ref="J911:J918" si="16">CONCATENATE(G911," - ",I911," - ",H911)</f>
        <v>Metropolitan Essence - Vanity unit for washbasin - Bianco Carrara  - Chrome - Swindon White</v>
      </c>
      <c r="K911" s="33" t="s">
        <v>3461</v>
      </c>
      <c r="L911" s="33" t="s">
        <v>3462</v>
      </c>
      <c r="M911" s="33" t="s">
        <v>3371</v>
      </c>
      <c r="N911" s="68"/>
      <c r="O911" s="68" t="s">
        <v>3463</v>
      </c>
      <c r="S911" s="68"/>
      <c r="V911" s="68"/>
      <c r="W911" s="68"/>
    </row>
    <row r="912" spans="1:23">
      <c r="A912" s="3" t="s">
        <v>3464</v>
      </c>
      <c r="B912" s="97">
        <v>8996.32</v>
      </c>
      <c r="C912" s="101">
        <f t="shared" si="15"/>
        <v>10795.583999999999</v>
      </c>
      <c r="E912" s="3" t="s">
        <v>1035</v>
      </c>
      <c r="F912" s="3" t="s">
        <v>1071</v>
      </c>
      <c r="G912" s="3" t="s">
        <v>3460</v>
      </c>
      <c r="H912" s="33" t="s">
        <v>3374</v>
      </c>
      <c r="I912" s="33" t="s">
        <v>1074</v>
      </c>
      <c r="J912" s="33" t="str">
        <f t="shared" si="16"/>
        <v>Metropolitan Essence - Vanity unit for washbasin - Bianco Carrara  - Chrome - Swindon Black</v>
      </c>
      <c r="K912" s="33" t="s">
        <v>3465</v>
      </c>
      <c r="L912" s="33" t="s">
        <v>3462</v>
      </c>
      <c r="M912" s="33" t="s">
        <v>3371</v>
      </c>
      <c r="N912" s="68"/>
      <c r="O912" s="68" t="s">
        <v>3463</v>
      </c>
      <c r="S912" s="68"/>
      <c r="V912" s="68"/>
      <c r="W912" s="68"/>
    </row>
    <row r="913" spans="1:23">
      <c r="A913" s="3" t="s">
        <v>3466</v>
      </c>
      <c r="B913" s="97">
        <v>9251.2000000000007</v>
      </c>
      <c r="C913" s="101">
        <f t="shared" si="15"/>
        <v>11101.44</v>
      </c>
      <c r="E913" s="3" t="s">
        <v>1035</v>
      </c>
      <c r="F913" s="3" t="s">
        <v>1071</v>
      </c>
      <c r="G913" s="3" t="s">
        <v>3460</v>
      </c>
      <c r="H913" s="33" t="s">
        <v>3378</v>
      </c>
      <c r="I913" s="33" t="s">
        <v>1074</v>
      </c>
      <c r="J913" s="33" t="str">
        <f t="shared" si="16"/>
        <v>Metropolitan Essence - Vanity unit for washbasin - Absolute Black Granite - Light Gold - Swindon White</v>
      </c>
      <c r="K913" s="33" t="s">
        <v>3467</v>
      </c>
      <c r="L913" s="33" t="s">
        <v>3462</v>
      </c>
      <c r="M913" s="33" t="s">
        <v>3371</v>
      </c>
      <c r="N913" s="68"/>
      <c r="O913" s="68" t="s">
        <v>3463</v>
      </c>
      <c r="S913" s="68"/>
      <c r="V913" s="68"/>
      <c r="W913" s="68"/>
    </row>
    <row r="914" spans="1:23">
      <c r="A914" s="3" t="s">
        <v>3468</v>
      </c>
      <c r="B914" s="97">
        <v>9251.2000000000007</v>
      </c>
      <c r="C914" s="101">
        <f t="shared" si="15"/>
        <v>11101.44</v>
      </c>
      <c r="E914" s="3" t="s">
        <v>1035</v>
      </c>
      <c r="F914" s="3" t="s">
        <v>1071</v>
      </c>
      <c r="G914" s="3" t="s">
        <v>3460</v>
      </c>
      <c r="H914" s="33" t="s">
        <v>3382</v>
      </c>
      <c r="I914" s="33" t="s">
        <v>1074</v>
      </c>
      <c r="J914" s="33" t="str">
        <f t="shared" si="16"/>
        <v>Metropolitan Essence - Vanity unit for washbasin - Absolute Black Granite  - Light Gold - Swindon Black</v>
      </c>
      <c r="K914" s="33" t="s">
        <v>3469</v>
      </c>
      <c r="L914" s="33" t="s">
        <v>3462</v>
      </c>
      <c r="M914" s="33" t="s">
        <v>3371</v>
      </c>
      <c r="N914" s="68"/>
      <c r="O914" s="68" t="s">
        <v>3463</v>
      </c>
      <c r="S914" s="68"/>
      <c r="V914" s="68"/>
      <c r="W914" s="68"/>
    </row>
    <row r="915" spans="1:23">
      <c r="A915" s="3" t="s">
        <v>3470</v>
      </c>
      <c r="B915" s="97">
        <v>9667.15</v>
      </c>
      <c r="C915" s="101">
        <f t="shared" si="15"/>
        <v>11600.58</v>
      </c>
      <c r="E915" s="3" t="s">
        <v>1035</v>
      </c>
      <c r="F915" s="3" t="s">
        <v>1071</v>
      </c>
      <c r="G915" s="3" t="s">
        <v>3460</v>
      </c>
      <c r="H915" s="33" t="s">
        <v>3386</v>
      </c>
      <c r="I915" s="33" t="s">
        <v>1074</v>
      </c>
      <c r="J915" s="33" t="str">
        <f t="shared" si="16"/>
        <v>Metropolitan Essence - Vanity unit for washbasin - Calacatta Borghini  - Polished Nickel - Swindon White</v>
      </c>
      <c r="K915" s="33" t="s">
        <v>3471</v>
      </c>
      <c r="L915" s="33" t="s">
        <v>3462</v>
      </c>
      <c r="M915" s="33" t="s">
        <v>3371</v>
      </c>
      <c r="N915" s="68"/>
      <c r="O915" s="68" t="s">
        <v>3463</v>
      </c>
      <c r="S915" s="68"/>
      <c r="V915" s="68"/>
      <c r="W915" s="68"/>
    </row>
    <row r="916" spans="1:23">
      <c r="A916" s="3" t="s">
        <v>3472</v>
      </c>
      <c r="B916" s="97">
        <v>9667.15</v>
      </c>
      <c r="C916" s="101">
        <f t="shared" si="15"/>
        <v>11600.58</v>
      </c>
      <c r="E916" s="3" t="s">
        <v>1035</v>
      </c>
      <c r="F916" s="3" t="s">
        <v>1071</v>
      </c>
      <c r="G916" s="3" t="s">
        <v>3460</v>
      </c>
      <c r="H916" s="33" t="s">
        <v>3390</v>
      </c>
      <c r="I916" s="33" t="s">
        <v>1074</v>
      </c>
      <c r="J916" s="33" t="str">
        <f t="shared" si="16"/>
        <v>Metropolitan Essence - Vanity unit for washbasin - Calacatta Borghini  - Polished Nickel - Swindon Black</v>
      </c>
      <c r="K916" s="33" t="s">
        <v>3473</v>
      </c>
      <c r="L916" s="33" t="s">
        <v>3462</v>
      </c>
      <c r="M916" s="33" t="s">
        <v>3371</v>
      </c>
      <c r="N916" s="68"/>
      <c r="O916" s="68" t="s">
        <v>3463</v>
      </c>
      <c r="S916" s="68"/>
      <c r="V916" s="68"/>
      <c r="W916" s="68"/>
    </row>
    <row r="917" spans="1:23">
      <c r="A917" s="3" t="s">
        <v>3474</v>
      </c>
      <c r="B917" s="97">
        <v>8996.32</v>
      </c>
      <c r="C917" s="101">
        <f t="shared" si="15"/>
        <v>10795.583999999999</v>
      </c>
      <c r="E917" s="3" t="s">
        <v>1035</v>
      </c>
      <c r="F917" s="3" t="s">
        <v>1071</v>
      </c>
      <c r="G917" s="3" t="s">
        <v>3460</v>
      </c>
      <c r="H917" s="33" t="s">
        <v>3394</v>
      </c>
      <c r="I917" s="33" t="s">
        <v>1074</v>
      </c>
      <c r="J917" s="33" t="str">
        <f t="shared" si="16"/>
        <v>Metropolitan Essence - Vanity unit for washbasin - Absolute Black  - Bronze - Swindon White</v>
      </c>
      <c r="K917" s="33" t="s">
        <v>3475</v>
      </c>
      <c r="L917" s="33" t="s">
        <v>3462</v>
      </c>
      <c r="M917" s="33" t="s">
        <v>3371</v>
      </c>
      <c r="N917" s="68"/>
      <c r="O917" s="68" t="s">
        <v>3463</v>
      </c>
      <c r="S917" s="68"/>
      <c r="V917" s="68"/>
      <c r="W917" s="68"/>
    </row>
    <row r="918" spans="1:23">
      <c r="A918" s="3" t="s">
        <v>3476</v>
      </c>
      <c r="B918" s="97">
        <v>8996.32</v>
      </c>
      <c r="C918" s="101">
        <f t="shared" si="15"/>
        <v>10795.583999999999</v>
      </c>
      <c r="E918" s="3" t="s">
        <v>1035</v>
      </c>
      <c r="F918" s="3" t="s">
        <v>1071</v>
      </c>
      <c r="G918" s="3" t="s">
        <v>3460</v>
      </c>
      <c r="H918" s="33" t="s">
        <v>3398</v>
      </c>
      <c r="I918" s="33" t="s">
        <v>1074</v>
      </c>
      <c r="J918" s="33" t="str">
        <f t="shared" si="16"/>
        <v>Metropolitan Essence - Vanity unit for washbasin - Absolute Black  - Bronze - Swindon Black</v>
      </c>
      <c r="K918" s="33" t="s">
        <v>3477</v>
      </c>
      <c r="L918" s="33" t="s">
        <v>3462</v>
      </c>
      <c r="M918" s="33" t="s">
        <v>3371</v>
      </c>
      <c r="N918" s="68"/>
      <c r="O918" s="68" t="s">
        <v>3463</v>
      </c>
      <c r="S918" s="68"/>
      <c r="V918" s="68"/>
      <c r="W918" s="68"/>
    </row>
    <row r="919" spans="1:23" customFormat="1">
      <c r="A919" s="3" t="s">
        <v>3478</v>
      </c>
      <c r="B919" s="97">
        <v>9163.0067999999992</v>
      </c>
      <c r="C919" s="101">
        <f t="shared" si="15"/>
        <v>10995.608159999998</v>
      </c>
      <c r="D919" s="21"/>
      <c r="E919" s="3" t="s">
        <v>1035</v>
      </c>
      <c r="F919" s="3" t="s">
        <v>1071</v>
      </c>
      <c r="G919" s="3" t="s">
        <v>3479</v>
      </c>
      <c r="H919" s="33" t="s">
        <v>1073</v>
      </c>
      <c r="I919" s="33" t="s">
        <v>1074</v>
      </c>
      <c r="J919" s="33" t="s">
        <v>3480</v>
      </c>
      <c r="K919" s="6" t="s">
        <v>3481</v>
      </c>
      <c r="L919" s="33" t="s">
        <v>3482</v>
      </c>
      <c r="M919" s="33" t="s">
        <v>3483</v>
      </c>
      <c r="N919" s="3"/>
      <c r="O919" s="12" t="s">
        <v>1079</v>
      </c>
      <c r="P919" s="3" t="s">
        <v>1080</v>
      </c>
      <c r="Q919" s="3"/>
      <c r="R919" s="3"/>
    </row>
    <row r="920" spans="1:23" customFormat="1">
      <c r="A920" t="s">
        <v>3484</v>
      </c>
      <c r="B920" s="97">
        <v>9163.0067999999992</v>
      </c>
      <c r="C920" s="101">
        <f t="shared" si="15"/>
        <v>10995.608159999998</v>
      </c>
      <c r="D920" s="20"/>
      <c r="E920" t="s">
        <v>1035</v>
      </c>
      <c r="F920" t="s">
        <v>1071</v>
      </c>
      <c r="G920" t="s">
        <v>3479</v>
      </c>
      <c r="H920" s="6" t="s">
        <v>1082</v>
      </c>
      <c r="I920" s="6" t="s">
        <v>1074</v>
      </c>
      <c r="J920" s="6" t="s">
        <v>3485</v>
      </c>
      <c r="K920" s="6" t="s">
        <v>3486</v>
      </c>
      <c r="L920" s="6" t="s">
        <v>3482</v>
      </c>
      <c r="M920" s="6" t="s">
        <v>3483</v>
      </c>
      <c r="O920" s="12" t="s">
        <v>1079</v>
      </c>
      <c r="P920" s="3" t="s">
        <v>1080</v>
      </c>
    </row>
    <row r="921" spans="1:23" customFormat="1">
      <c r="A921" s="3" t="s">
        <v>3487</v>
      </c>
      <c r="B921" s="97">
        <v>7713.2705999999989</v>
      </c>
      <c r="C921" s="101">
        <f t="shared" si="15"/>
        <v>9255.9247199999991</v>
      </c>
      <c r="D921" s="21"/>
      <c r="E921" s="3" t="s">
        <v>1035</v>
      </c>
      <c r="F921" s="3" t="s">
        <v>1071</v>
      </c>
      <c r="G921" s="3" t="s">
        <v>3479</v>
      </c>
      <c r="H921" s="33" t="s">
        <v>1086</v>
      </c>
      <c r="I921" s="33" t="s">
        <v>1074</v>
      </c>
      <c r="J921" s="33" t="s">
        <v>3488</v>
      </c>
      <c r="K921" s="6" t="s">
        <v>3489</v>
      </c>
      <c r="L921" s="33" t="s">
        <v>3482</v>
      </c>
      <c r="M921" s="33" t="s">
        <v>3483</v>
      </c>
      <c r="N921" s="3"/>
      <c r="O921" s="12" t="s">
        <v>1079</v>
      </c>
      <c r="P921" s="3" t="s">
        <v>1080</v>
      </c>
      <c r="Q921" s="3"/>
      <c r="R921" s="3"/>
    </row>
    <row r="922" spans="1:23" customFormat="1">
      <c r="A922" t="s">
        <v>3490</v>
      </c>
      <c r="B922" s="97">
        <v>7713.2705999999989</v>
      </c>
      <c r="C922" s="101">
        <f t="shared" si="15"/>
        <v>9255.9247199999991</v>
      </c>
      <c r="D922" s="20"/>
      <c r="E922" t="s">
        <v>1035</v>
      </c>
      <c r="F922" t="s">
        <v>1071</v>
      </c>
      <c r="G922" t="s">
        <v>3479</v>
      </c>
      <c r="H922" s="6" t="s">
        <v>1090</v>
      </c>
      <c r="I922" s="6" t="s">
        <v>1074</v>
      </c>
      <c r="J922" s="6" t="s">
        <v>3491</v>
      </c>
      <c r="K922" s="6" t="s">
        <v>3492</v>
      </c>
      <c r="L922" s="6" t="s">
        <v>3482</v>
      </c>
      <c r="M922" s="6" t="s">
        <v>3483</v>
      </c>
      <c r="O922" s="12" t="s">
        <v>1079</v>
      </c>
      <c r="P922" s="3" t="s">
        <v>1080</v>
      </c>
    </row>
    <row r="923" spans="1:23" customFormat="1">
      <c r="A923" s="3" t="s">
        <v>3493</v>
      </c>
      <c r="B923" s="97">
        <v>7713.2705999999989</v>
      </c>
      <c r="C923" s="101">
        <f t="shared" si="15"/>
        <v>9255.9247199999991</v>
      </c>
      <c r="D923" s="21"/>
      <c r="E923" s="3" t="s">
        <v>1035</v>
      </c>
      <c r="F923" s="3" t="s">
        <v>1071</v>
      </c>
      <c r="G923" s="3" t="s">
        <v>3479</v>
      </c>
      <c r="H923" s="33" t="s">
        <v>1094</v>
      </c>
      <c r="I923" s="33" t="s">
        <v>1074</v>
      </c>
      <c r="J923" s="33" t="s">
        <v>3494</v>
      </c>
      <c r="K923" s="6" t="s">
        <v>3495</v>
      </c>
      <c r="L923" s="33" t="s">
        <v>3482</v>
      </c>
      <c r="M923" s="33" t="s">
        <v>3483</v>
      </c>
      <c r="N923" s="3"/>
      <c r="O923" s="12" t="s">
        <v>1079</v>
      </c>
      <c r="P923" s="3" t="s">
        <v>1080</v>
      </c>
      <c r="Q923" s="3"/>
      <c r="R923" s="3"/>
    </row>
    <row r="924" spans="1:23" customFormat="1">
      <c r="A924" t="s">
        <v>3496</v>
      </c>
      <c r="B924" s="97">
        <v>7713.2705999999989</v>
      </c>
      <c r="C924" s="101">
        <f t="shared" si="15"/>
        <v>9255.9247199999991</v>
      </c>
      <c r="D924" s="20"/>
      <c r="E924" t="s">
        <v>1035</v>
      </c>
      <c r="F924" t="s">
        <v>1071</v>
      </c>
      <c r="G924" t="s">
        <v>3479</v>
      </c>
      <c r="H924" s="6" t="s">
        <v>1098</v>
      </c>
      <c r="I924" s="6" t="s">
        <v>1074</v>
      </c>
      <c r="J924" s="6" t="s">
        <v>3497</v>
      </c>
      <c r="K924" s="6" t="s">
        <v>3498</v>
      </c>
      <c r="L924" s="6" t="s">
        <v>3482</v>
      </c>
      <c r="M924" s="6" t="s">
        <v>3483</v>
      </c>
      <c r="O924" s="12" t="s">
        <v>1079</v>
      </c>
      <c r="P924" s="3" t="s">
        <v>1080</v>
      </c>
    </row>
    <row r="925" spans="1:23" customFormat="1">
      <c r="A925" s="3" t="s">
        <v>3499</v>
      </c>
      <c r="B925" s="97">
        <v>9163.0067999999992</v>
      </c>
      <c r="C925" s="101">
        <f t="shared" si="15"/>
        <v>10995.608159999998</v>
      </c>
      <c r="D925" s="21"/>
      <c r="E925" s="3" t="s">
        <v>1035</v>
      </c>
      <c r="F925" s="3" t="s">
        <v>1071</v>
      </c>
      <c r="G925" s="3" t="s">
        <v>3479</v>
      </c>
      <c r="H925" s="33" t="s">
        <v>1102</v>
      </c>
      <c r="I925" s="33" t="s">
        <v>1074</v>
      </c>
      <c r="J925" s="33" t="s">
        <v>3500</v>
      </c>
      <c r="K925" s="6" t="s">
        <v>3501</v>
      </c>
      <c r="L925" s="33" t="s">
        <v>3482</v>
      </c>
      <c r="M925" s="33" t="s">
        <v>3483</v>
      </c>
      <c r="N925" s="3"/>
      <c r="O925" s="12" t="s">
        <v>1079</v>
      </c>
      <c r="P925" s="3" t="s">
        <v>1080</v>
      </c>
      <c r="Q925" s="3"/>
      <c r="R925" s="3"/>
    </row>
    <row r="926" spans="1:23" customFormat="1">
      <c r="A926" t="s">
        <v>3502</v>
      </c>
      <c r="B926" s="97">
        <v>9163.0067999999992</v>
      </c>
      <c r="C926" s="101">
        <f t="shared" si="15"/>
        <v>10995.608159999998</v>
      </c>
      <c r="D926" s="20"/>
      <c r="E926" t="s">
        <v>1035</v>
      </c>
      <c r="F926" t="s">
        <v>1071</v>
      </c>
      <c r="G926" t="s">
        <v>3479</v>
      </c>
      <c r="H926" s="6" t="s">
        <v>1106</v>
      </c>
      <c r="I926" s="6" t="s">
        <v>1074</v>
      </c>
      <c r="J926" s="6" t="s">
        <v>3503</v>
      </c>
      <c r="K926" s="6" t="s">
        <v>3504</v>
      </c>
      <c r="L926" s="6" t="s">
        <v>3482</v>
      </c>
      <c r="M926" s="6" t="s">
        <v>3483</v>
      </c>
      <c r="O926" s="12" t="s">
        <v>1079</v>
      </c>
      <c r="P926" s="3" t="s">
        <v>1080</v>
      </c>
    </row>
    <row r="927" spans="1:23" customFormat="1">
      <c r="A927" s="3" t="s">
        <v>3505</v>
      </c>
      <c r="B927" s="97">
        <v>7713.2705999999989</v>
      </c>
      <c r="C927" s="101">
        <f t="shared" si="15"/>
        <v>9255.9247199999991</v>
      </c>
      <c r="D927" s="21"/>
      <c r="E927" s="3" t="s">
        <v>1035</v>
      </c>
      <c r="F927" s="3" t="s">
        <v>1071</v>
      </c>
      <c r="G927" s="3" t="s">
        <v>3479</v>
      </c>
      <c r="H927" s="33" t="s">
        <v>1110</v>
      </c>
      <c r="I927" s="33" t="s">
        <v>1074</v>
      </c>
      <c r="J927" s="33" t="s">
        <v>3506</v>
      </c>
      <c r="K927" s="6" t="s">
        <v>3507</v>
      </c>
      <c r="L927" s="33" t="s">
        <v>3482</v>
      </c>
      <c r="M927" s="33" t="s">
        <v>3483</v>
      </c>
      <c r="N927" s="3"/>
      <c r="O927" s="12" t="s">
        <v>1079</v>
      </c>
      <c r="P927" s="3" t="s">
        <v>1080</v>
      </c>
      <c r="Q927" s="3"/>
      <c r="R927" s="3"/>
    </row>
    <row r="928" spans="1:23" customFormat="1" ht="15.95" customHeight="1">
      <c r="A928" t="s">
        <v>3508</v>
      </c>
      <c r="B928" s="97">
        <v>7713.2705999999989</v>
      </c>
      <c r="C928" s="101">
        <f t="shared" si="15"/>
        <v>9255.9247199999991</v>
      </c>
      <c r="D928" s="20"/>
      <c r="E928" t="s">
        <v>1035</v>
      </c>
      <c r="F928" t="s">
        <v>1071</v>
      </c>
      <c r="G928" t="s">
        <v>3479</v>
      </c>
      <c r="H928" s="6" t="s">
        <v>1114</v>
      </c>
      <c r="I928" s="6" t="s">
        <v>1074</v>
      </c>
      <c r="J928" s="6" t="s">
        <v>3509</v>
      </c>
      <c r="K928" s="6" t="s">
        <v>3510</v>
      </c>
      <c r="L928" s="6" t="s">
        <v>3482</v>
      </c>
      <c r="M928" s="6" t="s">
        <v>3483</v>
      </c>
      <c r="O928" s="12" t="s">
        <v>1079</v>
      </c>
      <c r="P928" s="3" t="s">
        <v>1080</v>
      </c>
    </row>
    <row r="929" spans="1:18" customFormat="1">
      <c r="A929" s="3" t="s">
        <v>3511</v>
      </c>
      <c r="B929" s="97">
        <v>7713.2705999999989</v>
      </c>
      <c r="C929" s="101">
        <f t="shared" si="15"/>
        <v>9255.9247199999991</v>
      </c>
      <c r="D929" s="21"/>
      <c r="E929" s="3" t="s">
        <v>1035</v>
      </c>
      <c r="F929" s="3" t="s">
        <v>1071</v>
      </c>
      <c r="G929" s="3" t="s">
        <v>3479</v>
      </c>
      <c r="H929" s="33" t="s">
        <v>1118</v>
      </c>
      <c r="I929" s="33" t="s">
        <v>1074</v>
      </c>
      <c r="J929" s="33" t="s">
        <v>3512</v>
      </c>
      <c r="K929" s="6" t="s">
        <v>3513</v>
      </c>
      <c r="L929" s="33" t="s">
        <v>3482</v>
      </c>
      <c r="M929" s="33" t="s">
        <v>3483</v>
      </c>
      <c r="N929" s="3"/>
      <c r="O929" s="12" t="s">
        <v>1079</v>
      </c>
      <c r="P929" s="3" t="s">
        <v>1080</v>
      </c>
      <c r="Q929" s="3"/>
      <c r="R929" s="3"/>
    </row>
    <row r="930" spans="1:18" customFormat="1">
      <c r="A930" t="s">
        <v>3514</v>
      </c>
      <c r="B930" s="97">
        <v>7713.2705999999989</v>
      </c>
      <c r="C930" s="101">
        <f t="shared" si="15"/>
        <v>9255.9247199999991</v>
      </c>
      <c r="D930" s="20"/>
      <c r="E930" t="s">
        <v>1035</v>
      </c>
      <c r="F930" t="s">
        <v>1071</v>
      </c>
      <c r="G930" t="s">
        <v>3479</v>
      </c>
      <c r="H930" s="6" t="s">
        <v>1122</v>
      </c>
      <c r="I930" s="6" t="s">
        <v>1074</v>
      </c>
      <c r="J930" s="6" t="s">
        <v>3515</v>
      </c>
      <c r="K930" s="6" t="s">
        <v>3516</v>
      </c>
      <c r="L930" s="6" t="s">
        <v>3482</v>
      </c>
      <c r="M930" s="6" t="s">
        <v>3483</v>
      </c>
      <c r="O930" s="12" t="s">
        <v>1079</v>
      </c>
      <c r="P930" s="3" t="s">
        <v>1080</v>
      </c>
    </row>
    <row r="931" spans="1:18">
      <c r="A931" s="3" t="s">
        <v>3517</v>
      </c>
      <c r="B931" s="97">
        <v>4860.42</v>
      </c>
      <c r="C931" s="101">
        <f t="shared" si="15"/>
        <v>5832.5039999999999</v>
      </c>
      <c r="E931" s="3" t="s">
        <v>1035</v>
      </c>
      <c r="F931" s="3" t="s">
        <v>1071</v>
      </c>
      <c r="G931" s="3" t="s">
        <v>3518</v>
      </c>
      <c r="H931" s="33" t="s">
        <v>1098</v>
      </c>
      <c r="I931" s="33" t="s">
        <v>1074</v>
      </c>
      <c r="J931" s="33" t="str">
        <f t="shared" ref="J931:J942" si="17">CONCATENATE(G931," - ",I931," - ",H931)</f>
        <v>Music Junior - Vanity unit for washbasin - Deep Black - Absolute Black</v>
      </c>
      <c r="K931" s="33" t="s">
        <v>3519</v>
      </c>
      <c r="L931" s="33" t="s">
        <v>3520</v>
      </c>
      <c r="M931" s="33" t="s">
        <v>3521</v>
      </c>
      <c r="O931" s="12" t="s">
        <v>1079</v>
      </c>
      <c r="P931" s="3" t="s">
        <v>1080</v>
      </c>
    </row>
    <row r="932" spans="1:18">
      <c r="A932" s="3" t="s">
        <v>3522</v>
      </c>
      <c r="B932" s="97">
        <v>4860.42</v>
      </c>
      <c r="C932" s="101">
        <f t="shared" si="15"/>
        <v>5832.5039999999999</v>
      </c>
      <c r="E932" s="3" t="s">
        <v>1035</v>
      </c>
      <c r="F932" s="3" t="s">
        <v>1071</v>
      </c>
      <c r="G932" s="3" t="s">
        <v>3518</v>
      </c>
      <c r="H932" s="33" t="s">
        <v>1114</v>
      </c>
      <c r="I932" s="33" t="s">
        <v>1074</v>
      </c>
      <c r="J932" s="33" t="str">
        <f t="shared" si="17"/>
        <v>Music Junior - Vanity unit for washbasin - Pure White - Absolute Black</v>
      </c>
      <c r="K932" s="33" t="s">
        <v>3523</v>
      </c>
      <c r="L932" s="33" t="s">
        <v>3520</v>
      </c>
      <c r="M932" s="33" t="s">
        <v>3521</v>
      </c>
      <c r="O932" s="12" t="s">
        <v>1079</v>
      </c>
      <c r="P932" s="3" t="s">
        <v>1080</v>
      </c>
    </row>
    <row r="933" spans="1:18">
      <c r="A933" s="3" t="s">
        <v>3524</v>
      </c>
      <c r="B933" s="97">
        <v>4860.42</v>
      </c>
      <c r="C933" s="101">
        <f t="shared" si="15"/>
        <v>5832.5039999999999</v>
      </c>
      <c r="E933" s="3" t="s">
        <v>1035</v>
      </c>
      <c r="F933" s="3" t="s">
        <v>1071</v>
      </c>
      <c r="G933" s="3" t="s">
        <v>3518</v>
      </c>
      <c r="H933" s="33" t="s">
        <v>1090</v>
      </c>
      <c r="I933" s="33" t="s">
        <v>1074</v>
      </c>
      <c r="J933" s="33" t="str">
        <f t="shared" si="17"/>
        <v>Music Junior - Vanity unit for washbasin - Cream - Absolute Black</v>
      </c>
      <c r="K933" s="33" t="s">
        <v>3525</v>
      </c>
      <c r="L933" s="33" t="s">
        <v>3520</v>
      </c>
      <c r="M933" s="33" t="s">
        <v>3521</v>
      </c>
      <c r="O933" s="12" t="s">
        <v>1079</v>
      </c>
      <c r="P933" s="3" t="s">
        <v>1080</v>
      </c>
    </row>
    <row r="934" spans="1:18">
      <c r="A934" s="3" t="s">
        <v>3526</v>
      </c>
      <c r="B934" s="97">
        <v>4860.42</v>
      </c>
      <c r="C934" s="101">
        <f t="shared" si="15"/>
        <v>5832.5039999999999</v>
      </c>
      <c r="E934" s="3" t="s">
        <v>1035</v>
      </c>
      <c r="F934" s="3" t="s">
        <v>1071</v>
      </c>
      <c r="G934" s="3" t="s">
        <v>3518</v>
      </c>
      <c r="H934" s="33" t="s">
        <v>1122</v>
      </c>
      <c r="I934" s="33" t="s">
        <v>1074</v>
      </c>
      <c r="J934" s="33" t="str">
        <f t="shared" si="17"/>
        <v>Music Junior - Vanity unit for washbasin - Warm Grey - Absolute Black</v>
      </c>
      <c r="K934" s="33" t="s">
        <v>3527</v>
      </c>
      <c r="L934" s="33" t="s">
        <v>3520</v>
      </c>
      <c r="M934" s="33" t="s">
        <v>3521</v>
      </c>
      <c r="O934" s="12" t="s">
        <v>1079</v>
      </c>
      <c r="P934" s="3" t="s">
        <v>1080</v>
      </c>
    </row>
    <row r="935" spans="1:18">
      <c r="A935" s="3" t="s">
        <v>3528</v>
      </c>
      <c r="B935" s="97">
        <v>5508.24</v>
      </c>
      <c r="C935" s="101">
        <f t="shared" si="15"/>
        <v>6609.8879999999999</v>
      </c>
      <c r="E935" s="3" t="s">
        <v>1035</v>
      </c>
      <c r="F935" s="3" t="s">
        <v>1071</v>
      </c>
      <c r="G935" s="3" t="s">
        <v>3518</v>
      </c>
      <c r="H935" s="33" t="s">
        <v>3529</v>
      </c>
      <c r="I935" s="33" t="s">
        <v>1074</v>
      </c>
      <c r="J935" s="33" t="str">
        <f t="shared" si="17"/>
        <v>Music Junior - Vanity unit for washbasin - Deep Black - Calacatta Oro</v>
      </c>
      <c r="K935" s="33" t="s">
        <v>3530</v>
      </c>
      <c r="L935" s="33" t="s">
        <v>3520</v>
      </c>
      <c r="M935" s="33" t="s">
        <v>3521</v>
      </c>
      <c r="O935" s="12" t="s">
        <v>1079</v>
      </c>
      <c r="P935" s="3" t="s">
        <v>1080</v>
      </c>
    </row>
    <row r="936" spans="1:18">
      <c r="A936" s="3" t="s">
        <v>3531</v>
      </c>
      <c r="B936" s="97">
        <v>5508.24</v>
      </c>
      <c r="C936" s="101">
        <f t="shared" si="15"/>
        <v>6609.8879999999999</v>
      </c>
      <c r="E936" s="3" t="s">
        <v>1035</v>
      </c>
      <c r="F936" s="3" t="s">
        <v>1071</v>
      </c>
      <c r="G936" s="3" t="s">
        <v>3518</v>
      </c>
      <c r="H936" s="33" t="s">
        <v>3532</v>
      </c>
      <c r="I936" s="33" t="s">
        <v>1074</v>
      </c>
      <c r="J936" s="33" t="str">
        <f t="shared" si="17"/>
        <v>Music Junior - Vanity unit for washbasin - Pure White - Calacatta Oro</v>
      </c>
      <c r="K936" s="33" t="s">
        <v>3533</v>
      </c>
      <c r="L936" s="33" t="s">
        <v>3520</v>
      </c>
      <c r="M936" s="33" t="s">
        <v>3521</v>
      </c>
      <c r="O936" s="12" t="s">
        <v>1079</v>
      </c>
      <c r="P936" s="3" t="s">
        <v>1080</v>
      </c>
    </row>
    <row r="937" spans="1:18">
      <c r="A937" s="3" t="s">
        <v>3534</v>
      </c>
      <c r="B937" s="97">
        <v>5508.24</v>
      </c>
      <c r="C937" s="101">
        <f t="shared" si="15"/>
        <v>6609.8879999999999</v>
      </c>
      <c r="E937" s="3" t="s">
        <v>1035</v>
      </c>
      <c r="F937" s="3" t="s">
        <v>1071</v>
      </c>
      <c r="G937" s="3" t="s">
        <v>3518</v>
      </c>
      <c r="H937" s="33" t="s">
        <v>1086</v>
      </c>
      <c r="I937" s="33" t="s">
        <v>1074</v>
      </c>
      <c r="J937" s="33" t="str">
        <f t="shared" si="17"/>
        <v>Music Junior - Vanity unit for washbasin - Cream - Calacatta oro</v>
      </c>
      <c r="K937" s="33" t="s">
        <v>3535</v>
      </c>
      <c r="L937" s="33" t="s">
        <v>3520</v>
      </c>
      <c r="M937" s="33" t="s">
        <v>3521</v>
      </c>
      <c r="O937" s="12" t="s">
        <v>1079</v>
      </c>
      <c r="P937" s="3" t="s">
        <v>1080</v>
      </c>
    </row>
    <row r="938" spans="1:18">
      <c r="A938" s="3" t="s">
        <v>3536</v>
      </c>
      <c r="B938" s="97">
        <v>5508.24</v>
      </c>
      <c r="C938" s="101">
        <f t="shared" si="15"/>
        <v>6609.8879999999999</v>
      </c>
      <c r="E938" s="3" t="s">
        <v>1035</v>
      </c>
      <c r="F938" s="3" t="s">
        <v>1071</v>
      </c>
      <c r="G938" s="3" t="s">
        <v>3518</v>
      </c>
      <c r="H938" s="33" t="s">
        <v>3537</v>
      </c>
      <c r="I938" s="33" t="s">
        <v>1074</v>
      </c>
      <c r="J938" s="33" t="str">
        <f t="shared" si="17"/>
        <v>Music Junior - Vanity unit for washbasin - Warm Grey - Calacatta Oro</v>
      </c>
      <c r="K938" s="33" t="s">
        <v>3538</v>
      </c>
      <c r="L938" s="33" t="s">
        <v>3520</v>
      </c>
      <c r="M938" s="33" t="s">
        <v>3521</v>
      </c>
      <c r="O938" s="12" t="s">
        <v>1079</v>
      </c>
      <c r="P938" s="3" t="s">
        <v>1080</v>
      </c>
    </row>
    <row r="939" spans="1:18">
      <c r="A939" s="3" t="s">
        <v>3539</v>
      </c>
      <c r="B939" s="97">
        <v>5115.3</v>
      </c>
      <c r="C939" s="101">
        <f t="shared" si="15"/>
        <v>6138.36</v>
      </c>
      <c r="E939" s="3" t="s">
        <v>1035</v>
      </c>
      <c r="F939" s="3" t="s">
        <v>1071</v>
      </c>
      <c r="G939" s="3" t="s">
        <v>3518</v>
      </c>
      <c r="H939" s="33" t="s">
        <v>1082</v>
      </c>
      <c r="I939" s="33" t="s">
        <v>1074</v>
      </c>
      <c r="J939" s="33" t="str">
        <f t="shared" si="17"/>
        <v>Music Junior - Vanity unit for washbasin - Antique Aluminium Leaf - Absolute Black</v>
      </c>
      <c r="K939" s="33" t="s">
        <v>3540</v>
      </c>
      <c r="L939" s="33" t="s">
        <v>3520</v>
      </c>
      <c r="M939" s="33" t="s">
        <v>3521</v>
      </c>
      <c r="O939" s="12" t="s">
        <v>1079</v>
      </c>
      <c r="P939" s="3" t="s">
        <v>1080</v>
      </c>
    </row>
    <row r="940" spans="1:18">
      <c r="A940" s="3" t="s">
        <v>3541</v>
      </c>
      <c r="B940" s="97">
        <v>5763.1200000000008</v>
      </c>
      <c r="C940" s="101">
        <f t="shared" si="15"/>
        <v>6915.7440000000006</v>
      </c>
      <c r="E940" s="3" t="s">
        <v>1035</v>
      </c>
      <c r="F940" s="3" t="s">
        <v>1071</v>
      </c>
      <c r="G940" s="3" t="s">
        <v>3518</v>
      </c>
      <c r="H940" s="33" t="s">
        <v>3542</v>
      </c>
      <c r="I940" s="33" t="s">
        <v>1074</v>
      </c>
      <c r="J940" s="33" t="str">
        <f t="shared" si="17"/>
        <v>Music Junior - Vanity unit for washbasin - Antique Aluminium Leaf - Calacatta Oro</v>
      </c>
      <c r="K940" s="33" t="s">
        <v>3543</v>
      </c>
      <c r="L940" s="33" t="s">
        <v>3520</v>
      </c>
      <c r="M940" s="33" t="s">
        <v>3521</v>
      </c>
      <c r="O940" s="12" t="s">
        <v>1079</v>
      </c>
      <c r="P940" s="3" t="s">
        <v>1080</v>
      </c>
    </row>
    <row r="941" spans="1:18">
      <c r="A941" s="3" t="s">
        <v>3544</v>
      </c>
      <c r="B941" s="97">
        <v>5370.1799999999994</v>
      </c>
      <c r="C941" s="101">
        <f t="shared" si="15"/>
        <v>6444.2159999999994</v>
      </c>
      <c r="E941" s="3" t="s">
        <v>1035</v>
      </c>
      <c r="F941" s="3" t="s">
        <v>1071</v>
      </c>
      <c r="G941" s="3" t="s">
        <v>3518</v>
      </c>
      <c r="H941" s="33" t="s">
        <v>1106</v>
      </c>
      <c r="I941" s="33" t="s">
        <v>1074</v>
      </c>
      <c r="J941" s="33" t="str">
        <f t="shared" si="17"/>
        <v>Music Junior - Vanity unit for washbasin - Toulipier Veneer - Absolute Black</v>
      </c>
      <c r="K941" s="33" t="s">
        <v>3545</v>
      </c>
      <c r="L941" s="33" t="s">
        <v>3520</v>
      </c>
      <c r="M941" s="33" t="s">
        <v>3521</v>
      </c>
      <c r="O941" s="12" t="s">
        <v>1079</v>
      </c>
      <c r="P941" s="3" t="s">
        <v>1080</v>
      </c>
    </row>
    <row r="942" spans="1:18">
      <c r="A942" s="3" t="s">
        <v>3546</v>
      </c>
      <c r="B942" s="97">
        <v>6018</v>
      </c>
      <c r="C942" s="101">
        <f t="shared" si="15"/>
        <v>7221.5999999999995</v>
      </c>
      <c r="E942" s="3" t="s">
        <v>1035</v>
      </c>
      <c r="F942" s="3" t="s">
        <v>1071</v>
      </c>
      <c r="G942" s="3" t="s">
        <v>3518</v>
      </c>
      <c r="H942" s="33" t="s">
        <v>1102</v>
      </c>
      <c r="I942" s="33" t="s">
        <v>1074</v>
      </c>
      <c r="J942" s="33" t="str">
        <f t="shared" si="17"/>
        <v>Music Junior - Vanity unit for washbasin - Toulipier Veneer - Calacatta oro</v>
      </c>
      <c r="K942" s="33" t="s">
        <v>3547</v>
      </c>
      <c r="L942" s="33" t="s">
        <v>3520</v>
      </c>
      <c r="M942" s="33" t="s">
        <v>3521</v>
      </c>
      <c r="O942" s="12" t="s">
        <v>1079</v>
      </c>
      <c r="P942" s="3" t="s">
        <v>1080</v>
      </c>
    </row>
    <row r="943" spans="1:18" customFormat="1">
      <c r="A943" t="s">
        <v>3548</v>
      </c>
      <c r="B943" s="97">
        <v>11522.422699999999</v>
      </c>
      <c r="C943" s="101">
        <f t="shared" si="15"/>
        <v>13826.907239999999</v>
      </c>
      <c r="D943" s="20"/>
      <c r="E943" t="s">
        <v>1035</v>
      </c>
      <c r="F943" t="s">
        <v>1071</v>
      </c>
      <c r="G943" t="s">
        <v>3549</v>
      </c>
      <c r="H943" s="6" t="s">
        <v>3550</v>
      </c>
      <c r="I943" s="6" t="s">
        <v>1074</v>
      </c>
      <c r="J943" s="6" t="s">
        <v>3551</v>
      </c>
      <c r="K943" s="6" t="s">
        <v>3552</v>
      </c>
      <c r="L943" s="6" t="s">
        <v>3553</v>
      </c>
      <c r="M943" s="6" t="s">
        <v>3554</v>
      </c>
      <c r="O943" s="12" t="s">
        <v>1079</v>
      </c>
      <c r="P943" t="s">
        <v>3555</v>
      </c>
    </row>
    <row r="944" spans="1:18" customFormat="1">
      <c r="A944" t="s">
        <v>3556</v>
      </c>
      <c r="B944" s="97">
        <v>10383.492600000001</v>
      </c>
      <c r="C944" s="101">
        <f t="shared" si="15"/>
        <v>12460.191120000001</v>
      </c>
      <c r="D944" s="20"/>
      <c r="E944" t="s">
        <v>1035</v>
      </c>
      <c r="F944" t="s">
        <v>1071</v>
      </c>
      <c r="G944" t="s">
        <v>3549</v>
      </c>
      <c r="H944" s="6" t="s">
        <v>3557</v>
      </c>
      <c r="I944" s="6" t="s">
        <v>1074</v>
      </c>
      <c r="J944" s="6" t="s">
        <v>3558</v>
      </c>
      <c r="K944" s="6" t="s">
        <v>3559</v>
      </c>
      <c r="L944" s="6" t="s">
        <v>3553</v>
      </c>
      <c r="M944" s="6" t="s">
        <v>3554</v>
      </c>
      <c r="O944" s="12" t="s">
        <v>1079</v>
      </c>
      <c r="P944" t="s">
        <v>3555</v>
      </c>
    </row>
    <row r="945" spans="1:16" customFormat="1">
      <c r="A945" t="s">
        <v>3560</v>
      </c>
      <c r="B945" s="97">
        <v>10383.492600000001</v>
      </c>
      <c r="C945" s="101">
        <f t="shared" si="15"/>
        <v>12460.191120000001</v>
      </c>
      <c r="D945" s="20"/>
      <c r="E945" t="s">
        <v>1035</v>
      </c>
      <c r="F945" t="s">
        <v>1071</v>
      </c>
      <c r="G945" t="s">
        <v>3549</v>
      </c>
      <c r="H945" s="6" t="s">
        <v>3561</v>
      </c>
      <c r="I945" s="6" t="s">
        <v>1074</v>
      </c>
      <c r="J945" s="6" t="s">
        <v>3562</v>
      </c>
      <c r="K945" s="6" t="s">
        <v>3563</v>
      </c>
      <c r="L945" s="6" t="s">
        <v>3553</v>
      </c>
      <c r="M945" s="6" t="s">
        <v>3554</v>
      </c>
      <c r="O945" s="12" t="s">
        <v>1079</v>
      </c>
      <c r="P945" t="s">
        <v>3555</v>
      </c>
    </row>
    <row r="946" spans="1:16" customFormat="1">
      <c r="A946" t="s">
        <v>3564</v>
      </c>
      <c r="B946" s="97">
        <v>10383.492600000001</v>
      </c>
      <c r="C946" s="101">
        <f t="shared" si="15"/>
        <v>12460.191120000001</v>
      </c>
      <c r="D946" s="20"/>
      <c r="E946" t="s">
        <v>1035</v>
      </c>
      <c r="F946" t="s">
        <v>1071</v>
      </c>
      <c r="G946" t="s">
        <v>3549</v>
      </c>
      <c r="H946" s="6" t="s">
        <v>3565</v>
      </c>
      <c r="I946" s="6" t="s">
        <v>1074</v>
      </c>
      <c r="J946" s="6" t="s">
        <v>3566</v>
      </c>
      <c r="K946" s="6" t="s">
        <v>3567</v>
      </c>
      <c r="L946" s="6" t="s">
        <v>3553</v>
      </c>
      <c r="M946" s="6" t="s">
        <v>3554</v>
      </c>
      <c r="O946" s="12" t="s">
        <v>1079</v>
      </c>
      <c r="P946" t="s">
        <v>3555</v>
      </c>
    </row>
    <row r="947" spans="1:16" customFormat="1">
      <c r="A947" t="s">
        <v>3568</v>
      </c>
      <c r="B947" s="97">
        <v>11522.422699999999</v>
      </c>
      <c r="C947" s="101">
        <f t="shared" si="15"/>
        <v>13826.907239999999</v>
      </c>
      <c r="D947" s="20"/>
      <c r="E947" t="s">
        <v>1035</v>
      </c>
      <c r="F947" t="s">
        <v>1071</v>
      </c>
      <c r="G947" t="s">
        <v>3549</v>
      </c>
      <c r="H947" s="6" t="s">
        <v>3569</v>
      </c>
      <c r="I947" s="6" t="s">
        <v>1074</v>
      </c>
      <c r="J947" s="6" t="s">
        <v>3570</v>
      </c>
      <c r="K947" s="6" t="s">
        <v>3571</v>
      </c>
      <c r="L947" s="6" t="s">
        <v>3553</v>
      </c>
      <c r="M947" s="6" t="s">
        <v>3554</v>
      </c>
      <c r="O947" s="12" t="s">
        <v>1079</v>
      </c>
      <c r="P947" t="s">
        <v>3555</v>
      </c>
    </row>
    <row r="948" spans="1:16" customFormat="1">
      <c r="A948" t="s">
        <v>3572</v>
      </c>
      <c r="B948" s="97">
        <v>10383.492600000001</v>
      </c>
      <c r="C948" s="101">
        <f t="shared" si="15"/>
        <v>12460.191120000001</v>
      </c>
      <c r="D948" s="20"/>
      <c r="E948" t="s">
        <v>1035</v>
      </c>
      <c r="F948" t="s">
        <v>1071</v>
      </c>
      <c r="G948" t="s">
        <v>3549</v>
      </c>
      <c r="H948" s="6" t="s">
        <v>3573</v>
      </c>
      <c r="I948" s="6" t="s">
        <v>1074</v>
      </c>
      <c r="J948" s="6" t="s">
        <v>3574</v>
      </c>
      <c r="K948" s="6" t="s">
        <v>3575</v>
      </c>
      <c r="L948" s="6" t="s">
        <v>3553</v>
      </c>
      <c r="M948" s="6" t="s">
        <v>3554</v>
      </c>
      <c r="O948" s="12" t="s">
        <v>1079</v>
      </c>
      <c r="P948" t="s">
        <v>3555</v>
      </c>
    </row>
    <row r="949" spans="1:16" customFormat="1">
      <c r="A949" t="s">
        <v>3576</v>
      </c>
      <c r="B949" s="97">
        <v>10383.492600000001</v>
      </c>
      <c r="C949" s="101">
        <f t="shared" si="15"/>
        <v>12460.191120000001</v>
      </c>
      <c r="D949" s="20"/>
      <c r="E949" t="s">
        <v>1035</v>
      </c>
      <c r="F949" t="s">
        <v>1071</v>
      </c>
      <c r="G949" t="s">
        <v>3549</v>
      </c>
      <c r="H949" s="6" t="s">
        <v>3577</v>
      </c>
      <c r="I949" s="6" t="s">
        <v>1074</v>
      </c>
      <c r="J949" s="6" t="s">
        <v>3578</v>
      </c>
      <c r="K949" s="6" t="s">
        <v>3579</v>
      </c>
      <c r="L949" s="6" t="s">
        <v>3553</v>
      </c>
      <c r="M949" s="6" t="s">
        <v>3554</v>
      </c>
      <c r="O949" s="12" t="s">
        <v>1079</v>
      </c>
      <c r="P949" t="s">
        <v>3555</v>
      </c>
    </row>
    <row r="950" spans="1:16" customFormat="1">
      <c r="A950" t="s">
        <v>3580</v>
      </c>
      <c r="B950" s="97">
        <v>10383.492600000001</v>
      </c>
      <c r="C950" s="101">
        <f t="shared" si="15"/>
        <v>12460.191120000001</v>
      </c>
      <c r="D950" s="20"/>
      <c r="E950" t="s">
        <v>1035</v>
      </c>
      <c r="F950" t="s">
        <v>1071</v>
      </c>
      <c r="G950" t="s">
        <v>3549</v>
      </c>
      <c r="H950" s="6" t="s">
        <v>3581</v>
      </c>
      <c r="I950" s="6" t="s">
        <v>1074</v>
      </c>
      <c r="J950" s="6" t="s">
        <v>3582</v>
      </c>
      <c r="K950" s="6" t="s">
        <v>3583</v>
      </c>
      <c r="L950" s="6" t="s">
        <v>3553</v>
      </c>
      <c r="M950" s="6" t="s">
        <v>3554</v>
      </c>
      <c r="O950" s="12" t="s">
        <v>1079</v>
      </c>
      <c r="P950" t="s">
        <v>3555</v>
      </c>
    </row>
    <row r="951" spans="1:16" customFormat="1">
      <c r="A951" t="s">
        <v>3584</v>
      </c>
      <c r="B951" s="97">
        <v>11522.422699999999</v>
      </c>
      <c r="C951" s="101">
        <f t="shared" si="15"/>
        <v>13826.907239999999</v>
      </c>
      <c r="D951" s="20"/>
      <c r="E951" t="s">
        <v>1035</v>
      </c>
      <c r="F951" t="s">
        <v>1071</v>
      </c>
      <c r="G951" t="s">
        <v>3549</v>
      </c>
      <c r="H951" s="6" t="s">
        <v>3585</v>
      </c>
      <c r="I951" s="6" t="s">
        <v>1074</v>
      </c>
      <c r="J951" s="6" t="s">
        <v>3586</v>
      </c>
      <c r="K951" s="6" t="s">
        <v>3587</v>
      </c>
      <c r="L951" s="6" t="s">
        <v>3553</v>
      </c>
      <c r="M951" s="6" t="s">
        <v>3554</v>
      </c>
      <c r="O951" s="12" t="s">
        <v>1079</v>
      </c>
      <c r="P951" t="s">
        <v>3555</v>
      </c>
    </row>
    <row r="952" spans="1:16" customFormat="1">
      <c r="A952" t="s">
        <v>3588</v>
      </c>
      <c r="B952" s="97">
        <v>10383.492600000001</v>
      </c>
      <c r="C952" s="101">
        <f t="shared" si="15"/>
        <v>12460.191120000001</v>
      </c>
      <c r="D952" s="20"/>
      <c r="E952" t="s">
        <v>1035</v>
      </c>
      <c r="F952" t="s">
        <v>1071</v>
      </c>
      <c r="G952" t="s">
        <v>3549</v>
      </c>
      <c r="H952" s="6" t="s">
        <v>3589</v>
      </c>
      <c r="I952" s="6" t="s">
        <v>1074</v>
      </c>
      <c r="J952" s="6" t="s">
        <v>3590</v>
      </c>
      <c r="K952" s="6" t="s">
        <v>3591</v>
      </c>
      <c r="L952" s="6" t="s">
        <v>3553</v>
      </c>
      <c r="M952" s="6" t="s">
        <v>3554</v>
      </c>
      <c r="O952" s="12" t="s">
        <v>1079</v>
      </c>
      <c r="P952" t="s">
        <v>3555</v>
      </c>
    </row>
    <row r="953" spans="1:16" customFormat="1">
      <c r="A953" t="s">
        <v>3592</v>
      </c>
      <c r="B953" s="97">
        <v>10383.492600000001</v>
      </c>
      <c r="C953" s="101">
        <f t="shared" si="15"/>
        <v>12460.191120000001</v>
      </c>
      <c r="D953" s="20"/>
      <c r="E953" t="s">
        <v>1035</v>
      </c>
      <c r="F953" t="s">
        <v>1071</v>
      </c>
      <c r="G953" t="s">
        <v>3549</v>
      </c>
      <c r="H953" s="6" t="s">
        <v>1888</v>
      </c>
      <c r="I953" s="6" t="s">
        <v>1074</v>
      </c>
      <c r="J953" s="6" t="s">
        <v>3593</v>
      </c>
      <c r="K953" s="6" t="s">
        <v>3594</v>
      </c>
      <c r="L953" s="6" t="s">
        <v>3553</v>
      </c>
      <c r="M953" s="6" t="s">
        <v>3554</v>
      </c>
      <c r="O953" s="12" t="s">
        <v>1079</v>
      </c>
      <c r="P953" t="s">
        <v>3555</v>
      </c>
    </row>
    <row r="954" spans="1:16" customFormat="1">
      <c r="A954" t="s">
        <v>3595</v>
      </c>
      <c r="B954" s="97">
        <v>10383.492600000001</v>
      </c>
      <c r="C954" s="101">
        <f t="shared" si="15"/>
        <v>12460.191120000001</v>
      </c>
      <c r="D954" s="20"/>
      <c r="E954" t="s">
        <v>1035</v>
      </c>
      <c r="F954" t="s">
        <v>1071</v>
      </c>
      <c r="G954" t="s">
        <v>3549</v>
      </c>
      <c r="H954" s="6" t="s">
        <v>1895</v>
      </c>
      <c r="I954" s="6" t="s">
        <v>1074</v>
      </c>
      <c r="J954" s="6" t="s">
        <v>3596</v>
      </c>
      <c r="K954" s="6" t="s">
        <v>3597</v>
      </c>
      <c r="L954" s="6" t="s">
        <v>3553</v>
      </c>
      <c r="M954" s="6" t="s">
        <v>3554</v>
      </c>
      <c r="O954" s="12" t="s">
        <v>1079</v>
      </c>
      <c r="P954" t="s">
        <v>3555</v>
      </c>
    </row>
    <row r="955" spans="1:16" customFormat="1">
      <c r="A955" t="s">
        <v>3598</v>
      </c>
      <c r="B955" s="97">
        <v>7651.1200000000008</v>
      </c>
      <c r="C955" s="101">
        <f t="shared" si="15"/>
        <v>9181.344000000001</v>
      </c>
      <c r="D955" s="20"/>
      <c r="E955" t="s">
        <v>1035</v>
      </c>
      <c r="F955" t="s">
        <v>1071</v>
      </c>
      <c r="G955" t="s">
        <v>3599</v>
      </c>
      <c r="H955" s="6" t="s">
        <v>3550</v>
      </c>
      <c r="I955" s="6" t="s">
        <v>1074</v>
      </c>
      <c r="J955" s="6" t="s">
        <v>3600</v>
      </c>
      <c r="K955" s="6" t="s">
        <v>3601</v>
      </c>
      <c r="L955" s="6" t="s">
        <v>3602</v>
      </c>
      <c r="M955" s="6" t="s">
        <v>3603</v>
      </c>
      <c r="O955" s="1" t="s">
        <v>3604</v>
      </c>
      <c r="P955" t="s">
        <v>3605</v>
      </c>
    </row>
    <row r="956" spans="1:16" customFormat="1">
      <c r="A956" t="s">
        <v>3606</v>
      </c>
      <c r="B956" s="97">
        <v>13071.449999999999</v>
      </c>
      <c r="C956" s="101">
        <f t="shared" si="15"/>
        <v>15685.739999999998</v>
      </c>
      <c r="D956" s="20"/>
      <c r="E956" t="s">
        <v>1035</v>
      </c>
      <c r="F956" t="s">
        <v>1071</v>
      </c>
      <c r="G956" t="s">
        <v>3607</v>
      </c>
      <c r="H956" s="6" t="s">
        <v>3550</v>
      </c>
      <c r="I956" s="6" t="s">
        <v>1074</v>
      </c>
      <c r="J956" s="6" t="s">
        <v>3608</v>
      </c>
      <c r="K956" s="6" t="s">
        <v>3609</v>
      </c>
      <c r="L956" s="6" t="s">
        <v>3610</v>
      </c>
      <c r="M956" s="6" t="s">
        <v>3611</v>
      </c>
      <c r="O956" s="1" t="s">
        <v>3612</v>
      </c>
      <c r="P956" t="s">
        <v>3613</v>
      </c>
    </row>
    <row r="957" spans="1:16" customFormat="1">
      <c r="A957" t="s">
        <v>3614</v>
      </c>
      <c r="B957" s="97">
        <v>7159.06</v>
      </c>
      <c r="C957" s="101">
        <f t="shared" si="15"/>
        <v>8590.8719999999994</v>
      </c>
      <c r="D957" s="20"/>
      <c r="E957" t="s">
        <v>1035</v>
      </c>
      <c r="F957" t="s">
        <v>1071</v>
      </c>
      <c r="G957" t="s">
        <v>3599</v>
      </c>
      <c r="H957" s="6" t="s">
        <v>3557</v>
      </c>
      <c r="I957" s="6" t="s">
        <v>1074</v>
      </c>
      <c r="J957" s="6" t="s">
        <v>3615</v>
      </c>
      <c r="K957" s="6" t="s">
        <v>3616</v>
      </c>
      <c r="L957" s="6" t="s">
        <v>3602</v>
      </c>
      <c r="M957" s="6" t="s">
        <v>3603</v>
      </c>
      <c r="O957" s="1" t="s">
        <v>3604</v>
      </c>
      <c r="P957" t="s">
        <v>3605</v>
      </c>
    </row>
    <row r="958" spans="1:16" customFormat="1">
      <c r="A958" t="s">
        <v>3617</v>
      </c>
      <c r="B958" s="97">
        <v>12018.300000000001</v>
      </c>
      <c r="C958" s="101">
        <f t="shared" si="15"/>
        <v>14421.960000000001</v>
      </c>
      <c r="D958" s="20"/>
      <c r="E958" t="s">
        <v>1035</v>
      </c>
      <c r="F958" t="s">
        <v>1071</v>
      </c>
      <c r="G958" t="s">
        <v>3607</v>
      </c>
      <c r="H958" s="6" t="s">
        <v>3557</v>
      </c>
      <c r="I958" s="6" t="s">
        <v>1074</v>
      </c>
      <c r="J958" s="6" t="s">
        <v>3618</v>
      </c>
      <c r="K958" s="6" t="s">
        <v>3619</v>
      </c>
      <c r="L958" s="6" t="s">
        <v>3610</v>
      </c>
      <c r="M958" s="6" t="s">
        <v>3611</v>
      </c>
      <c r="O958" s="1" t="s">
        <v>3612</v>
      </c>
      <c r="P958" t="s">
        <v>3613</v>
      </c>
    </row>
    <row r="959" spans="1:16" customFormat="1">
      <c r="A959" t="s">
        <v>3620</v>
      </c>
      <c r="B959" s="97">
        <v>6833.9699999999993</v>
      </c>
      <c r="C959" s="101">
        <f t="shared" si="15"/>
        <v>8200.7639999999992</v>
      </c>
      <c r="D959" s="20"/>
      <c r="E959" t="s">
        <v>1035</v>
      </c>
      <c r="F959" t="s">
        <v>1071</v>
      </c>
      <c r="G959" t="s">
        <v>3599</v>
      </c>
      <c r="H959" s="6" t="s">
        <v>3561</v>
      </c>
      <c r="I959" s="6" t="s">
        <v>1074</v>
      </c>
      <c r="J959" s="6" t="s">
        <v>3621</v>
      </c>
      <c r="K959" s="6" t="s">
        <v>3622</v>
      </c>
      <c r="L959" s="6" t="s">
        <v>3602</v>
      </c>
      <c r="M959" s="6" t="s">
        <v>3603</v>
      </c>
      <c r="O959" s="1" t="s">
        <v>3604</v>
      </c>
      <c r="P959" t="s">
        <v>3605</v>
      </c>
    </row>
    <row r="960" spans="1:16" customFormat="1">
      <c r="A960" t="s">
        <v>3623</v>
      </c>
      <c r="B960" s="97">
        <v>11894.4</v>
      </c>
      <c r="C960" s="101">
        <f t="shared" si="15"/>
        <v>14273.279999999999</v>
      </c>
      <c r="D960" s="20"/>
      <c r="E960" t="s">
        <v>1035</v>
      </c>
      <c r="F960" t="s">
        <v>1071</v>
      </c>
      <c r="G960" t="s">
        <v>3607</v>
      </c>
      <c r="H960" s="6" t="s">
        <v>3561</v>
      </c>
      <c r="I960" s="6" t="s">
        <v>1074</v>
      </c>
      <c r="J960" s="6" t="s">
        <v>3624</v>
      </c>
      <c r="K960" s="6" t="s">
        <v>3625</v>
      </c>
      <c r="L960" s="6" t="s">
        <v>3610</v>
      </c>
      <c r="M960" s="6" t="s">
        <v>3611</v>
      </c>
      <c r="O960" s="1" t="s">
        <v>3612</v>
      </c>
      <c r="P960" t="s">
        <v>3613</v>
      </c>
    </row>
    <row r="961" spans="1:16" customFormat="1">
      <c r="A961" t="s">
        <v>3626</v>
      </c>
      <c r="B961" s="97">
        <v>6833.9699999999993</v>
      </c>
      <c r="C961" s="101">
        <f t="shared" si="15"/>
        <v>8200.7639999999992</v>
      </c>
      <c r="D961" s="20"/>
      <c r="E961" t="s">
        <v>1035</v>
      </c>
      <c r="F961" t="s">
        <v>1071</v>
      </c>
      <c r="G961" t="s">
        <v>3599</v>
      </c>
      <c r="H961" s="6" t="s">
        <v>3565</v>
      </c>
      <c r="I961" s="6" t="s">
        <v>1074</v>
      </c>
      <c r="J961" s="6" t="s">
        <v>3627</v>
      </c>
      <c r="K961" s="6" t="s">
        <v>3628</v>
      </c>
      <c r="L961" s="6" t="s">
        <v>3602</v>
      </c>
      <c r="M961" s="6" t="s">
        <v>3603</v>
      </c>
      <c r="O961" s="1" t="s">
        <v>3604</v>
      </c>
      <c r="P961" t="s">
        <v>3605</v>
      </c>
    </row>
    <row r="962" spans="1:16" customFormat="1">
      <c r="A962" t="s">
        <v>3629</v>
      </c>
      <c r="B962" s="97">
        <v>11894.4</v>
      </c>
      <c r="C962" s="101">
        <f t="shared" si="15"/>
        <v>14273.279999999999</v>
      </c>
      <c r="D962" s="20"/>
      <c r="E962" t="s">
        <v>1035</v>
      </c>
      <c r="F962" t="s">
        <v>1071</v>
      </c>
      <c r="G962" t="s">
        <v>3607</v>
      </c>
      <c r="H962" s="6" t="s">
        <v>3565</v>
      </c>
      <c r="I962" s="6" t="s">
        <v>1074</v>
      </c>
      <c r="J962" s="6" t="s">
        <v>3630</v>
      </c>
      <c r="K962" s="6" t="s">
        <v>3631</v>
      </c>
      <c r="L962" s="6" t="s">
        <v>3610</v>
      </c>
      <c r="M962" s="6" t="s">
        <v>3611</v>
      </c>
      <c r="O962" s="1" t="s">
        <v>3612</v>
      </c>
      <c r="P962" t="s">
        <v>3613</v>
      </c>
    </row>
    <row r="963" spans="1:16" customFormat="1">
      <c r="A963" t="s">
        <v>3632</v>
      </c>
      <c r="B963" s="97">
        <v>7651.1200000000008</v>
      </c>
      <c r="C963" s="101">
        <f t="shared" si="15"/>
        <v>9181.344000000001</v>
      </c>
      <c r="D963" s="20"/>
      <c r="E963" t="s">
        <v>1035</v>
      </c>
      <c r="F963" t="s">
        <v>1071</v>
      </c>
      <c r="G963" t="s">
        <v>3599</v>
      </c>
      <c r="H963" s="6" t="s">
        <v>3569</v>
      </c>
      <c r="I963" s="6" t="s">
        <v>1074</v>
      </c>
      <c r="J963" s="6" t="s">
        <v>3633</v>
      </c>
      <c r="K963" s="6" t="s">
        <v>3634</v>
      </c>
      <c r="L963" s="6" t="s">
        <v>3602</v>
      </c>
      <c r="M963" s="6" t="s">
        <v>3603</v>
      </c>
      <c r="O963" s="1" t="s">
        <v>3604</v>
      </c>
      <c r="P963" t="s">
        <v>3605</v>
      </c>
    </row>
    <row r="964" spans="1:16" customFormat="1">
      <c r="A964" t="s">
        <v>3635</v>
      </c>
      <c r="B964" s="97">
        <v>13071.449999999999</v>
      </c>
      <c r="C964" s="101">
        <f t="shared" ref="C964:C1027" si="18">B964*1.2</f>
        <v>15685.739999999998</v>
      </c>
      <c r="D964" s="20"/>
      <c r="E964" t="s">
        <v>1035</v>
      </c>
      <c r="F964" t="s">
        <v>1071</v>
      </c>
      <c r="G964" t="s">
        <v>3607</v>
      </c>
      <c r="H964" s="6" t="s">
        <v>3569</v>
      </c>
      <c r="I964" s="6" t="s">
        <v>1074</v>
      </c>
      <c r="J964" s="6" t="s">
        <v>3636</v>
      </c>
      <c r="K964" s="6" t="s">
        <v>3637</v>
      </c>
      <c r="L964" s="6" t="s">
        <v>3610</v>
      </c>
      <c r="M964" s="6" t="s">
        <v>3611</v>
      </c>
      <c r="O964" s="1" t="s">
        <v>3612</v>
      </c>
      <c r="P964" t="s">
        <v>3613</v>
      </c>
    </row>
    <row r="965" spans="1:16" customFormat="1">
      <c r="A965" t="s">
        <v>3638</v>
      </c>
      <c r="B965" s="97">
        <v>7159.06</v>
      </c>
      <c r="C965" s="101">
        <f t="shared" si="18"/>
        <v>8590.8719999999994</v>
      </c>
      <c r="D965" s="20"/>
      <c r="E965" t="s">
        <v>1035</v>
      </c>
      <c r="F965" t="s">
        <v>1071</v>
      </c>
      <c r="G965" t="s">
        <v>3599</v>
      </c>
      <c r="H965" s="6" t="s">
        <v>3573</v>
      </c>
      <c r="I965" s="6" t="s">
        <v>1074</v>
      </c>
      <c r="J965" s="6" t="s">
        <v>3639</v>
      </c>
      <c r="K965" s="6" t="s">
        <v>3640</v>
      </c>
      <c r="L965" s="6" t="s">
        <v>3602</v>
      </c>
      <c r="M965" s="6" t="s">
        <v>3603</v>
      </c>
      <c r="O965" s="1" t="s">
        <v>3604</v>
      </c>
      <c r="P965" t="s">
        <v>3605</v>
      </c>
    </row>
    <row r="966" spans="1:16" customFormat="1">
      <c r="A966" t="s">
        <v>3641</v>
      </c>
      <c r="B966" s="97">
        <v>12018.300000000001</v>
      </c>
      <c r="C966" s="101">
        <f t="shared" si="18"/>
        <v>14421.960000000001</v>
      </c>
      <c r="D966" s="20"/>
      <c r="E966" t="s">
        <v>1035</v>
      </c>
      <c r="F966" t="s">
        <v>1071</v>
      </c>
      <c r="G966" t="s">
        <v>3607</v>
      </c>
      <c r="H966" s="6" t="s">
        <v>3573</v>
      </c>
      <c r="I966" s="6" t="s">
        <v>1074</v>
      </c>
      <c r="J966" s="6" t="s">
        <v>3642</v>
      </c>
      <c r="K966" s="6" t="s">
        <v>3643</v>
      </c>
      <c r="L966" s="6" t="s">
        <v>3610</v>
      </c>
      <c r="M966" s="6" t="s">
        <v>3611</v>
      </c>
      <c r="O966" s="1" t="s">
        <v>3612</v>
      </c>
      <c r="P966" t="s">
        <v>3613</v>
      </c>
    </row>
    <row r="967" spans="1:16" customFormat="1">
      <c r="A967" t="s">
        <v>3644</v>
      </c>
      <c r="B967" s="97">
        <v>6833.9699999999993</v>
      </c>
      <c r="C967" s="101">
        <f t="shared" si="18"/>
        <v>8200.7639999999992</v>
      </c>
      <c r="D967" s="20"/>
      <c r="E967" t="s">
        <v>1035</v>
      </c>
      <c r="F967" t="s">
        <v>1071</v>
      </c>
      <c r="G967" t="s">
        <v>3599</v>
      </c>
      <c r="H967" s="6" t="s">
        <v>3577</v>
      </c>
      <c r="I967" s="6" t="s">
        <v>1074</v>
      </c>
      <c r="J967" s="6" t="s">
        <v>3645</v>
      </c>
      <c r="K967" s="6" t="s">
        <v>3646</v>
      </c>
      <c r="L967" s="6" t="s">
        <v>3602</v>
      </c>
      <c r="M967" s="6" t="s">
        <v>3603</v>
      </c>
      <c r="O967" s="1" t="s">
        <v>3604</v>
      </c>
      <c r="P967" t="s">
        <v>3605</v>
      </c>
    </row>
    <row r="968" spans="1:16" customFormat="1">
      <c r="A968" t="s">
        <v>3647</v>
      </c>
      <c r="B968" s="97">
        <v>11894.4</v>
      </c>
      <c r="C968" s="101">
        <f t="shared" si="18"/>
        <v>14273.279999999999</v>
      </c>
      <c r="D968" s="20"/>
      <c r="E968" t="s">
        <v>1035</v>
      </c>
      <c r="F968" t="s">
        <v>1071</v>
      </c>
      <c r="G968" t="s">
        <v>3607</v>
      </c>
      <c r="H968" s="6" t="s">
        <v>3577</v>
      </c>
      <c r="I968" s="6" t="s">
        <v>1074</v>
      </c>
      <c r="J968" s="6" t="s">
        <v>3648</v>
      </c>
      <c r="K968" s="6" t="s">
        <v>3649</v>
      </c>
      <c r="L968" s="6" t="s">
        <v>3610</v>
      </c>
      <c r="M968" s="6" t="s">
        <v>3611</v>
      </c>
      <c r="O968" s="1" t="s">
        <v>3612</v>
      </c>
      <c r="P968" t="s">
        <v>3613</v>
      </c>
    </row>
    <row r="969" spans="1:16" customFormat="1">
      <c r="A969" t="s">
        <v>3650</v>
      </c>
      <c r="B969" s="97">
        <v>6833.9699999999993</v>
      </c>
      <c r="C969" s="101">
        <f t="shared" si="18"/>
        <v>8200.7639999999992</v>
      </c>
      <c r="D969" s="20"/>
      <c r="E969" t="s">
        <v>1035</v>
      </c>
      <c r="F969" t="s">
        <v>1071</v>
      </c>
      <c r="G969" t="s">
        <v>3599</v>
      </c>
      <c r="H969" s="6" t="s">
        <v>3581</v>
      </c>
      <c r="I969" s="6" t="s">
        <v>1074</v>
      </c>
      <c r="J969" s="6" t="s">
        <v>3651</v>
      </c>
      <c r="K969" s="6" t="s">
        <v>3652</v>
      </c>
      <c r="L969" s="6" t="s">
        <v>3602</v>
      </c>
      <c r="M969" s="6" t="s">
        <v>3603</v>
      </c>
      <c r="O969" s="1" t="s">
        <v>3604</v>
      </c>
      <c r="P969" t="s">
        <v>3605</v>
      </c>
    </row>
    <row r="970" spans="1:16" customFormat="1">
      <c r="A970" t="s">
        <v>3653</v>
      </c>
      <c r="B970" s="97">
        <v>11894.4</v>
      </c>
      <c r="C970" s="101">
        <f t="shared" si="18"/>
        <v>14273.279999999999</v>
      </c>
      <c r="D970" s="20"/>
      <c r="E970" t="s">
        <v>1035</v>
      </c>
      <c r="F970" t="s">
        <v>1071</v>
      </c>
      <c r="G970" t="s">
        <v>3607</v>
      </c>
      <c r="H970" s="6" t="s">
        <v>3581</v>
      </c>
      <c r="I970" s="6" t="s">
        <v>1074</v>
      </c>
      <c r="J970" s="6" t="s">
        <v>3654</v>
      </c>
      <c r="K970" s="6" t="s">
        <v>3655</v>
      </c>
      <c r="L970" s="6" t="s">
        <v>3610</v>
      </c>
      <c r="M970" s="6" t="s">
        <v>3611</v>
      </c>
      <c r="O970" s="1" t="s">
        <v>3612</v>
      </c>
      <c r="P970" t="s">
        <v>3613</v>
      </c>
    </row>
    <row r="971" spans="1:16" customFormat="1">
      <c r="A971" t="s">
        <v>3656</v>
      </c>
      <c r="B971" s="97">
        <v>7651.1200000000008</v>
      </c>
      <c r="C971" s="101">
        <f t="shared" si="18"/>
        <v>9181.344000000001</v>
      </c>
      <c r="D971" s="20"/>
      <c r="E971" t="s">
        <v>1035</v>
      </c>
      <c r="F971" t="s">
        <v>1071</v>
      </c>
      <c r="G971" t="s">
        <v>3599</v>
      </c>
      <c r="H971" s="6" t="s">
        <v>3585</v>
      </c>
      <c r="I971" s="6" t="s">
        <v>1074</v>
      </c>
      <c r="J971" s="6" t="s">
        <v>3657</v>
      </c>
      <c r="K971" s="6" t="s">
        <v>3658</v>
      </c>
      <c r="L971" s="6" t="s">
        <v>3602</v>
      </c>
      <c r="M971" s="6" t="s">
        <v>3603</v>
      </c>
      <c r="O971" s="1" t="s">
        <v>3604</v>
      </c>
      <c r="P971" t="s">
        <v>3605</v>
      </c>
    </row>
    <row r="972" spans="1:16" customFormat="1">
      <c r="A972" t="s">
        <v>3659</v>
      </c>
      <c r="B972" s="97">
        <v>13071.449999999999</v>
      </c>
      <c r="C972" s="101">
        <f t="shared" si="18"/>
        <v>15685.739999999998</v>
      </c>
      <c r="D972" s="20"/>
      <c r="E972" t="s">
        <v>1035</v>
      </c>
      <c r="F972" t="s">
        <v>1071</v>
      </c>
      <c r="G972" t="s">
        <v>3607</v>
      </c>
      <c r="H972" s="6" t="s">
        <v>3585</v>
      </c>
      <c r="I972" s="6" t="s">
        <v>1074</v>
      </c>
      <c r="J972" s="6" t="s">
        <v>3660</v>
      </c>
      <c r="K972" s="6" t="s">
        <v>3661</v>
      </c>
      <c r="L972" s="6" t="s">
        <v>3610</v>
      </c>
      <c r="M972" s="6" t="s">
        <v>3611</v>
      </c>
      <c r="O972" s="1" t="s">
        <v>3612</v>
      </c>
      <c r="P972" t="s">
        <v>3613</v>
      </c>
    </row>
    <row r="973" spans="1:16" customFormat="1">
      <c r="A973" t="s">
        <v>3662</v>
      </c>
      <c r="B973" s="97">
        <v>7159.06</v>
      </c>
      <c r="C973" s="101">
        <f t="shared" si="18"/>
        <v>8590.8719999999994</v>
      </c>
      <c r="D973" s="20"/>
      <c r="E973" t="s">
        <v>1035</v>
      </c>
      <c r="F973" t="s">
        <v>1071</v>
      </c>
      <c r="G973" t="s">
        <v>3599</v>
      </c>
      <c r="H973" s="6" t="s">
        <v>3589</v>
      </c>
      <c r="I973" s="6" t="s">
        <v>1074</v>
      </c>
      <c r="J973" s="6" t="s">
        <v>3663</v>
      </c>
      <c r="K973" s="6" t="s">
        <v>3664</v>
      </c>
      <c r="L973" s="6" t="s">
        <v>3602</v>
      </c>
      <c r="M973" s="6" t="s">
        <v>3603</v>
      </c>
      <c r="O973" s="1" t="s">
        <v>3604</v>
      </c>
      <c r="P973" t="s">
        <v>3605</v>
      </c>
    </row>
    <row r="974" spans="1:16" customFormat="1">
      <c r="A974" t="s">
        <v>3665</v>
      </c>
      <c r="B974" s="97">
        <v>12018.300000000001</v>
      </c>
      <c r="C974" s="101">
        <f t="shared" si="18"/>
        <v>14421.960000000001</v>
      </c>
      <c r="D974" s="20"/>
      <c r="E974" t="s">
        <v>1035</v>
      </c>
      <c r="F974" t="s">
        <v>1071</v>
      </c>
      <c r="G974" t="s">
        <v>3607</v>
      </c>
      <c r="H974" s="6" t="s">
        <v>3589</v>
      </c>
      <c r="I974" s="6" t="s">
        <v>1074</v>
      </c>
      <c r="J974" s="6" t="s">
        <v>3666</v>
      </c>
      <c r="K974" s="6" t="s">
        <v>3667</v>
      </c>
      <c r="L974" s="6" t="s">
        <v>3610</v>
      </c>
      <c r="M974" s="6" t="s">
        <v>3611</v>
      </c>
      <c r="O974" s="1" t="s">
        <v>3612</v>
      </c>
      <c r="P974" t="s">
        <v>3613</v>
      </c>
    </row>
    <row r="975" spans="1:16" customFormat="1">
      <c r="A975" t="s">
        <v>3668</v>
      </c>
      <c r="B975" s="97">
        <v>6833.9699999999993</v>
      </c>
      <c r="C975" s="101">
        <f t="shared" si="18"/>
        <v>8200.7639999999992</v>
      </c>
      <c r="D975" s="20"/>
      <c r="E975" t="s">
        <v>1035</v>
      </c>
      <c r="F975" t="s">
        <v>1071</v>
      </c>
      <c r="G975" t="s">
        <v>3599</v>
      </c>
      <c r="H975" s="6" t="s">
        <v>1888</v>
      </c>
      <c r="I975" s="6" t="s">
        <v>1074</v>
      </c>
      <c r="J975" s="6" t="s">
        <v>3669</v>
      </c>
      <c r="K975" s="6" t="s">
        <v>3670</v>
      </c>
      <c r="L975" s="6" t="s">
        <v>3602</v>
      </c>
      <c r="M975" s="6" t="s">
        <v>3603</v>
      </c>
      <c r="O975" s="1" t="s">
        <v>3604</v>
      </c>
      <c r="P975" t="s">
        <v>3605</v>
      </c>
    </row>
    <row r="976" spans="1:16" customFormat="1">
      <c r="A976" t="s">
        <v>3671</v>
      </c>
      <c r="B976" s="97">
        <v>11894.4</v>
      </c>
      <c r="C976" s="101">
        <f t="shared" si="18"/>
        <v>14273.279999999999</v>
      </c>
      <c r="D976" s="20"/>
      <c r="E976" t="s">
        <v>1035</v>
      </c>
      <c r="F976" t="s">
        <v>1071</v>
      </c>
      <c r="G976" t="s">
        <v>3607</v>
      </c>
      <c r="H976" s="6" t="s">
        <v>1888</v>
      </c>
      <c r="I976" s="6" t="s">
        <v>1074</v>
      </c>
      <c r="J976" s="6" t="s">
        <v>3672</v>
      </c>
      <c r="K976" s="6" t="s">
        <v>3673</v>
      </c>
      <c r="L976" s="6" t="s">
        <v>3610</v>
      </c>
      <c r="M976" s="6" t="s">
        <v>3611</v>
      </c>
      <c r="O976" s="1" t="s">
        <v>3612</v>
      </c>
      <c r="P976" t="s">
        <v>3613</v>
      </c>
    </row>
    <row r="977" spans="1:16" customFormat="1">
      <c r="A977" t="s">
        <v>3674</v>
      </c>
      <c r="B977" s="97">
        <v>6833.9699999999993</v>
      </c>
      <c r="C977" s="101">
        <f t="shared" si="18"/>
        <v>8200.7639999999992</v>
      </c>
      <c r="D977" s="20"/>
      <c r="E977" t="s">
        <v>1035</v>
      </c>
      <c r="F977" t="s">
        <v>1071</v>
      </c>
      <c r="G977" t="s">
        <v>3599</v>
      </c>
      <c r="H977" s="6" t="s">
        <v>1895</v>
      </c>
      <c r="I977" s="6" t="s">
        <v>1074</v>
      </c>
      <c r="J977" s="6" t="s">
        <v>3675</v>
      </c>
      <c r="K977" s="6" t="s">
        <v>3676</v>
      </c>
      <c r="L977" s="6" t="s">
        <v>3602</v>
      </c>
      <c r="M977" s="6" t="s">
        <v>3603</v>
      </c>
      <c r="O977" s="1" t="s">
        <v>3604</v>
      </c>
      <c r="P977" t="s">
        <v>3605</v>
      </c>
    </row>
    <row r="978" spans="1:16" customFormat="1">
      <c r="A978" t="s">
        <v>3677</v>
      </c>
      <c r="B978" s="97">
        <v>11894.4</v>
      </c>
      <c r="C978" s="101">
        <f t="shared" si="18"/>
        <v>14273.279999999999</v>
      </c>
      <c r="D978" s="20"/>
      <c r="E978" t="s">
        <v>1035</v>
      </c>
      <c r="F978" t="s">
        <v>1071</v>
      </c>
      <c r="G978" t="s">
        <v>3607</v>
      </c>
      <c r="H978" s="6" t="s">
        <v>1895</v>
      </c>
      <c r="I978" s="6" t="s">
        <v>1074</v>
      </c>
      <c r="J978" s="6" t="s">
        <v>3678</v>
      </c>
      <c r="K978" s="6" t="s">
        <v>3679</v>
      </c>
      <c r="L978" s="6" t="s">
        <v>3610</v>
      </c>
      <c r="M978" s="6" t="s">
        <v>3611</v>
      </c>
      <c r="O978" s="1" t="s">
        <v>3612</v>
      </c>
      <c r="P978" t="s">
        <v>3613</v>
      </c>
    </row>
    <row r="979" spans="1:16" customFormat="1">
      <c r="A979" t="s">
        <v>3680</v>
      </c>
      <c r="B979" s="97">
        <v>12203.2237</v>
      </c>
      <c r="C979" s="101">
        <f t="shared" si="18"/>
        <v>14643.86844</v>
      </c>
      <c r="D979" s="20"/>
      <c r="E979" t="s">
        <v>1035</v>
      </c>
      <c r="F979" t="s">
        <v>1071</v>
      </c>
      <c r="G979" t="s">
        <v>3681</v>
      </c>
      <c r="H979" s="6" t="s">
        <v>3682</v>
      </c>
      <c r="I979" s="6" t="s">
        <v>3143</v>
      </c>
      <c r="J979" s="6" t="s">
        <v>3683</v>
      </c>
      <c r="K979" s="6" t="s">
        <v>3684</v>
      </c>
      <c r="L979" s="6" t="s">
        <v>3685</v>
      </c>
      <c r="M979" s="6" t="s">
        <v>3686</v>
      </c>
      <c r="O979" s="1" t="s">
        <v>3687</v>
      </c>
      <c r="P979" t="s">
        <v>3688</v>
      </c>
    </row>
    <row r="980" spans="1:16" customFormat="1">
      <c r="A980" t="s">
        <v>3689</v>
      </c>
      <c r="B980" s="97">
        <v>12203.831399999999</v>
      </c>
      <c r="C980" s="101">
        <f t="shared" si="18"/>
        <v>14644.597679999999</v>
      </c>
      <c r="D980" s="20"/>
      <c r="E980" t="s">
        <v>1035</v>
      </c>
      <c r="F980" t="s">
        <v>1071</v>
      </c>
      <c r="G980" t="s">
        <v>3681</v>
      </c>
      <c r="H980" s="6" t="s">
        <v>3690</v>
      </c>
      <c r="I980" s="6" t="s">
        <v>3143</v>
      </c>
      <c r="J980" s="6" t="s">
        <v>3691</v>
      </c>
      <c r="K980" s="6" t="s">
        <v>3692</v>
      </c>
      <c r="L980" s="6" t="s">
        <v>3685</v>
      </c>
      <c r="M980" s="6" t="s">
        <v>3686</v>
      </c>
      <c r="O980" s="1" t="s">
        <v>3687</v>
      </c>
      <c r="P980" t="s">
        <v>3688</v>
      </c>
    </row>
    <row r="981" spans="1:16" customFormat="1">
      <c r="A981" t="s">
        <v>3693</v>
      </c>
      <c r="B981" s="97">
        <v>13080.7425</v>
      </c>
      <c r="C981" s="101">
        <f t="shared" si="18"/>
        <v>15696.891</v>
      </c>
      <c r="D981" s="20"/>
      <c r="E981" t="s">
        <v>1035</v>
      </c>
      <c r="F981" t="s">
        <v>1071</v>
      </c>
      <c r="G981" t="s">
        <v>3681</v>
      </c>
      <c r="H981" s="6" t="s">
        <v>3694</v>
      </c>
      <c r="I981" s="6" t="s">
        <v>3143</v>
      </c>
      <c r="J981" s="6" t="s">
        <v>3695</v>
      </c>
      <c r="K981" s="6" t="s">
        <v>3696</v>
      </c>
      <c r="L981" s="6" t="s">
        <v>3685</v>
      </c>
      <c r="M981" s="6" t="s">
        <v>3686</v>
      </c>
      <c r="O981" s="1" t="s">
        <v>3687</v>
      </c>
      <c r="P981" t="s">
        <v>3688</v>
      </c>
    </row>
    <row r="982" spans="1:16" customFormat="1">
      <c r="A982" t="s">
        <v>3697</v>
      </c>
      <c r="B982" s="97">
        <v>12203.2237</v>
      </c>
      <c r="C982" s="101">
        <f t="shared" si="18"/>
        <v>14643.86844</v>
      </c>
      <c r="D982" s="20"/>
      <c r="E982" t="s">
        <v>1035</v>
      </c>
      <c r="F982" t="s">
        <v>1071</v>
      </c>
      <c r="G982" t="s">
        <v>3681</v>
      </c>
      <c r="H982" s="6" t="s">
        <v>3698</v>
      </c>
      <c r="I982" s="6" t="s">
        <v>3143</v>
      </c>
      <c r="J982" s="6" t="s">
        <v>3699</v>
      </c>
      <c r="K982" s="6" t="s">
        <v>3700</v>
      </c>
      <c r="L982" s="6" t="s">
        <v>3685</v>
      </c>
      <c r="M982" s="6" t="s">
        <v>3686</v>
      </c>
      <c r="O982" s="1" t="s">
        <v>3687</v>
      </c>
      <c r="P982" t="s">
        <v>3688</v>
      </c>
    </row>
    <row r="983" spans="1:16" customFormat="1">
      <c r="A983" t="s">
        <v>3701</v>
      </c>
      <c r="B983" s="97">
        <v>12203.831399999999</v>
      </c>
      <c r="C983" s="101">
        <f t="shared" si="18"/>
        <v>14644.597679999999</v>
      </c>
      <c r="D983" s="20"/>
      <c r="E983" t="s">
        <v>1035</v>
      </c>
      <c r="F983" t="s">
        <v>1071</v>
      </c>
      <c r="G983" t="s">
        <v>3681</v>
      </c>
      <c r="H983" s="6" t="s">
        <v>3702</v>
      </c>
      <c r="I983" s="6" t="s">
        <v>3143</v>
      </c>
      <c r="J983" s="6" t="s">
        <v>3703</v>
      </c>
      <c r="K983" s="6" t="s">
        <v>3704</v>
      </c>
      <c r="L983" s="6" t="s">
        <v>3685</v>
      </c>
      <c r="M983" s="6" t="s">
        <v>3686</v>
      </c>
      <c r="O983" s="1" t="s">
        <v>3687</v>
      </c>
      <c r="P983" t="s">
        <v>3688</v>
      </c>
    </row>
    <row r="984" spans="1:16" customFormat="1">
      <c r="A984" t="s">
        <v>3705</v>
      </c>
      <c r="B984" s="97">
        <v>13080.7425</v>
      </c>
      <c r="C984" s="101">
        <f t="shared" si="18"/>
        <v>15696.891</v>
      </c>
      <c r="D984" s="20"/>
      <c r="E984" t="s">
        <v>1035</v>
      </c>
      <c r="F984" t="s">
        <v>1071</v>
      </c>
      <c r="G984" t="s">
        <v>3681</v>
      </c>
      <c r="H984" s="6" t="s">
        <v>3706</v>
      </c>
      <c r="I984" s="6" t="s">
        <v>3143</v>
      </c>
      <c r="J984" s="6" t="s">
        <v>3707</v>
      </c>
      <c r="K984" s="6" t="s">
        <v>3708</v>
      </c>
      <c r="L984" s="6" t="s">
        <v>3685</v>
      </c>
      <c r="M984" s="6" t="s">
        <v>3686</v>
      </c>
      <c r="O984" s="1" t="s">
        <v>3687</v>
      </c>
      <c r="P984" t="s">
        <v>3688</v>
      </c>
    </row>
    <row r="985" spans="1:16" customFormat="1">
      <c r="A985" t="s">
        <v>3709</v>
      </c>
      <c r="B985" s="97">
        <v>12203.2237</v>
      </c>
      <c r="C985" s="101">
        <f t="shared" si="18"/>
        <v>14643.86844</v>
      </c>
      <c r="D985" s="20"/>
      <c r="E985" t="s">
        <v>1035</v>
      </c>
      <c r="F985" t="s">
        <v>1071</v>
      </c>
      <c r="G985" t="s">
        <v>3681</v>
      </c>
      <c r="H985" s="6" t="s">
        <v>3710</v>
      </c>
      <c r="I985" s="6" t="s">
        <v>3143</v>
      </c>
      <c r="J985" s="6" t="s">
        <v>3711</v>
      </c>
      <c r="K985" s="6" t="s">
        <v>3712</v>
      </c>
      <c r="L985" s="6" t="s">
        <v>3685</v>
      </c>
      <c r="M985" s="6" t="s">
        <v>3686</v>
      </c>
      <c r="O985" s="1" t="s">
        <v>3687</v>
      </c>
      <c r="P985" t="s">
        <v>3688</v>
      </c>
    </row>
    <row r="986" spans="1:16" customFormat="1">
      <c r="A986" t="s">
        <v>3713</v>
      </c>
      <c r="B986" s="97">
        <v>12203.831399999999</v>
      </c>
      <c r="C986" s="101">
        <f t="shared" si="18"/>
        <v>14644.597679999999</v>
      </c>
      <c r="D986" s="20"/>
      <c r="E986" t="s">
        <v>1035</v>
      </c>
      <c r="F986" t="s">
        <v>1071</v>
      </c>
      <c r="G986" t="s">
        <v>3681</v>
      </c>
      <c r="H986" s="6" t="s">
        <v>3714</v>
      </c>
      <c r="I986" s="6" t="s">
        <v>3143</v>
      </c>
      <c r="J986" s="6" t="s">
        <v>3715</v>
      </c>
      <c r="K986" s="6" t="s">
        <v>3716</v>
      </c>
      <c r="L986" s="6" t="s">
        <v>3685</v>
      </c>
      <c r="M986" s="6" t="s">
        <v>3686</v>
      </c>
      <c r="O986" s="1" t="s">
        <v>3687</v>
      </c>
      <c r="P986" t="s">
        <v>3688</v>
      </c>
    </row>
    <row r="987" spans="1:16" customFormat="1">
      <c r="A987" t="s">
        <v>3717</v>
      </c>
      <c r="B987" s="97">
        <v>13080.7425</v>
      </c>
      <c r="C987" s="101">
        <f t="shared" si="18"/>
        <v>15696.891</v>
      </c>
      <c r="D987" s="20"/>
      <c r="E987" t="s">
        <v>1035</v>
      </c>
      <c r="F987" t="s">
        <v>1071</v>
      </c>
      <c r="G987" t="s">
        <v>3681</v>
      </c>
      <c r="H987" s="6" t="s">
        <v>3718</v>
      </c>
      <c r="I987" s="6" t="s">
        <v>3143</v>
      </c>
      <c r="J987" s="6" t="s">
        <v>3719</v>
      </c>
      <c r="K987" s="6" t="s">
        <v>3720</v>
      </c>
      <c r="L987" s="6" t="s">
        <v>3685</v>
      </c>
      <c r="M987" s="6" t="s">
        <v>3686</v>
      </c>
      <c r="O987" s="1" t="s">
        <v>3687</v>
      </c>
      <c r="P987" t="s">
        <v>3688</v>
      </c>
    </row>
    <row r="988" spans="1:16" customFormat="1">
      <c r="A988" t="s">
        <v>3721</v>
      </c>
      <c r="B988" s="97">
        <v>12203.2237</v>
      </c>
      <c r="C988" s="101">
        <f t="shared" si="18"/>
        <v>14643.86844</v>
      </c>
      <c r="D988" s="20"/>
      <c r="E988" t="s">
        <v>1035</v>
      </c>
      <c r="F988" t="s">
        <v>1071</v>
      </c>
      <c r="G988" t="s">
        <v>3681</v>
      </c>
      <c r="H988" s="6" t="s">
        <v>3722</v>
      </c>
      <c r="I988" s="6" t="s">
        <v>3143</v>
      </c>
      <c r="J988" s="6" t="s">
        <v>3723</v>
      </c>
      <c r="K988" s="6" t="s">
        <v>3724</v>
      </c>
      <c r="L988" s="6" t="s">
        <v>3685</v>
      </c>
      <c r="M988" s="6" t="s">
        <v>3686</v>
      </c>
      <c r="O988" s="1" t="s">
        <v>3687</v>
      </c>
      <c r="P988" t="s">
        <v>3688</v>
      </c>
    </row>
    <row r="989" spans="1:16" customFormat="1">
      <c r="A989" t="s">
        <v>3725</v>
      </c>
      <c r="B989" s="97">
        <v>12203.831399999999</v>
      </c>
      <c r="C989" s="101">
        <f t="shared" si="18"/>
        <v>14644.597679999999</v>
      </c>
      <c r="D989" s="20"/>
      <c r="E989" t="s">
        <v>1035</v>
      </c>
      <c r="F989" t="s">
        <v>1071</v>
      </c>
      <c r="G989" t="s">
        <v>3681</v>
      </c>
      <c r="H989" s="6" t="s">
        <v>3726</v>
      </c>
      <c r="I989" s="6" t="s">
        <v>3143</v>
      </c>
      <c r="J989" s="6" t="s">
        <v>3727</v>
      </c>
      <c r="K989" s="6" t="s">
        <v>3728</v>
      </c>
      <c r="L989" s="6" t="s">
        <v>3685</v>
      </c>
      <c r="M989" s="6" t="s">
        <v>3686</v>
      </c>
      <c r="O989" s="1" t="s">
        <v>3687</v>
      </c>
      <c r="P989" t="s">
        <v>3688</v>
      </c>
    </row>
    <row r="990" spans="1:16" customFormat="1">
      <c r="A990" t="s">
        <v>3729</v>
      </c>
      <c r="B990" s="97">
        <v>13080.7425</v>
      </c>
      <c r="C990" s="101">
        <f t="shared" si="18"/>
        <v>15696.891</v>
      </c>
      <c r="D990" s="20"/>
      <c r="E990" t="s">
        <v>1035</v>
      </c>
      <c r="F990" t="s">
        <v>1071</v>
      </c>
      <c r="G990" t="s">
        <v>3681</v>
      </c>
      <c r="H990" s="6" t="s">
        <v>3730</v>
      </c>
      <c r="I990" s="6" t="s">
        <v>3143</v>
      </c>
      <c r="J990" s="6" t="s">
        <v>3731</v>
      </c>
      <c r="K990" s="6" t="s">
        <v>3732</v>
      </c>
      <c r="L990" s="6" t="s">
        <v>3685</v>
      </c>
      <c r="M990" s="6" t="s">
        <v>3686</v>
      </c>
      <c r="O990" s="1" t="s">
        <v>3687</v>
      </c>
      <c r="P990" t="s">
        <v>3688</v>
      </c>
    </row>
    <row r="991" spans="1:16" customFormat="1">
      <c r="A991" t="s">
        <v>3733</v>
      </c>
      <c r="B991" s="97">
        <v>12203.2237</v>
      </c>
      <c r="C991" s="101">
        <f t="shared" si="18"/>
        <v>14643.86844</v>
      </c>
      <c r="D991" s="20"/>
      <c r="E991" t="s">
        <v>1035</v>
      </c>
      <c r="F991" t="s">
        <v>1071</v>
      </c>
      <c r="G991" t="s">
        <v>3681</v>
      </c>
      <c r="H991" s="6" t="s">
        <v>3734</v>
      </c>
      <c r="I991" s="6" t="s">
        <v>3143</v>
      </c>
      <c r="J991" s="6" t="s">
        <v>3735</v>
      </c>
      <c r="K991" s="6" t="s">
        <v>3736</v>
      </c>
      <c r="L991" s="6" t="s">
        <v>3685</v>
      </c>
      <c r="M991" s="6" t="s">
        <v>3686</v>
      </c>
      <c r="O991" s="1" t="s">
        <v>3687</v>
      </c>
      <c r="P991" t="s">
        <v>3688</v>
      </c>
    </row>
    <row r="992" spans="1:16" customFormat="1">
      <c r="A992" t="s">
        <v>3737</v>
      </c>
      <c r="B992" s="97">
        <v>12203.831399999999</v>
      </c>
      <c r="C992" s="101">
        <f t="shared" si="18"/>
        <v>14644.597679999999</v>
      </c>
      <c r="D992" s="20"/>
      <c r="E992" t="s">
        <v>1035</v>
      </c>
      <c r="F992" t="s">
        <v>1071</v>
      </c>
      <c r="G992" t="s">
        <v>3681</v>
      </c>
      <c r="H992" s="6" t="s">
        <v>3738</v>
      </c>
      <c r="I992" s="6" t="s">
        <v>3143</v>
      </c>
      <c r="J992" s="6" t="s">
        <v>3739</v>
      </c>
      <c r="K992" s="6" t="s">
        <v>3740</v>
      </c>
      <c r="L992" s="6" t="s">
        <v>3685</v>
      </c>
      <c r="M992" s="6" t="s">
        <v>3686</v>
      </c>
      <c r="O992" s="1" t="s">
        <v>3687</v>
      </c>
      <c r="P992" t="s">
        <v>3688</v>
      </c>
    </row>
    <row r="993" spans="1:16" customFormat="1">
      <c r="A993" t="s">
        <v>3741</v>
      </c>
      <c r="B993" s="97">
        <v>13080.7425</v>
      </c>
      <c r="C993" s="101">
        <f t="shared" si="18"/>
        <v>15696.891</v>
      </c>
      <c r="D993" s="20"/>
      <c r="E993" t="s">
        <v>1035</v>
      </c>
      <c r="F993" t="s">
        <v>1071</v>
      </c>
      <c r="G993" t="s">
        <v>3681</v>
      </c>
      <c r="H993" s="6" t="s">
        <v>3742</v>
      </c>
      <c r="I993" s="6" t="s">
        <v>3143</v>
      </c>
      <c r="J993" s="6" t="s">
        <v>3743</v>
      </c>
      <c r="K993" s="6" t="s">
        <v>3744</v>
      </c>
      <c r="L993" s="6" t="s">
        <v>3685</v>
      </c>
      <c r="M993" s="6" t="s">
        <v>3686</v>
      </c>
      <c r="O993" s="1" t="s">
        <v>3687</v>
      </c>
      <c r="P993" t="s">
        <v>3688</v>
      </c>
    </row>
    <row r="994" spans="1:16" customFormat="1">
      <c r="A994" t="s">
        <v>3745</v>
      </c>
      <c r="B994" s="97">
        <v>12203.2237</v>
      </c>
      <c r="C994" s="101">
        <f t="shared" si="18"/>
        <v>14643.86844</v>
      </c>
      <c r="D994" s="20"/>
      <c r="E994" t="s">
        <v>1035</v>
      </c>
      <c r="F994" t="s">
        <v>1071</v>
      </c>
      <c r="G994" t="s">
        <v>3681</v>
      </c>
      <c r="H994" s="6" t="s">
        <v>3746</v>
      </c>
      <c r="I994" s="6" t="s">
        <v>3143</v>
      </c>
      <c r="J994" s="6" t="s">
        <v>3747</v>
      </c>
      <c r="K994" s="6" t="s">
        <v>3748</v>
      </c>
      <c r="L994" s="6" t="s">
        <v>3685</v>
      </c>
      <c r="M994" s="6" t="s">
        <v>3686</v>
      </c>
      <c r="O994" s="1" t="s">
        <v>3687</v>
      </c>
      <c r="P994" t="s">
        <v>3688</v>
      </c>
    </row>
    <row r="995" spans="1:16" customFormat="1">
      <c r="A995" t="s">
        <v>3749</v>
      </c>
      <c r="B995" s="97">
        <v>12203.831399999999</v>
      </c>
      <c r="C995" s="101">
        <f t="shared" si="18"/>
        <v>14644.597679999999</v>
      </c>
      <c r="D995" s="20"/>
      <c r="E995" t="s">
        <v>1035</v>
      </c>
      <c r="F995" t="s">
        <v>1071</v>
      </c>
      <c r="G995" t="s">
        <v>3681</v>
      </c>
      <c r="H995" s="6" t="s">
        <v>3750</v>
      </c>
      <c r="I995" s="6" t="s">
        <v>3143</v>
      </c>
      <c r="J995" s="6" t="s">
        <v>3751</v>
      </c>
      <c r="K995" s="6" t="s">
        <v>3752</v>
      </c>
      <c r="L995" s="6" t="s">
        <v>3685</v>
      </c>
      <c r="M995" s="6" t="s">
        <v>3686</v>
      </c>
      <c r="O995" s="1" t="s">
        <v>3687</v>
      </c>
      <c r="P995" t="s">
        <v>3688</v>
      </c>
    </row>
    <row r="996" spans="1:16" customFormat="1">
      <c r="A996" t="s">
        <v>3753</v>
      </c>
      <c r="B996" s="97">
        <v>13080.7425</v>
      </c>
      <c r="C996" s="101">
        <f t="shared" si="18"/>
        <v>15696.891</v>
      </c>
      <c r="D996" s="20"/>
      <c r="E996" t="s">
        <v>1035</v>
      </c>
      <c r="F996" t="s">
        <v>1071</v>
      </c>
      <c r="G996" t="s">
        <v>3681</v>
      </c>
      <c r="H996" s="6" t="s">
        <v>3754</v>
      </c>
      <c r="I996" s="6" t="s">
        <v>3143</v>
      </c>
      <c r="J996" s="6" t="s">
        <v>3755</v>
      </c>
      <c r="K996" s="6" t="s">
        <v>3756</v>
      </c>
      <c r="L996" s="6" t="s">
        <v>3685</v>
      </c>
      <c r="M996" s="6" t="s">
        <v>3686</v>
      </c>
      <c r="O996" s="1" t="s">
        <v>3687</v>
      </c>
      <c r="P996" t="s">
        <v>3688</v>
      </c>
    </row>
    <row r="997" spans="1:16" customFormat="1">
      <c r="A997" t="s">
        <v>3757</v>
      </c>
      <c r="B997" s="97">
        <v>12203.2237</v>
      </c>
      <c r="C997" s="101">
        <f t="shared" si="18"/>
        <v>14643.86844</v>
      </c>
      <c r="D997" s="20"/>
      <c r="E997" t="s">
        <v>1035</v>
      </c>
      <c r="F997" t="s">
        <v>1071</v>
      </c>
      <c r="G997" t="s">
        <v>3681</v>
      </c>
      <c r="H997" s="6" t="s">
        <v>3758</v>
      </c>
      <c r="I997" s="6" t="s">
        <v>3143</v>
      </c>
      <c r="J997" s="6" t="s">
        <v>3759</v>
      </c>
      <c r="K997" s="6" t="s">
        <v>3760</v>
      </c>
      <c r="L997" s="6" t="s">
        <v>3685</v>
      </c>
      <c r="M997" s="6" t="s">
        <v>3686</v>
      </c>
      <c r="O997" s="1" t="s">
        <v>3687</v>
      </c>
      <c r="P997" t="s">
        <v>3688</v>
      </c>
    </row>
    <row r="998" spans="1:16" customFormat="1">
      <c r="A998" t="s">
        <v>3761</v>
      </c>
      <c r="B998" s="97">
        <v>12203.831399999999</v>
      </c>
      <c r="C998" s="101">
        <f t="shared" si="18"/>
        <v>14644.597679999999</v>
      </c>
      <c r="D998" s="20"/>
      <c r="E998" t="s">
        <v>1035</v>
      </c>
      <c r="F998" t="s">
        <v>1071</v>
      </c>
      <c r="G998" t="s">
        <v>3681</v>
      </c>
      <c r="H998" s="6" t="s">
        <v>3762</v>
      </c>
      <c r="I998" s="6" t="s">
        <v>3143</v>
      </c>
      <c r="J998" s="6" t="s">
        <v>3763</v>
      </c>
      <c r="K998" s="6" t="s">
        <v>3764</v>
      </c>
      <c r="L998" s="6" t="s">
        <v>3685</v>
      </c>
      <c r="M998" s="6" t="s">
        <v>3686</v>
      </c>
      <c r="O998" s="1" t="s">
        <v>3687</v>
      </c>
      <c r="P998" t="s">
        <v>3688</v>
      </c>
    </row>
    <row r="999" spans="1:16" customFormat="1">
      <c r="A999" t="s">
        <v>3765</v>
      </c>
      <c r="B999" s="97">
        <v>13080.7425</v>
      </c>
      <c r="C999" s="101">
        <f t="shared" si="18"/>
        <v>15696.891</v>
      </c>
      <c r="D999" s="20"/>
      <c r="E999" t="s">
        <v>1035</v>
      </c>
      <c r="F999" t="s">
        <v>1071</v>
      </c>
      <c r="G999" t="s">
        <v>3681</v>
      </c>
      <c r="H999" s="6" t="s">
        <v>3766</v>
      </c>
      <c r="I999" s="6" t="s">
        <v>3143</v>
      </c>
      <c r="J999" s="6" t="s">
        <v>3767</v>
      </c>
      <c r="K999" s="6" t="s">
        <v>3768</v>
      </c>
      <c r="L999" s="6" t="s">
        <v>3685</v>
      </c>
      <c r="M999" s="6" t="s">
        <v>3686</v>
      </c>
      <c r="O999" s="1" t="s">
        <v>3687</v>
      </c>
      <c r="P999" t="s">
        <v>3688</v>
      </c>
    </row>
    <row r="1000" spans="1:16" customFormat="1">
      <c r="A1000" t="s">
        <v>3769</v>
      </c>
      <c r="B1000" s="97">
        <v>12203.2237</v>
      </c>
      <c r="C1000" s="101">
        <f t="shared" si="18"/>
        <v>14643.86844</v>
      </c>
      <c r="D1000" s="20"/>
      <c r="E1000" t="s">
        <v>1035</v>
      </c>
      <c r="F1000" t="s">
        <v>1071</v>
      </c>
      <c r="G1000" t="s">
        <v>3681</v>
      </c>
      <c r="H1000" s="6" t="s">
        <v>3770</v>
      </c>
      <c r="I1000" s="6" t="s">
        <v>3143</v>
      </c>
      <c r="J1000" s="6" t="s">
        <v>3771</v>
      </c>
      <c r="K1000" s="6" t="s">
        <v>3772</v>
      </c>
      <c r="L1000" s="6" t="s">
        <v>3685</v>
      </c>
      <c r="M1000" s="6" t="s">
        <v>3686</v>
      </c>
      <c r="O1000" s="1" t="s">
        <v>3687</v>
      </c>
      <c r="P1000" t="s">
        <v>3688</v>
      </c>
    </row>
    <row r="1001" spans="1:16" customFormat="1">
      <c r="A1001" t="s">
        <v>3773</v>
      </c>
      <c r="B1001" s="97">
        <v>12203.831399999999</v>
      </c>
      <c r="C1001" s="101">
        <f t="shared" si="18"/>
        <v>14644.597679999999</v>
      </c>
      <c r="D1001" s="20"/>
      <c r="E1001" t="s">
        <v>1035</v>
      </c>
      <c r="F1001" t="s">
        <v>1071</v>
      </c>
      <c r="G1001" t="s">
        <v>3681</v>
      </c>
      <c r="H1001" s="6" t="s">
        <v>3774</v>
      </c>
      <c r="I1001" s="6" t="s">
        <v>3143</v>
      </c>
      <c r="J1001" s="6" t="s">
        <v>3775</v>
      </c>
      <c r="K1001" s="6" t="s">
        <v>3776</v>
      </c>
      <c r="L1001" s="6" t="s">
        <v>3685</v>
      </c>
      <c r="M1001" s="6" t="s">
        <v>3686</v>
      </c>
      <c r="O1001" s="1" t="s">
        <v>3687</v>
      </c>
      <c r="P1001" t="s">
        <v>3688</v>
      </c>
    </row>
    <row r="1002" spans="1:16" customFormat="1">
      <c r="A1002" t="s">
        <v>3777</v>
      </c>
      <c r="B1002" s="97">
        <v>13080.7425</v>
      </c>
      <c r="C1002" s="101">
        <f t="shared" si="18"/>
        <v>15696.891</v>
      </c>
      <c r="D1002" s="20"/>
      <c r="E1002" t="s">
        <v>1035</v>
      </c>
      <c r="F1002" t="s">
        <v>1071</v>
      </c>
      <c r="G1002" t="s">
        <v>3681</v>
      </c>
      <c r="H1002" s="6" t="s">
        <v>3778</v>
      </c>
      <c r="I1002" s="6" t="s">
        <v>3143</v>
      </c>
      <c r="J1002" s="6" t="s">
        <v>3779</v>
      </c>
      <c r="K1002" s="6" t="s">
        <v>3780</v>
      </c>
      <c r="L1002" s="6" t="s">
        <v>3685</v>
      </c>
      <c r="M1002" s="6" t="s">
        <v>3686</v>
      </c>
      <c r="O1002" s="1" t="s">
        <v>3687</v>
      </c>
      <c r="P1002" t="s">
        <v>3688</v>
      </c>
    </row>
    <row r="1003" spans="1:16" customFormat="1">
      <c r="A1003" t="s">
        <v>3781</v>
      </c>
      <c r="B1003" s="97">
        <v>12203.2237</v>
      </c>
      <c r="C1003" s="101">
        <f t="shared" si="18"/>
        <v>14643.86844</v>
      </c>
      <c r="D1003" s="20"/>
      <c r="E1003" t="s">
        <v>1035</v>
      </c>
      <c r="F1003" t="s">
        <v>1071</v>
      </c>
      <c r="G1003" t="s">
        <v>3681</v>
      </c>
      <c r="H1003" s="6" t="s">
        <v>3782</v>
      </c>
      <c r="I1003" s="6" t="s">
        <v>3143</v>
      </c>
      <c r="J1003" s="6" t="s">
        <v>3783</v>
      </c>
      <c r="K1003" s="6" t="s">
        <v>3784</v>
      </c>
      <c r="L1003" s="6" t="s">
        <v>3685</v>
      </c>
      <c r="M1003" s="6" t="s">
        <v>3686</v>
      </c>
      <c r="O1003" s="1" t="s">
        <v>3687</v>
      </c>
      <c r="P1003" t="s">
        <v>3688</v>
      </c>
    </row>
    <row r="1004" spans="1:16" customFormat="1">
      <c r="A1004" t="s">
        <v>3785</v>
      </c>
      <c r="B1004" s="97">
        <v>12203.831399999999</v>
      </c>
      <c r="C1004" s="101">
        <f t="shared" si="18"/>
        <v>14644.597679999999</v>
      </c>
      <c r="D1004" s="20"/>
      <c r="E1004" t="s">
        <v>1035</v>
      </c>
      <c r="F1004" t="s">
        <v>1071</v>
      </c>
      <c r="G1004" t="s">
        <v>3681</v>
      </c>
      <c r="H1004" s="6" t="s">
        <v>3786</v>
      </c>
      <c r="I1004" s="6" t="s">
        <v>3143</v>
      </c>
      <c r="J1004" s="6" t="s">
        <v>3787</v>
      </c>
      <c r="K1004" s="6" t="s">
        <v>3788</v>
      </c>
      <c r="L1004" s="6" t="s">
        <v>3685</v>
      </c>
      <c r="M1004" s="6" t="s">
        <v>3686</v>
      </c>
      <c r="O1004" s="1" t="s">
        <v>3687</v>
      </c>
      <c r="P1004" t="s">
        <v>3688</v>
      </c>
    </row>
    <row r="1005" spans="1:16" customFormat="1">
      <c r="A1005" t="s">
        <v>3789</v>
      </c>
      <c r="B1005" s="97">
        <v>13080.7425</v>
      </c>
      <c r="C1005" s="101">
        <f t="shared" si="18"/>
        <v>15696.891</v>
      </c>
      <c r="D1005" s="20"/>
      <c r="E1005" t="s">
        <v>1035</v>
      </c>
      <c r="F1005" t="s">
        <v>1071</v>
      </c>
      <c r="G1005" t="s">
        <v>3681</v>
      </c>
      <c r="H1005" s="6" t="s">
        <v>3790</v>
      </c>
      <c r="I1005" s="6" t="s">
        <v>3143</v>
      </c>
      <c r="J1005" s="6" t="s">
        <v>3791</v>
      </c>
      <c r="K1005" s="6" t="s">
        <v>3792</v>
      </c>
      <c r="L1005" s="6" t="s">
        <v>3685</v>
      </c>
      <c r="M1005" s="6" t="s">
        <v>3686</v>
      </c>
      <c r="O1005" s="1" t="s">
        <v>3687</v>
      </c>
      <c r="P1005" t="s">
        <v>3688</v>
      </c>
    </row>
    <row r="1006" spans="1:16" customFormat="1">
      <c r="A1006" t="s">
        <v>3793</v>
      </c>
      <c r="B1006" s="97">
        <v>12203.2237</v>
      </c>
      <c r="C1006" s="101">
        <f t="shared" si="18"/>
        <v>14643.86844</v>
      </c>
      <c r="D1006" s="20"/>
      <c r="E1006" t="s">
        <v>1035</v>
      </c>
      <c r="F1006" t="s">
        <v>1071</v>
      </c>
      <c r="G1006" t="s">
        <v>3681</v>
      </c>
      <c r="H1006" s="6" t="s">
        <v>3794</v>
      </c>
      <c r="I1006" s="6" t="s">
        <v>3143</v>
      </c>
      <c r="J1006" s="6" t="s">
        <v>3795</v>
      </c>
      <c r="K1006" s="6" t="s">
        <v>3796</v>
      </c>
      <c r="L1006" s="6" t="s">
        <v>3685</v>
      </c>
      <c r="M1006" s="6" t="s">
        <v>3686</v>
      </c>
      <c r="O1006" s="1" t="s">
        <v>3687</v>
      </c>
      <c r="P1006" t="s">
        <v>3688</v>
      </c>
    </row>
    <row r="1007" spans="1:16" customFormat="1">
      <c r="A1007" t="s">
        <v>3797</v>
      </c>
      <c r="B1007" s="97">
        <v>12203.831399999999</v>
      </c>
      <c r="C1007" s="101">
        <f t="shared" si="18"/>
        <v>14644.597679999999</v>
      </c>
      <c r="D1007" s="20"/>
      <c r="E1007" t="s">
        <v>1035</v>
      </c>
      <c r="F1007" t="s">
        <v>1071</v>
      </c>
      <c r="G1007" t="s">
        <v>3681</v>
      </c>
      <c r="H1007" s="6" t="s">
        <v>3798</v>
      </c>
      <c r="I1007" s="6" t="s">
        <v>3143</v>
      </c>
      <c r="J1007" s="6" t="s">
        <v>3799</v>
      </c>
      <c r="K1007" s="6" t="s">
        <v>3800</v>
      </c>
      <c r="L1007" s="6" t="s">
        <v>3685</v>
      </c>
      <c r="M1007" s="6" t="s">
        <v>3686</v>
      </c>
      <c r="O1007" s="1" t="s">
        <v>3687</v>
      </c>
      <c r="P1007" t="s">
        <v>3688</v>
      </c>
    </row>
    <row r="1008" spans="1:16" customFormat="1">
      <c r="A1008" t="s">
        <v>3801</v>
      </c>
      <c r="B1008" s="97">
        <v>13080.7425</v>
      </c>
      <c r="C1008" s="101">
        <f t="shared" si="18"/>
        <v>15696.891</v>
      </c>
      <c r="D1008" s="20"/>
      <c r="E1008" t="s">
        <v>1035</v>
      </c>
      <c r="F1008" t="s">
        <v>1071</v>
      </c>
      <c r="G1008" t="s">
        <v>3681</v>
      </c>
      <c r="H1008" s="6" t="s">
        <v>3802</v>
      </c>
      <c r="I1008" s="6" t="s">
        <v>3143</v>
      </c>
      <c r="J1008" s="6" t="s">
        <v>3803</v>
      </c>
      <c r="K1008" s="6" t="s">
        <v>3804</v>
      </c>
      <c r="L1008" s="6" t="s">
        <v>3685</v>
      </c>
      <c r="M1008" s="6" t="s">
        <v>3686</v>
      </c>
      <c r="O1008" s="1" t="s">
        <v>3687</v>
      </c>
      <c r="P1008" t="s">
        <v>3688</v>
      </c>
    </row>
    <row r="1009" spans="1:16" customFormat="1">
      <c r="A1009" t="s">
        <v>3805</v>
      </c>
      <c r="B1009" s="97">
        <v>12203.2237</v>
      </c>
      <c r="C1009" s="101">
        <f t="shared" si="18"/>
        <v>14643.86844</v>
      </c>
      <c r="D1009" s="20"/>
      <c r="E1009" t="s">
        <v>1035</v>
      </c>
      <c r="F1009" t="s">
        <v>1071</v>
      </c>
      <c r="G1009" t="s">
        <v>3681</v>
      </c>
      <c r="H1009" s="6" t="s">
        <v>3806</v>
      </c>
      <c r="I1009" s="6" t="s">
        <v>3143</v>
      </c>
      <c r="J1009" s="6" t="s">
        <v>3807</v>
      </c>
      <c r="K1009" s="6" t="s">
        <v>3808</v>
      </c>
      <c r="L1009" s="6" t="s">
        <v>3685</v>
      </c>
      <c r="M1009" s="6" t="s">
        <v>3686</v>
      </c>
      <c r="O1009" s="1" t="s">
        <v>3687</v>
      </c>
      <c r="P1009" t="s">
        <v>3688</v>
      </c>
    </row>
    <row r="1010" spans="1:16" customFormat="1">
      <c r="A1010" t="s">
        <v>3809</v>
      </c>
      <c r="B1010" s="97">
        <v>12203.831399999999</v>
      </c>
      <c r="C1010" s="101">
        <f t="shared" si="18"/>
        <v>14644.597679999999</v>
      </c>
      <c r="D1010" s="20"/>
      <c r="E1010" t="s">
        <v>1035</v>
      </c>
      <c r="F1010" t="s">
        <v>1071</v>
      </c>
      <c r="G1010" t="s">
        <v>3681</v>
      </c>
      <c r="H1010" s="6" t="s">
        <v>3810</v>
      </c>
      <c r="I1010" s="6" t="s">
        <v>3143</v>
      </c>
      <c r="J1010" s="6" t="s">
        <v>3811</v>
      </c>
      <c r="K1010" s="6" t="s">
        <v>3812</v>
      </c>
      <c r="L1010" s="6" t="s">
        <v>3685</v>
      </c>
      <c r="M1010" s="6" t="s">
        <v>3686</v>
      </c>
      <c r="O1010" s="1" t="s">
        <v>3687</v>
      </c>
      <c r="P1010" t="s">
        <v>3688</v>
      </c>
    </row>
    <row r="1011" spans="1:16" customFormat="1">
      <c r="A1011" t="s">
        <v>3813</v>
      </c>
      <c r="B1011" s="97">
        <v>13080.7425</v>
      </c>
      <c r="C1011" s="101">
        <f t="shared" si="18"/>
        <v>15696.891</v>
      </c>
      <c r="D1011" s="20"/>
      <c r="E1011" t="s">
        <v>1035</v>
      </c>
      <c r="F1011" t="s">
        <v>1071</v>
      </c>
      <c r="G1011" t="s">
        <v>3681</v>
      </c>
      <c r="H1011" s="6" t="s">
        <v>3814</v>
      </c>
      <c r="I1011" s="6" t="s">
        <v>3143</v>
      </c>
      <c r="J1011" s="6" t="s">
        <v>3815</v>
      </c>
      <c r="K1011" s="6" t="s">
        <v>3816</v>
      </c>
      <c r="L1011" s="6" t="s">
        <v>3685</v>
      </c>
      <c r="M1011" s="6" t="s">
        <v>3686</v>
      </c>
      <c r="O1011" s="1" t="s">
        <v>3687</v>
      </c>
      <c r="P1011" t="s">
        <v>3688</v>
      </c>
    </row>
    <row r="1012" spans="1:16" customFormat="1">
      <c r="A1012" t="s">
        <v>3817</v>
      </c>
      <c r="B1012" s="97">
        <v>12203.2237</v>
      </c>
      <c r="C1012" s="101">
        <f t="shared" si="18"/>
        <v>14643.86844</v>
      </c>
      <c r="D1012" s="20"/>
      <c r="E1012" t="s">
        <v>1035</v>
      </c>
      <c r="F1012" t="s">
        <v>1071</v>
      </c>
      <c r="G1012" t="s">
        <v>3681</v>
      </c>
      <c r="H1012" s="6" t="s">
        <v>3818</v>
      </c>
      <c r="I1012" s="6" t="s">
        <v>3143</v>
      </c>
      <c r="J1012" s="6" t="s">
        <v>3819</v>
      </c>
      <c r="K1012" s="6" t="s">
        <v>3820</v>
      </c>
      <c r="L1012" s="6" t="s">
        <v>3685</v>
      </c>
      <c r="M1012" s="6" t="s">
        <v>3686</v>
      </c>
      <c r="O1012" s="1" t="s">
        <v>3687</v>
      </c>
      <c r="P1012" t="s">
        <v>3688</v>
      </c>
    </row>
    <row r="1013" spans="1:16" customFormat="1">
      <c r="A1013" t="s">
        <v>3821</v>
      </c>
      <c r="B1013" s="97">
        <v>12203.831399999999</v>
      </c>
      <c r="C1013" s="101">
        <f t="shared" si="18"/>
        <v>14644.597679999999</v>
      </c>
      <c r="D1013" s="20"/>
      <c r="E1013" t="s">
        <v>1035</v>
      </c>
      <c r="F1013" t="s">
        <v>1071</v>
      </c>
      <c r="G1013" t="s">
        <v>3681</v>
      </c>
      <c r="H1013" s="6" t="s">
        <v>3822</v>
      </c>
      <c r="I1013" s="6" t="s">
        <v>3143</v>
      </c>
      <c r="J1013" s="6" t="s">
        <v>3823</v>
      </c>
      <c r="K1013" s="6" t="s">
        <v>3824</v>
      </c>
      <c r="L1013" s="6" t="s">
        <v>3685</v>
      </c>
      <c r="M1013" s="6" t="s">
        <v>3686</v>
      </c>
      <c r="O1013" s="1" t="s">
        <v>3687</v>
      </c>
      <c r="P1013" t="s">
        <v>3688</v>
      </c>
    </row>
    <row r="1014" spans="1:16" customFormat="1">
      <c r="A1014" t="s">
        <v>3825</v>
      </c>
      <c r="B1014" s="97">
        <v>13080.7425</v>
      </c>
      <c r="C1014" s="101">
        <f t="shared" si="18"/>
        <v>15696.891</v>
      </c>
      <c r="D1014" s="20"/>
      <c r="E1014" t="s">
        <v>1035</v>
      </c>
      <c r="F1014" t="s">
        <v>1071</v>
      </c>
      <c r="G1014" t="s">
        <v>3681</v>
      </c>
      <c r="H1014" s="6" t="s">
        <v>3826</v>
      </c>
      <c r="I1014" s="6" t="s">
        <v>3143</v>
      </c>
      <c r="J1014" s="6" t="s">
        <v>3827</v>
      </c>
      <c r="K1014" s="6" t="s">
        <v>3828</v>
      </c>
      <c r="L1014" s="6" t="s">
        <v>3685</v>
      </c>
      <c r="M1014" s="6" t="s">
        <v>3686</v>
      </c>
      <c r="O1014" s="1" t="s">
        <v>3687</v>
      </c>
      <c r="P1014" t="s">
        <v>3688</v>
      </c>
    </row>
    <row r="1015" spans="1:16" customFormat="1">
      <c r="A1015" t="s">
        <v>3829</v>
      </c>
      <c r="B1015" s="97">
        <v>12203.2237</v>
      </c>
      <c r="C1015" s="101">
        <f t="shared" si="18"/>
        <v>14643.86844</v>
      </c>
      <c r="D1015" s="20"/>
      <c r="E1015" t="s">
        <v>1035</v>
      </c>
      <c r="F1015" t="s">
        <v>1071</v>
      </c>
      <c r="G1015" t="s">
        <v>3681</v>
      </c>
      <c r="H1015" s="6" t="s">
        <v>3830</v>
      </c>
      <c r="I1015" s="6" t="s">
        <v>3143</v>
      </c>
      <c r="J1015" s="6" t="s">
        <v>3831</v>
      </c>
      <c r="K1015" s="6" t="s">
        <v>3832</v>
      </c>
      <c r="L1015" s="6" t="s">
        <v>3685</v>
      </c>
      <c r="M1015" s="6" t="s">
        <v>3686</v>
      </c>
      <c r="O1015" s="1" t="s">
        <v>3687</v>
      </c>
      <c r="P1015" t="s">
        <v>3688</v>
      </c>
    </row>
    <row r="1016" spans="1:16" customFormat="1">
      <c r="A1016" t="s">
        <v>3833</v>
      </c>
      <c r="B1016" s="97">
        <v>12203.831399999999</v>
      </c>
      <c r="C1016" s="101">
        <f t="shared" si="18"/>
        <v>14644.597679999999</v>
      </c>
      <c r="D1016" s="20"/>
      <c r="E1016" t="s">
        <v>1035</v>
      </c>
      <c r="F1016" t="s">
        <v>1071</v>
      </c>
      <c r="G1016" t="s">
        <v>3681</v>
      </c>
      <c r="H1016" s="6" t="s">
        <v>3834</v>
      </c>
      <c r="I1016" s="6" t="s">
        <v>3143</v>
      </c>
      <c r="J1016" s="6" t="s">
        <v>3835</v>
      </c>
      <c r="K1016" s="6" t="s">
        <v>3836</v>
      </c>
      <c r="L1016" s="6" t="s">
        <v>3685</v>
      </c>
      <c r="M1016" s="6" t="s">
        <v>3686</v>
      </c>
      <c r="O1016" s="1" t="s">
        <v>3687</v>
      </c>
      <c r="P1016" t="s">
        <v>3688</v>
      </c>
    </row>
    <row r="1017" spans="1:16" customFormat="1">
      <c r="A1017" t="s">
        <v>3837</v>
      </c>
      <c r="B1017" s="97">
        <v>13080.7425</v>
      </c>
      <c r="C1017" s="101">
        <f t="shared" si="18"/>
        <v>15696.891</v>
      </c>
      <c r="D1017" s="20"/>
      <c r="E1017" t="s">
        <v>1035</v>
      </c>
      <c r="F1017" t="s">
        <v>1071</v>
      </c>
      <c r="G1017" t="s">
        <v>3681</v>
      </c>
      <c r="H1017" s="6" t="s">
        <v>3838</v>
      </c>
      <c r="I1017" s="6" t="s">
        <v>3143</v>
      </c>
      <c r="J1017" s="6" t="s">
        <v>3839</v>
      </c>
      <c r="K1017" s="6" t="s">
        <v>3840</v>
      </c>
      <c r="L1017" s="6" t="s">
        <v>3685</v>
      </c>
      <c r="M1017" s="6" t="s">
        <v>3686</v>
      </c>
      <c r="O1017" s="1" t="s">
        <v>3687</v>
      </c>
      <c r="P1017" t="s">
        <v>3688</v>
      </c>
    </row>
    <row r="1018" spans="1:16" customFormat="1">
      <c r="A1018" t="s">
        <v>3841</v>
      </c>
      <c r="B1018" s="97">
        <v>12203.2237</v>
      </c>
      <c r="C1018" s="101">
        <f t="shared" si="18"/>
        <v>14643.86844</v>
      </c>
      <c r="D1018" s="20"/>
      <c r="E1018" t="s">
        <v>1035</v>
      </c>
      <c r="F1018" t="s">
        <v>1071</v>
      </c>
      <c r="G1018" t="s">
        <v>3681</v>
      </c>
      <c r="H1018" s="6" t="s">
        <v>3842</v>
      </c>
      <c r="I1018" s="6" t="s">
        <v>3143</v>
      </c>
      <c r="J1018" s="6" t="s">
        <v>3843</v>
      </c>
      <c r="K1018" s="6" t="s">
        <v>3844</v>
      </c>
      <c r="L1018" s="6" t="s">
        <v>3685</v>
      </c>
      <c r="M1018" s="6" t="s">
        <v>3686</v>
      </c>
      <c r="O1018" s="1" t="s">
        <v>3687</v>
      </c>
      <c r="P1018" t="s">
        <v>3688</v>
      </c>
    </row>
    <row r="1019" spans="1:16" customFormat="1">
      <c r="A1019" t="s">
        <v>3845</v>
      </c>
      <c r="B1019" s="97">
        <v>12203.831399999999</v>
      </c>
      <c r="C1019" s="101">
        <f t="shared" si="18"/>
        <v>14644.597679999999</v>
      </c>
      <c r="D1019" s="20"/>
      <c r="E1019" t="s">
        <v>1035</v>
      </c>
      <c r="F1019" t="s">
        <v>1071</v>
      </c>
      <c r="G1019" t="s">
        <v>3681</v>
      </c>
      <c r="H1019" s="6" t="s">
        <v>3846</v>
      </c>
      <c r="I1019" s="6" t="s">
        <v>3143</v>
      </c>
      <c r="J1019" s="6" t="s">
        <v>3847</v>
      </c>
      <c r="K1019" s="6" t="s">
        <v>3848</v>
      </c>
      <c r="L1019" s="6" t="s">
        <v>3685</v>
      </c>
      <c r="M1019" s="6" t="s">
        <v>3686</v>
      </c>
      <c r="O1019" s="1" t="s">
        <v>3687</v>
      </c>
      <c r="P1019" t="s">
        <v>3688</v>
      </c>
    </row>
    <row r="1020" spans="1:16" customFormat="1">
      <c r="A1020" t="s">
        <v>3849</v>
      </c>
      <c r="B1020" s="97">
        <v>13080.7425</v>
      </c>
      <c r="C1020" s="101">
        <f t="shared" si="18"/>
        <v>15696.891</v>
      </c>
      <c r="D1020" s="20"/>
      <c r="E1020" t="s">
        <v>1035</v>
      </c>
      <c r="F1020" t="s">
        <v>1071</v>
      </c>
      <c r="G1020" t="s">
        <v>3681</v>
      </c>
      <c r="H1020" s="6" t="s">
        <v>3850</v>
      </c>
      <c r="I1020" s="6" t="s">
        <v>3143</v>
      </c>
      <c r="J1020" s="6" t="s">
        <v>3851</v>
      </c>
      <c r="K1020" s="6" t="s">
        <v>3852</v>
      </c>
      <c r="L1020" s="6" t="s">
        <v>3685</v>
      </c>
      <c r="M1020" s="6" t="s">
        <v>3686</v>
      </c>
      <c r="O1020" s="1" t="s">
        <v>3687</v>
      </c>
      <c r="P1020" t="s">
        <v>3688</v>
      </c>
    </row>
    <row r="1021" spans="1:16" customFormat="1">
      <c r="A1021" t="s">
        <v>3853</v>
      </c>
      <c r="B1021" s="97">
        <v>12203.2237</v>
      </c>
      <c r="C1021" s="101">
        <f t="shared" si="18"/>
        <v>14643.86844</v>
      </c>
      <c r="D1021" s="20"/>
      <c r="E1021" t="s">
        <v>1035</v>
      </c>
      <c r="F1021" t="s">
        <v>1071</v>
      </c>
      <c r="G1021" t="s">
        <v>3681</v>
      </c>
      <c r="H1021" s="6" t="s">
        <v>3854</v>
      </c>
      <c r="I1021" s="6" t="s">
        <v>3143</v>
      </c>
      <c r="J1021" s="6" t="s">
        <v>3855</v>
      </c>
      <c r="K1021" s="6" t="s">
        <v>3856</v>
      </c>
      <c r="L1021" s="6" t="s">
        <v>3685</v>
      </c>
      <c r="M1021" s="6" t="s">
        <v>3686</v>
      </c>
      <c r="O1021" s="1" t="s">
        <v>3687</v>
      </c>
      <c r="P1021" t="s">
        <v>3688</v>
      </c>
    </row>
    <row r="1022" spans="1:16" customFormat="1">
      <c r="A1022" t="s">
        <v>3857</v>
      </c>
      <c r="B1022" s="97">
        <v>12203.831399999999</v>
      </c>
      <c r="C1022" s="101">
        <f t="shared" si="18"/>
        <v>14644.597679999999</v>
      </c>
      <c r="D1022" s="20"/>
      <c r="E1022" t="s">
        <v>1035</v>
      </c>
      <c r="F1022" t="s">
        <v>1071</v>
      </c>
      <c r="G1022" t="s">
        <v>3681</v>
      </c>
      <c r="H1022" s="6" t="s">
        <v>3858</v>
      </c>
      <c r="I1022" s="6" t="s">
        <v>3143</v>
      </c>
      <c r="J1022" s="6" t="s">
        <v>3859</v>
      </c>
      <c r="K1022" s="6" t="s">
        <v>3860</v>
      </c>
      <c r="L1022" s="6" t="s">
        <v>3685</v>
      </c>
      <c r="M1022" s="6" t="s">
        <v>3686</v>
      </c>
      <c r="O1022" s="1" t="s">
        <v>3687</v>
      </c>
      <c r="P1022" t="s">
        <v>3688</v>
      </c>
    </row>
    <row r="1023" spans="1:16" customFormat="1">
      <c r="A1023" t="s">
        <v>3861</v>
      </c>
      <c r="B1023" s="97">
        <v>13080.7425</v>
      </c>
      <c r="C1023" s="101">
        <f t="shared" si="18"/>
        <v>15696.891</v>
      </c>
      <c r="D1023" s="20"/>
      <c r="E1023" t="s">
        <v>1035</v>
      </c>
      <c r="F1023" t="s">
        <v>1071</v>
      </c>
      <c r="G1023" t="s">
        <v>3681</v>
      </c>
      <c r="H1023" s="6" t="s">
        <v>3862</v>
      </c>
      <c r="I1023" s="6" t="s">
        <v>3143</v>
      </c>
      <c r="J1023" s="6" t="s">
        <v>3863</v>
      </c>
      <c r="K1023" s="6" t="s">
        <v>3864</v>
      </c>
      <c r="L1023" s="6" t="s">
        <v>3685</v>
      </c>
      <c r="M1023" s="6" t="s">
        <v>3686</v>
      </c>
      <c r="O1023" s="1" t="s">
        <v>3687</v>
      </c>
      <c r="P1023" t="s">
        <v>3688</v>
      </c>
    </row>
    <row r="1024" spans="1:16" customFormat="1">
      <c r="A1024" t="s">
        <v>3865</v>
      </c>
      <c r="B1024" s="97">
        <v>12203.2237</v>
      </c>
      <c r="C1024" s="101">
        <f t="shared" si="18"/>
        <v>14643.86844</v>
      </c>
      <c r="D1024" s="20"/>
      <c r="E1024" t="s">
        <v>1035</v>
      </c>
      <c r="F1024" t="s">
        <v>1071</v>
      </c>
      <c r="G1024" t="s">
        <v>3681</v>
      </c>
      <c r="H1024" s="6" t="s">
        <v>3866</v>
      </c>
      <c r="I1024" s="6" t="s">
        <v>3143</v>
      </c>
      <c r="J1024" s="6" t="s">
        <v>3867</v>
      </c>
      <c r="K1024" s="6" t="s">
        <v>3868</v>
      </c>
      <c r="L1024" s="6" t="s">
        <v>3685</v>
      </c>
      <c r="M1024" s="6" t="s">
        <v>3686</v>
      </c>
      <c r="O1024" s="1" t="s">
        <v>3687</v>
      </c>
      <c r="P1024" t="s">
        <v>3688</v>
      </c>
    </row>
    <row r="1025" spans="1:16" customFormat="1">
      <c r="A1025" t="s">
        <v>3869</v>
      </c>
      <c r="B1025" s="97">
        <v>12203.831399999999</v>
      </c>
      <c r="C1025" s="101">
        <f t="shared" si="18"/>
        <v>14644.597679999999</v>
      </c>
      <c r="D1025" s="20"/>
      <c r="E1025" t="s">
        <v>1035</v>
      </c>
      <c r="F1025" t="s">
        <v>1071</v>
      </c>
      <c r="G1025" t="s">
        <v>3681</v>
      </c>
      <c r="H1025" s="6" t="s">
        <v>3870</v>
      </c>
      <c r="I1025" s="6" t="s">
        <v>3143</v>
      </c>
      <c r="J1025" s="6" t="s">
        <v>3871</v>
      </c>
      <c r="K1025" s="6" t="s">
        <v>3872</v>
      </c>
      <c r="L1025" s="6" t="s">
        <v>3685</v>
      </c>
      <c r="M1025" s="6" t="s">
        <v>3686</v>
      </c>
      <c r="O1025" s="1" t="s">
        <v>3687</v>
      </c>
      <c r="P1025" t="s">
        <v>3688</v>
      </c>
    </row>
    <row r="1026" spans="1:16" customFormat="1">
      <c r="A1026" t="s">
        <v>3873</v>
      </c>
      <c r="B1026" s="97">
        <v>13080.7425</v>
      </c>
      <c r="C1026" s="101">
        <f t="shared" si="18"/>
        <v>15696.891</v>
      </c>
      <c r="D1026" s="20"/>
      <c r="E1026" t="s">
        <v>1035</v>
      </c>
      <c r="F1026" t="s">
        <v>1071</v>
      </c>
      <c r="G1026" t="s">
        <v>3681</v>
      </c>
      <c r="H1026" s="6" t="s">
        <v>3874</v>
      </c>
      <c r="I1026" s="6" t="s">
        <v>3143</v>
      </c>
      <c r="J1026" s="6" t="s">
        <v>3875</v>
      </c>
      <c r="K1026" s="6" t="s">
        <v>3876</v>
      </c>
      <c r="L1026" s="6" t="s">
        <v>3685</v>
      </c>
      <c r="M1026" s="6" t="s">
        <v>3686</v>
      </c>
      <c r="O1026" s="1" t="s">
        <v>3687</v>
      </c>
      <c r="P1026" t="s">
        <v>3688</v>
      </c>
    </row>
    <row r="1027" spans="1:16" customFormat="1">
      <c r="A1027" t="s">
        <v>3877</v>
      </c>
      <c r="B1027" s="97">
        <v>12203.2237</v>
      </c>
      <c r="C1027" s="101">
        <f t="shared" si="18"/>
        <v>14643.86844</v>
      </c>
      <c r="D1027" s="20"/>
      <c r="E1027" t="s">
        <v>1035</v>
      </c>
      <c r="F1027" t="s">
        <v>1071</v>
      </c>
      <c r="G1027" t="s">
        <v>3681</v>
      </c>
      <c r="H1027" s="6" t="s">
        <v>3878</v>
      </c>
      <c r="I1027" s="6" t="s">
        <v>3143</v>
      </c>
      <c r="J1027" s="6" t="s">
        <v>3879</v>
      </c>
      <c r="K1027" s="6" t="s">
        <v>3880</v>
      </c>
      <c r="L1027" s="6" t="s">
        <v>3685</v>
      </c>
      <c r="M1027" s="6" t="s">
        <v>3686</v>
      </c>
      <c r="O1027" s="1" t="s">
        <v>3687</v>
      </c>
      <c r="P1027" t="s">
        <v>3688</v>
      </c>
    </row>
    <row r="1028" spans="1:16" customFormat="1">
      <c r="A1028" t="s">
        <v>3881</v>
      </c>
      <c r="B1028" s="97">
        <v>12203.831399999999</v>
      </c>
      <c r="C1028" s="101">
        <f t="shared" ref="C1028:C1091" si="19">B1028*1.2</f>
        <v>14644.597679999999</v>
      </c>
      <c r="D1028" s="20"/>
      <c r="E1028" t="s">
        <v>1035</v>
      </c>
      <c r="F1028" t="s">
        <v>1071</v>
      </c>
      <c r="G1028" t="s">
        <v>3681</v>
      </c>
      <c r="H1028" s="6" t="s">
        <v>3882</v>
      </c>
      <c r="I1028" s="6" t="s">
        <v>3143</v>
      </c>
      <c r="J1028" s="6" t="s">
        <v>3883</v>
      </c>
      <c r="K1028" s="6" t="s">
        <v>3884</v>
      </c>
      <c r="L1028" s="6" t="s">
        <v>3685</v>
      </c>
      <c r="M1028" s="6" t="s">
        <v>3686</v>
      </c>
      <c r="O1028" s="1" t="s">
        <v>3687</v>
      </c>
      <c r="P1028" t="s">
        <v>3688</v>
      </c>
    </row>
    <row r="1029" spans="1:16" customFormat="1">
      <c r="A1029" t="s">
        <v>3885</v>
      </c>
      <c r="B1029" s="97">
        <v>13080.7425</v>
      </c>
      <c r="C1029" s="101">
        <f t="shared" si="19"/>
        <v>15696.891</v>
      </c>
      <c r="D1029" s="20"/>
      <c r="E1029" t="s">
        <v>1035</v>
      </c>
      <c r="F1029" t="s">
        <v>1071</v>
      </c>
      <c r="G1029" t="s">
        <v>3681</v>
      </c>
      <c r="H1029" s="6" t="s">
        <v>3886</v>
      </c>
      <c r="I1029" s="6" t="s">
        <v>3143</v>
      </c>
      <c r="J1029" s="6" t="s">
        <v>3887</v>
      </c>
      <c r="K1029" s="6" t="s">
        <v>3888</v>
      </c>
      <c r="L1029" s="6" t="s">
        <v>3685</v>
      </c>
      <c r="M1029" s="6" t="s">
        <v>3686</v>
      </c>
      <c r="O1029" s="1" t="s">
        <v>3687</v>
      </c>
      <c r="P1029" t="s">
        <v>3688</v>
      </c>
    </row>
    <row r="1030" spans="1:16" customFormat="1">
      <c r="A1030" t="s">
        <v>3889</v>
      </c>
      <c r="B1030" s="97">
        <v>12203.2237</v>
      </c>
      <c r="C1030" s="101">
        <f t="shared" si="19"/>
        <v>14643.86844</v>
      </c>
      <c r="D1030" s="20"/>
      <c r="E1030" t="s">
        <v>1035</v>
      </c>
      <c r="F1030" t="s">
        <v>1071</v>
      </c>
      <c r="G1030" t="s">
        <v>3681</v>
      </c>
      <c r="H1030" s="6" t="s">
        <v>3890</v>
      </c>
      <c r="I1030" s="6" t="s">
        <v>3143</v>
      </c>
      <c r="J1030" s="6" t="s">
        <v>3891</v>
      </c>
      <c r="K1030" s="6" t="s">
        <v>3892</v>
      </c>
      <c r="L1030" s="6" t="s">
        <v>3685</v>
      </c>
      <c r="M1030" s="6" t="s">
        <v>3686</v>
      </c>
      <c r="O1030" s="1" t="s">
        <v>3687</v>
      </c>
      <c r="P1030" t="s">
        <v>3688</v>
      </c>
    </row>
    <row r="1031" spans="1:16" customFormat="1">
      <c r="A1031" t="s">
        <v>3893</v>
      </c>
      <c r="B1031" s="97">
        <v>12203.831399999999</v>
      </c>
      <c r="C1031" s="101">
        <f t="shared" si="19"/>
        <v>14644.597679999999</v>
      </c>
      <c r="D1031" s="20"/>
      <c r="E1031" t="s">
        <v>1035</v>
      </c>
      <c r="F1031" t="s">
        <v>1071</v>
      </c>
      <c r="G1031" t="s">
        <v>3681</v>
      </c>
      <c r="H1031" s="6" t="s">
        <v>3894</v>
      </c>
      <c r="I1031" s="6" t="s">
        <v>3143</v>
      </c>
      <c r="J1031" s="6" t="s">
        <v>3895</v>
      </c>
      <c r="K1031" s="6" t="s">
        <v>3896</v>
      </c>
      <c r="L1031" s="6" t="s">
        <v>3685</v>
      </c>
      <c r="M1031" s="6" t="s">
        <v>3686</v>
      </c>
      <c r="O1031" s="1" t="s">
        <v>3687</v>
      </c>
      <c r="P1031" t="s">
        <v>3688</v>
      </c>
    </row>
    <row r="1032" spans="1:16" customFormat="1">
      <c r="A1032" t="s">
        <v>3897</v>
      </c>
      <c r="B1032" s="97">
        <v>13080.7425</v>
      </c>
      <c r="C1032" s="101">
        <f t="shared" si="19"/>
        <v>15696.891</v>
      </c>
      <c r="D1032" s="20"/>
      <c r="E1032" t="s">
        <v>1035</v>
      </c>
      <c r="F1032" t="s">
        <v>1071</v>
      </c>
      <c r="G1032" t="s">
        <v>3681</v>
      </c>
      <c r="H1032" s="6" t="s">
        <v>3898</v>
      </c>
      <c r="I1032" s="6" t="s">
        <v>3143</v>
      </c>
      <c r="J1032" s="6" t="s">
        <v>3899</v>
      </c>
      <c r="K1032" s="6" t="s">
        <v>3900</v>
      </c>
      <c r="L1032" s="6" t="s">
        <v>3685</v>
      </c>
      <c r="M1032" s="6" t="s">
        <v>3686</v>
      </c>
      <c r="O1032" s="1" t="s">
        <v>3687</v>
      </c>
      <c r="P1032" t="s">
        <v>3688</v>
      </c>
    </row>
    <row r="1033" spans="1:16" customFormat="1">
      <c r="A1033" t="s">
        <v>3901</v>
      </c>
      <c r="B1033" s="97">
        <v>12203.2237</v>
      </c>
      <c r="C1033" s="101">
        <f t="shared" si="19"/>
        <v>14643.86844</v>
      </c>
      <c r="D1033" s="20"/>
      <c r="E1033" t="s">
        <v>1035</v>
      </c>
      <c r="F1033" t="s">
        <v>1071</v>
      </c>
      <c r="G1033" t="s">
        <v>3681</v>
      </c>
      <c r="H1033" s="6" t="s">
        <v>3902</v>
      </c>
      <c r="I1033" s="6" t="s">
        <v>3143</v>
      </c>
      <c r="J1033" s="6" t="s">
        <v>3903</v>
      </c>
      <c r="K1033" s="6" t="s">
        <v>3904</v>
      </c>
      <c r="L1033" s="6" t="s">
        <v>3685</v>
      </c>
      <c r="M1033" s="6" t="s">
        <v>3686</v>
      </c>
      <c r="O1033" s="1" t="s">
        <v>3687</v>
      </c>
      <c r="P1033" t="s">
        <v>3688</v>
      </c>
    </row>
    <row r="1034" spans="1:16" customFormat="1">
      <c r="A1034" t="s">
        <v>3905</v>
      </c>
      <c r="B1034" s="97">
        <v>12203.831399999999</v>
      </c>
      <c r="C1034" s="101">
        <f t="shared" si="19"/>
        <v>14644.597679999999</v>
      </c>
      <c r="D1034" s="20"/>
      <c r="E1034" t="s">
        <v>1035</v>
      </c>
      <c r="F1034" t="s">
        <v>1071</v>
      </c>
      <c r="G1034" t="s">
        <v>3681</v>
      </c>
      <c r="H1034" s="6" t="s">
        <v>3906</v>
      </c>
      <c r="I1034" s="6" t="s">
        <v>3143</v>
      </c>
      <c r="J1034" s="6" t="s">
        <v>3907</v>
      </c>
      <c r="K1034" s="6" t="s">
        <v>3908</v>
      </c>
      <c r="L1034" s="6" t="s">
        <v>3685</v>
      </c>
      <c r="M1034" s="6" t="s">
        <v>3686</v>
      </c>
      <c r="O1034" s="1" t="s">
        <v>3687</v>
      </c>
      <c r="P1034" t="s">
        <v>3688</v>
      </c>
    </row>
    <row r="1035" spans="1:16" customFormat="1">
      <c r="A1035" t="s">
        <v>3909</v>
      </c>
      <c r="B1035" s="97">
        <v>13080.7425</v>
      </c>
      <c r="C1035" s="101">
        <f t="shared" si="19"/>
        <v>15696.891</v>
      </c>
      <c r="D1035" s="20"/>
      <c r="E1035" t="s">
        <v>1035</v>
      </c>
      <c r="F1035" t="s">
        <v>1071</v>
      </c>
      <c r="G1035" t="s">
        <v>3681</v>
      </c>
      <c r="H1035" s="6" t="s">
        <v>3910</v>
      </c>
      <c r="I1035" s="6" t="s">
        <v>3143</v>
      </c>
      <c r="J1035" s="6" t="s">
        <v>3911</v>
      </c>
      <c r="K1035" s="6" t="s">
        <v>3912</v>
      </c>
      <c r="L1035" s="6" t="s">
        <v>3685</v>
      </c>
      <c r="M1035" s="6" t="s">
        <v>3686</v>
      </c>
      <c r="O1035" s="1" t="s">
        <v>3687</v>
      </c>
      <c r="P1035" t="s">
        <v>3688</v>
      </c>
    </row>
    <row r="1036" spans="1:16" customFormat="1">
      <c r="A1036" t="s">
        <v>3913</v>
      </c>
      <c r="B1036" s="97">
        <v>12203.2237</v>
      </c>
      <c r="C1036" s="101">
        <f t="shared" si="19"/>
        <v>14643.86844</v>
      </c>
      <c r="D1036" s="20"/>
      <c r="E1036" t="s">
        <v>1035</v>
      </c>
      <c r="F1036" t="s">
        <v>1071</v>
      </c>
      <c r="G1036" t="s">
        <v>3681</v>
      </c>
      <c r="H1036" s="6" t="s">
        <v>3914</v>
      </c>
      <c r="I1036" s="6" t="s">
        <v>3143</v>
      </c>
      <c r="J1036" s="6" t="s">
        <v>3915</v>
      </c>
      <c r="K1036" s="6" t="s">
        <v>3916</v>
      </c>
      <c r="L1036" s="6" t="s">
        <v>3685</v>
      </c>
      <c r="M1036" s="6" t="s">
        <v>3686</v>
      </c>
      <c r="O1036" s="1" t="s">
        <v>3687</v>
      </c>
      <c r="P1036" t="s">
        <v>3688</v>
      </c>
    </row>
    <row r="1037" spans="1:16" customFormat="1">
      <c r="A1037" t="s">
        <v>3917</v>
      </c>
      <c r="B1037" s="97">
        <v>12203.831399999999</v>
      </c>
      <c r="C1037" s="101">
        <f t="shared" si="19"/>
        <v>14644.597679999999</v>
      </c>
      <c r="D1037" s="20"/>
      <c r="E1037" t="s">
        <v>1035</v>
      </c>
      <c r="F1037" t="s">
        <v>1071</v>
      </c>
      <c r="G1037" t="s">
        <v>3681</v>
      </c>
      <c r="H1037" s="6" t="s">
        <v>3918</v>
      </c>
      <c r="I1037" s="6" t="s">
        <v>3143</v>
      </c>
      <c r="J1037" s="6" t="s">
        <v>3919</v>
      </c>
      <c r="K1037" s="6" t="s">
        <v>3920</v>
      </c>
      <c r="L1037" s="6" t="s">
        <v>3685</v>
      </c>
      <c r="M1037" s="6" t="s">
        <v>3686</v>
      </c>
      <c r="O1037" s="1" t="s">
        <v>3687</v>
      </c>
      <c r="P1037" t="s">
        <v>3688</v>
      </c>
    </row>
    <row r="1038" spans="1:16" customFormat="1">
      <c r="A1038" t="s">
        <v>3921</v>
      </c>
      <c r="B1038" s="97">
        <v>13080.7425</v>
      </c>
      <c r="C1038" s="101">
        <f t="shared" si="19"/>
        <v>15696.891</v>
      </c>
      <c r="D1038" s="20"/>
      <c r="E1038" t="s">
        <v>1035</v>
      </c>
      <c r="F1038" t="s">
        <v>1071</v>
      </c>
      <c r="G1038" t="s">
        <v>3681</v>
      </c>
      <c r="H1038" s="6" t="s">
        <v>3922</v>
      </c>
      <c r="I1038" s="6" t="s">
        <v>3143</v>
      </c>
      <c r="J1038" s="6" t="s">
        <v>3923</v>
      </c>
      <c r="K1038" s="6" t="s">
        <v>3924</v>
      </c>
      <c r="L1038" s="6" t="s">
        <v>3685</v>
      </c>
      <c r="M1038" s="6" t="s">
        <v>3686</v>
      </c>
      <c r="O1038" s="1" t="s">
        <v>3687</v>
      </c>
      <c r="P1038" t="s">
        <v>3688</v>
      </c>
    </row>
    <row r="1039" spans="1:16" customFormat="1">
      <c r="A1039" t="s">
        <v>3925</v>
      </c>
      <c r="B1039" s="97">
        <v>12203.2237</v>
      </c>
      <c r="C1039" s="101">
        <f t="shared" si="19"/>
        <v>14643.86844</v>
      </c>
      <c r="D1039" s="20"/>
      <c r="E1039" t="s">
        <v>1035</v>
      </c>
      <c r="F1039" t="s">
        <v>1071</v>
      </c>
      <c r="G1039" t="s">
        <v>3681</v>
      </c>
      <c r="H1039" s="6" t="s">
        <v>3926</v>
      </c>
      <c r="I1039" s="6" t="s">
        <v>3143</v>
      </c>
      <c r="J1039" s="6" t="s">
        <v>3927</v>
      </c>
      <c r="K1039" s="6" t="s">
        <v>3928</v>
      </c>
      <c r="L1039" s="6" t="s">
        <v>3685</v>
      </c>
      <c r="M1039" s="6" t="s">
        <v>3686</v>
      </c>
      <c r="O1039" s="1" t="s">
        <v>3687</v>
      </c>
      <c r="P1039" t="s">
        <v>3688</v>
      </c>
    </row>
    <row r="1040" spans="1:16" customFormat="1">
      <c r="A1040" t="s">
        <v>3929</v>
      </c>
      <c r="B1040" s="97">
        <v>12203.831399999999</v>
      </c>
      <c r="C1040" s="101">
        <f t="shared" si="19"/>
        <v>14644.597679999999</v>
      </c>
      <c r="D1040" s="20"/>
      <c r="E1040" t="s">
        <v>1035</v>
      </c>
      <c r="F1040" t="s">
        <v>1071</v>
      </c>
      <c r="G1040" t="s">
        <v>3681</v>
      </c>
      <c r="H1040" s="6" t="s">
        <v>3930</v>
      </c>
      <c r="I1040" s="6" t="s">
        <v>3143</v>
      </c>
      <c r="J1040" s="6" t="s">
        <v>3931</v>
      </c>
      <c r="K1040" s="6" t="s">
        <v>3932</v>
      </c>
      <c r="L1040" s="6" t="s">
        <v>3685</v>
      </c>
      <c r="M1040" s="6" t="s">
        <v>3686</v>
      </c>
      <c r="O1040" s="1" t="s">
        <v>3687</v>
      </c>
      <c r="P1040" t="s">
        <v>3688</v>
      </c>
    </row>
    <row r="1041" spans="1:16" customFormat="1">
      <c r="A1041" t="s">
        <v>3933</v>
      </c>
      <c r="B1041" s="97">
        <v>13080.7425</v>
      </c>
      <c r="C1041" s="101">
        <f t="shared" si="19"/>
        <v>15696.891</v>
      </c>
      <c r="D1041" s="20"/>
      <c r="E1041" t="s">
        <v>1035</v>
      </c>
      <c r="F1041" t="s">
        <v>1071</v>
      </c>
      <c r="G1041" t="s">
        <v>3681</v>
      </c>
      <c r="H1041" s="6" t="s">
        <v>3934</v>
      </c>
      <c r="I1041" s="6" t="s">
        <v>3143</v>
      </c>
      <c r="J1041" s="6" t="s">
        <v>3935</v>
      </c>
      <c r="K1041" s="6" t="s">
        <v>3936</v>
      </c>
      <c r="L1041" s="6" t="s">
        <v>3685</v>
      </c>
      <c r="M1041" s="6" t="s">
        <v>3686</v>
      </c>
      <c r="O1041" s="1" t="s">
        <v>3687</v>
      </c>
      <c r="P1041" t="s">
        <v>3688</v>
      </c>
    </row>
    <row r="1042" spans="1:16" customFormat="1">
      <c r="A1042" t="s">
        <v>3937</v>
      </c>
      <c r="B1042" s="97">
        <v>12203.2237</v>
      </c>
      <c r="C1042" s="101">
        <f t="shared" si="19"/>
        <v>14643.86844</v>
      </c>
      <c r="D1042" s="20"/>
      <c r="E1042" t="s">
        <v>1035</v>
      </c>
      <c r="F1042" t="s">
        <v>1071</v>
      </c>
      <c r="G1042" t="s">
        <v>3681</v>
      </c>
      <c r="H1042" s="6" t="s">
        <v>3938</v>
      </c>
      <c r="I1042" s="6" t="s">
        <v>3143</v>
      </c>
      <c r="J1042" s="6" t="s">
        <v>3939</v>
      </c>
      <c r="K1042" s="6" t="s">
        <v>3940</v>
      </c>
      <c r="L1042" s="6" t="s">
        <v>3685</v>
      </c>
      <c r="M1042" s="6" t="s">
        <v>3686</v>
      </c>
      <c r="O1042" s="1" t="s">
        <v>3687</v>
      </c>
      <c r="P1042" t="s">
        <v>3688</v>
      </c>
    </row>
    <row r="1043" spans="1:16" customFormat="1">
      <c r="A1043" t="s">
        <v>3941</v>
      </c>
      <c r="B1043" s="97">
        <v>12203.831399999999</v>
      </c>
      <c r="C1043" s="101">
        <f t="shared" si="19"/>
        <v>14644.597679999999</v>
      </c>
      <c r="D1043" s="20"/>
      <c r="E1043" t="s">
        <v>1035</v>
      </c>
      <c r="F1043" t="s">
        <v>1071</v>
      </c>
      <c r="G1043" t="s">
        <v>3681</v>
      </c>
      <c r="H1043" s="6" t="s">
        <v>3942</v>
      </c>
      <c r="I1043" s="6" t="s">
        <v>3143</v>
      </c>
      <c r="J1043" s="6" t="s">
        <v>3943</v>
      </c>
      <c r="K1043" s="6" t="s">
        <v>3944</v>
      </c>
      <c r="L1043" s="6" t="s">
        <v>3685</v>
      </c>
      <c r="M1043" s="6" t="s">
        <v>3686</v>
      </c>
      <c r="O1043" s="1" t="s">
        <v>3687</v>
      </c>
      <c r="P1043" t="s">
        <v>3688</v>
      </c>
    </row>
    <row r="1044" spans="1:16" customFormat="1">
      <c r="A1044" t="s">
        <v>3945</v>
      </c>
      <c r="B1044" s="97">
        <v>13080.7425</v>
      </c>
      <c r="C1044" s="101">
        <f t="shared" si="19"/>
        <v>15696.891</v>
      </c>
      <c r="D1044" s="20"/>
      <c r="E1044" t="s">
        <v>1035</v>
      </c>
      <c r="F1044" t="s">
        <v>1071</v>
      </c>
      <c r="G1044" t="s">
        <v>3681</v>
      </c>
      <c r="H1044" s="6" t="s">
        <v>3946</v>
      </c>
      <c r="I1044" s="6" t="s">
        <v>3143</v>
      </c>
      <c r="J1044" s="6" t="s">
        <v>3947</v>
      </c>
      <c r="K1044" s="6" t="s">
        <v>3948</v>
      </c>
      <c r="L1044" s="6" t="s">
        <v>3685</v>
      </c>
      <c r="M1044" s="6" t="s">
        <v>3686</v>
      </c>
      <c r="O1044" s="1" t="s">
        <v>3687</v>
      </c>
      <c r="P1044" t="s">
        <v>3688</v>
      </c>
    </row>
    <row r="1045" spans="1:16" customFormat="1">
      <c r="A1045" t="s">
        <v>3949</v>
      </c>
      <c r="B1045" s="97">
        <v>12203.2237</v>
      </c>
      <c r="C1045" s="101">
        <f t="shared" si="19"/>
        <v>14643.86844</v>
      </c>
      <c r="D1045" s="20"/>
      <c r="E1045" t="s">
        <v>1035</v>
      </c>
      <c r="F1045" t="s">
        <v>1071</v>
      </c>
      <c r="G1045" t="s">
        <v>3681</v>
      </c>
      <c r="H1045" s="6" t="s">
        <v>3950</v>
      </c>
      <c r="I1045" s="6" t="s">
        <v>3143</v>
      </c>
      <c r="J1045" s="6" t="s">
        <v>3951</v>
      </c>
      <c r="K1045" s="6" t="s">
        <v>3952</v>
      </c>
      <c r="L1045" s="6" t="s">
        <v>3685</v>
      </c>
      <c r="M1045" s="6" t="s">
        <v>3686</v>
      </c>
      <c r="O1045" s="1" t="s">
        <v>3687</v>
      </c>
      <c r="P1045" t="s">
        <v>3688</v>
      </c>
    </row>
    <row r="1046" spans="1:16" customFormat="1">
      <c r="A1046" t="s">
        <v>3953</v>
      </c>
      <c r="B1046" s="97">
        <v>12203.831399999999</v>
      </c>
      <c r="C1046" s="101">
        <f t="shared" si="19"/>
        <v>14644.597679999999</v>
      </c>
      <c r="D1046" s="20"/>
      <c r="E1046" t="s">
        <v>1035</v>
      </c>
      <c r="F1046" t="s">
        <v>1071</v>
      </c>
      <c r="G1046" t="s">
        <v>3681</v>
      </c>
      <c r="H1046" s="6" t="s">
        <v>3954</v>
      </c>
      <c r="I1046" s="6" t="s">
        <v>3143</v>
      </c>
      <c r="J1046" s="6" t="s">
        <v>3955</v>
      </c>
      <c r="K1046" s="6" t="s">
        <v>3956</v>
      </c>
      <c r="L1046" s="6" t="s">
        <v>3685</v>
      </c>
      <c r="M1046" s="6" t="s">
        <v>3686</v>
      </c>
      <c r="O1046" s="1" t="s">
        <v>3687</v>
      </c>
      <c r="P1046" t="s">
        <v>3688</v>
      </c>
    </row>
    <row r="1047" spans="1:16" customFormat="1">
      <c r="A1047" t="s">
        <v>3957</v>
      </c>
      <c r="B1047" s="97">
        <v>13080.7425</v>
      </c>
      <c r="C1047" s="101">
        <f t="shared" si="19"/>
        <v>15696.891</v>
      </c>
      <c r="D1047" s="20"/>
      <c r="E1047" t="s">
        <v>1035</v>
      </c>
      <c r="F1047" t="s">
        <v>1071</v>
      </c>
      <c r="G1047" t="s">
        <v>3681</v>
      </c>
      <c r="H1047" s="6" t="s">
        <v>3958</v>
      </c>
      <c r="I1047" s="6" t="s">
        <v>3143</v>
      </c>
      <c r="J1047" s="6" t="s">
        <v>3959</v>
      </c>
      <c r="K1047" s="6" t="s">
        <v>3960</v>
      </c>
      <c r="L1047" s="6" t="s">
        <v>3685</v>
      </c>
      <c r="M1047" s="6" t="s">
        <v>3686</v>
      </c>
      <c r="O1047" s="1" t="s">
        <v>3687</v>
      </c>
      <c r="P1047" t="s">
        <v>3688</v>
      </c>
    </row>
    <row r="1048" spans="1:16" customFormat="1">
      <c r="A1048" t="s">
        <v>3961</v>
      </c>
      <c r="B1048" s="97">
        <v>12203.2237</v>
      </c>
      <c r="C1048" s="101">
        <f t="shared" si="19"/>
        <v>14643.86844</v>
      </c>
      <c r="D1048" s="20"/>
      <c r="E1048" t="s">
        <v>1035</v>
      </c>
      <c r="F1048" t="s">
        <v>1071</v>
      </c>
      <c r="G1048" t="s">
        <v>3681</v>
      </c>
      <c r="H1048" s="6" t="s">
        <v>3962</v>
      </c>
      <c r="I1048" s="6" t="s">
        <v>3143</v>
      </c>
      <c r="J1048" s="6" t="s">
        <v>3963</v>
      </c>
      <c r="K1048" s="6" t="s">
        <v>3964</v>
      </c>
      <c r="L1048" s="6" t="s">
        <v>3685</v>
      </c>
      <c r="M1048" s="6" t="s">
        <v>3686</v>
      </c>
      <c r="O1048" s="1" t="s">
        <v>3687</v>
      </c>
      <c r="P1048" t="s">
        <v>3688</v>
      </c>
    </row>
    <row r="1049" spans="1:16" customFormat="1">
      <c r="A1049" t="s">
        <v>3965</v>
      </c>
      <c r="B1049" s="97">
        <v>12203.831399999999</v>
      </c>
      <c r="C1049" s="101">
        <f t="shared" si="19"/>
        <v>14644.597679999999</v>
      </c>
      <c r="D1049" s="20"/>
      <c r="E1049" t="s">
        <v>1035</v>
      </c>
      <c r="F1049" t="s">
        <v>1071</v>
      </c>
      <c r="G1049" t="s">
        <v>3681</v>
      </c>
      <c r="H1049" s="6" t="s">
        <v>3966</v>
      </c>
      <c r="I1049" s="6" t="s">
        <v>3143</v>
      </c>
      <c r="J1049" s="6" t="s">
        <v>3967</v>
      </c>
      <c r="K1049" s="6" t="s">
        <v>3968</v>
      </c>
      <c r="L1049" s="6" t="s">
        <v>3685</v>
      </c>
      <c r="M1049" s="6" t="s">
        <v>3686</v>
      </c>
      <c r="O1049" s="1" t="s">
        <v>3687</v>
      </c>
      <c r="P1049" t="s">
        <v>3688</v>
      </c>
    </row>
    <row r="1050" spans="1:16" customFormat="1">
      <c r="A1050" t="s">
        <v>3969</v>
      </c>
      <c r="B1050" s="97">
        <v>13080.7425</v>
      </c>
      <c r="C1050" s="101">
        <f t="shared" si="19"/>
        <v>15696.891</v>
      </c>
      <c r="D1050" s="20"/>
      <c r="E1050" t="s">
        <v>1035</v>
      </c>
      <c r="F1050" t="s">
        <v>1071</v>
      </c>
      <c r="G1050" t="s">
        <v>3681</v>
      </c>
      <c r="H1050" s="6" t="s">
        <v>3970</v>
      </c>
      <c r="I1050" s="6" t="s">
        <v>3143</v>
      </c>
      <c r="J1050" s="6" t="s">
        <v>3971</v>
      </c>
      <c r="K1050" s="6" t="s">
        <v>3972</v>
      </c>
      <c r="L1050" s="6" t="s">
        <v>3685</v>
      </c>
      <c r="M1050" s="6" t="s">
        <v>3686</v>
      </c>
      <c r="O1050" s="1" t="s">
        <v>3687</v>
      </c>
      <c r="P1050" t="s">
        <v>3688</v>
      </c>
    </row>
    <row r="1051" spans="1:16" customFormat="1">
      <c r="A1051" t="s">
        <v>3973</v>
      </c>
      <c r="B1051" s="97">
        <v>12203.2237</v>
      </c>
      <c r="C1051" s="101">
        <f t="shared" si="19"/>
        <v>14643.86844</v>
      </c>
      <c r="D1051" s="20"/>
      <c r="E1051" t="s">
        <v>1035</v>
      </c>
      <c r="F1051" t="s">
        <v>1071</v>
      </c>
      <c r="G1051" t="s">
        <v>3681</v>
      </c>
      <c r="H1051" s="6" t="s">
        <v>3974</v>
      </c>
      <c r="I1051" s="6" t="s">
        <v>3143</v>
      </c>
      <c r="J1051" s="6" t="s">
        <v>3975</v>
      </c>
      <c r="K1051" s="6" t="s">
        <v>3976</v>
      </c>
      <c r="L1051" s="6" t="s">
        <v>3685</v>
      </c>
      <c r="M1051" s="6" t="s">
        <v>3686</v>
      </c>
      <c r="O1051" s="1" t="s">
        <v>3687</v>
      </c>
      <c r="P1051" t="s">
        <v>3688</v>
      </c>
    </row>
    <row r="1052" spans="1:16" customFormat="1">
      <c r="A1052" t="s">
        <v>3977</v>
      </c>
      <c r="B1052" s="97">
        <v>12203.831399999999</v>
      </c>
      <c r="C1052" s="101">
        <f t="shared" si="19"/>
        <v>14644.597679999999</v>
      </c>
      <c r="D1052" s="20"/>
      <c r="E1052" t="s">
        <v>1035</v>
      </c>
      <c r="F1052" t="s">
        <v>1071</v>
      </c>
      <c r="G1052" t="s">
        <v>3681</v>
      </c>
      <c r="H1052" s="6" t="s">
        <v>3978</v>
      </c>
      <c r="I1052" s="6" t="s">
        <v>3143</v>
      </c>
      <c r="J1052" s="6" t="s">
        <v>3979</v>
      </c>
      <c r="K1052" s="6" t="s">
        <v>3980</v>
      </c>
      <c r="L1052" s="6" t="s">
        <v>3685</v>
      </c>
      <c r="M1052" s="6" t="s">
        <v>3686</v>
      </c>
      <c r="O1052" s="1" t="s">
        <v>3687</v>
      </c>
      <c r="P1052" t="s">
        <v>3688</v>
      </c>
    </row>
    <row r="1053" spans="1:16" customFormat="1">
      <c r="A1053" t="s">
        <v>3981</v>
      </c>
      <c r="B1053" s="97">
        <v>13080.7425</v>
      </c>
      <c r="C1053" s="101">
        <f t="shared" si="19"/>
        <v>15696.891</v>
      </c>
      <c r="D1053" s="20"/>
      <c r="E1053" t="s">
        <v>1035</v>
      </c>
      <c r="F1053" t="s">
        <v>1071</v>
      </c>
      <c r="G1053" t="s">
        <v>3681</v>
      </c>
      <c r="H1053" s="6" t="s">
        <v>3982</v>
      </c>
      <c r="I1053" s="6" t="s">
        <v>3143</v>
      </c>
      <c r="J1053" s="6" t="s">
        <v>3983</v>
      </c>
      <c r="K1053" s="6" t="s">
        <v>3984</v>
      </c>
      <c r="L1053" s="6" t="s">
        <v>3685</v>
      </c>
      <c r="M1053" s="6" t="s">
        <v>3686</v>
      </c>
      <c r="O1053" s="1" t="s">
        <v>3687</v>
      </c>
      <c r="P1053" t="s">
        <v>3688</v>
      </c>
    </row>
    <row r="1054" spans="1:16" customFormat="1">
      <c r="A1054" t="s">
        <v>3985</v>
      </c>
      <c r="B1054" s="97">
        <v>12203.2237</v>
      </c>
      <c r="C1054" s="101">
        <f t="shared" si="19"/>
        <v>14643.86844</v>
      </c>
      <c r="D1054" s="20"/>
      <c r="E1054" t="s">
        <v>1035</v>
      </c>
      <c r="F1054" t="s">
        <v>1071</v>
      </c>
      <c r="G1054" t="s">
        <v>3681</v>
      </c>
      <c r="H1054" s="6" t="s">
        <v>3986</v>
      </c>
      <c r="I1054" s="6" t="s">
        <v>3143</v>
      </c>
      <c r="J1054" s="6" t="s">
        <v>3987</v>
      </c>
      <c r="K1054" s="6" t="s">
        <v>3988</v>
      </c>
      <c r="L1054" s="6" t="s">
        <v>3685</v>
      </c>
      <c r="M1054" s="6" t="s">
        <v>3686</v>
      </c>
      <c r="O1054" s="1" t="s">
        <v>3687</v>
      </c>
      <c r="P1054" t="s">
        <v>3688</v>
      </c>
    </row>
    <row r="1055" spans="1:16" customFormat="1">
      <c r="A1055" t="s">
        <v>3989</v>
      </c>
      <c r="B1055" s="97">
        <v>12203.831399999999</v>
      </c>
      <c r="C1055" s="101">
        <f t="shared" si="19"/>
        <v>14644.597679999999</v>
      </c>
      <c r="D1055" s="20"/>
      <c r="E1055" t="s">
        <v>1035</v>
      </c>
      <c r="F1055" t="s">
        <v>1071</v>
      </c>
      <c r="G1055" t="s">
        <v>3681</v>
      </c>
      <c r="H1055" s="6" t="s">
        <v>3990</v>
      </c>
      <c r="I1055" s="6" t="s">
        <v>3143</v>
      </c>
      <c r="J1055" s="6" t="s">
        <v>3991</v>
      </c>
      <c r="K1055" s="6" t="s">
        <v>3992</v>
      </c>
      <c r="L1055" s="6" t="s">
        <v>3685</v>
      </c>
      <c r="M1055" s="6" t="s">
        <v>3686</v>
      </c>
      <c r="O1055" s="1" t="s">
        <v>3687</v>
      </c>
      <c r="P1055" t="s">
        <v>3688</v>
      </c>
    </row>
    <row r="1056" spans="1:16" customFormat="1">
      <c r="A1056" t="s">
        <v>3993</v>
      </c>
      <c r="B1056" s="97">
        <v>13080.7425</v>
      </c>
      <c r="C1056" s="101">
        <f t="shared" si="19"/>
        <v>15696.891</v>
      </c>
      <c r="D1056" s="20"/>
      <c r="E1056" t="s">
        <v>1035</v>
      </c>
      <c r="F1056" t="s">
        <v>1071</v>
      </c>
      <c r="G1056" t="s">
        <v>3681</v>
      </c>
      <c r="H1056" s="6" t="s">
        <v>3994</v>
      </c>
      <c r="I1056" s="6" t="s">
        <v>3143</v>
      </c>
      <c r="J1056" s="6" t="s">
        <v>3995</v>
      </c>
      <c r="K1056" s="6" t="s">
        <v>3996</v>
      </c>
      <c r="L1056" s="6" t="s">
        <v>3685</v>
      </c>
      <c r="M1056" s="6" t="s">
        <v>3686</v>
      </c>
      <c r="O1056" s="1" t="s">
        <v>3687</v>
      </c>
      <c r="P1056" t="s">
        <v>3688</v>
      </c>
    </row>
    <row r="1057" spans="1:16" customFormat="1">
      <c r="A1057" t="s">
        <v>3997</v>
      </c>
      <c r="B1057" s="97">
        <v>12203.2237</v>
      </c>
      <c r="C1057" s="101">
        <f t="shared" si="19"/>
        <v>14643.86844</v>
      </c>
      <c r="D1057" s="20"/>
      <c r="E1057" t="s">
        <v>1035</v>
      </c>
      <c r="F1057" t="s">
        <v>1071</v>
      </c>
      <c r="G1057" t="s">
        <v>3681</v>
      </c>
      <c r="H1057" s="6" t="s">
        <v>3998</v>
      </c>
      <c r="I1057" s="6" t="s">
        <v>3143</v>
      </c>
      <c r="J1057" s="6" t="s">
        <v>3999</v>
      </c>
      <c r="K1057" s="6" t="s">
        <v>4000</v>
      </c>
      <c r="L1057" s="6" t="s">
        <v>3685</v>
      </c>
      <c r="M1057" s="6" t="s">
        <v>3686</v>
      </c>
      <c r="O1057" s="1" t="s">
        <v>3687</v>
      </c>
      <c r="P1057" t="s">
        <v>3688</v>
      </c>
    </row>
    <row r="1058" spans="1:16" customFormat="1">
      <c r="A1058" t="s">
        <v>4001</v>
      </c>
      <c r="B1058" s="97">
        <v>12203.831399999999</v>
      </c>
      <c r="C1058" s="101">
        <f t="shared" si="19"/>
        <v>14644.597679999999</v>
      </c>
      <c r="D1058" s="20"/>
      <c r="E1058" t="s">
        <v>1035</v>
      </c>
      <c r="F1058" t="s">
        <v>1071</v>
      </c>
      <c r="G1058" t="s">
        <v>3681</v>
      </c>
      <c r="H1058" s="6" t="s">
        <v>4002</v>
      </c>
      <c r="I1058" s="6" t="s">
        <v>3143</v>
      </c>
      <c r="J1058" s="6" t="s">
        <v>4003</v>
      </c>
      <c r="K1058" s="6" t="s">
        <v>4004</v>
      </c>
      <c r="L1058" s="6" t="s">
        <v>3685</v>
      </c>
      <c r="M1058" s="6" t="s">
        <v>3686</v>
      </c>
      <c r="O1058" s="1" t="s">
        <v>3687</v>
      </c>
      <c r="P1058" t="s">
        <v>3688</v>
      </c>
    </row>
    <row r="1059" spans="1:16" customFormat="1">
      <c r="A1059" t="s">
        <v>4005</v>
      </c>
      <c r="B1059" s="97">
        <v>13080.7425</v>
      </c>
      <c r="C1059" s="101">
        <f t="shared" si="19"/>
        <v>15696.891</v>
      </c>
      <c r="D1059" s="20"/>
      <c r="E1059" t="s">
        <v>1035</v>
      </c>
      <c r="F1059" t="s">
        <v>1071</v>
      </c>
      <c r="G1059" t="s">
        <v>3681</v>
      </c>
      <c r="H1059" s="6" t="s">
        <v>4006</v>
      </c>
      <c r="I1059" s="6" t="s">
        <v>3143</v>
      </c>
      <c r="J1059" s="6" t="s">
        <v>4007</v>
      </c>
      <c r="K1059" s="6" t="s">
        <v>4008</v>
      </c>
      <c r="L1059" s="6" t="s">
        <v>3685</v>
      </c>
      <c r="M1059" s="6" t="s">
        <v>3686</v>
      </c>
      <c r="O1059" s="1" t="s">
        <v>3687</v>
      </c>
      <c r="P1059" t="s">
        <v>3688</v>
      </c>
    </row>
    <row r="1060" spans="1:16" customFormat="1">
      <c r="A1060" t="s">
        <v>4009</v>
      </c>
      <c r="B1060" s="97">
        <v>12203.2237</v>
      </c>
      <c r="C1060" s="101">
        <f t="shared" si="19"/>
        <v>14643.86844</v>
      </c>
      <c r="D1060" s="20"/>
      <c r="E1060" t="s">
        <v>1035</v>
      </c>
      <c r="F1060" t="s">
        <v>1071</v>
      </c>
      <c r="G1060" t="s">
        <v>3681</v>
      </c>
      <c r="H1060" s="6" t="s">
        <v>4010</v>
      </c>
      <c r="I1060" s="6" t="s">
        <v>3143</v>
      </c>
      <c r="J1060" s="6" t="s">
        <v>4011</v>
      </c>
      <c r="K1060" s="6" t="s">
        <v>4012</v>
      </c>
      <c r="L1060" s="6" t="s">
        <v>3685</v>
      </c>
      <c r="M1060" s="6" t="s">
        <v>3686</v>
      </c>
      <c r="O1060" s="1" t="s">
        <v>3687</v>
      </c>
      <c r="P1060" t="s">
        <v>3688</v>
      </c>
    </row>
    <row r="1061" spans="1:16" customFormat="1">
      <c r="A1061" t="s">
        <v>4013</v>
      </c>
      <c r="B1061" s="97">
        <v>12203.831399999999</v>
      </c>
      <c r="C1061" s="101">
        <f t="shared" si="19"/>
        <v>14644.597679999999</v>
      </c>
      <c r="D1061" s="20"/>
      <c r="E1061" t="s">
        <v>1035</v>
      </c>
      <c r="F1061" t="s">
        <v>1071</v>
      </c>
      <c r="G1061" t="s">
        <v>3681</v>
      </c>
      <c r="H1061" s="6" t="s">
        <v>4014</v>
      </c>
      <c r="I1061" s="6" t="s">
        <v>3143</v>
      </c>
      <c r="J1061" s="6" t="s">
        <v>4015</v>
      </c>
      <c r="K1061" s="6" t="s">
        <v>4016</v>
      </c>
      <c r="L1061" s="6" t="s">
        <v>3685</v>
      </c>
      <c r="M1061" s="6" t="s">
        <v>3686</v>
      </c>
      <c r="O1061" s="1" t="s">
        <v>3687</v>
      </c>
      <c r="P1061" t="s">
        <v>3688</v>
      </c>
    </row>
    <row r="1062" spans="1:16" customFormat="1">
      <c r="A1062" t="s">
        <v>4017</v>
      </c>
      <c r="B1062" s="97">
        <v>13080.7425</v>
      </c>
      <c r="C1062" s="101">
        <f t="shared" si="19"/>
        <v>15696.891</v>
      </c>
      <c r="D1062" s="20"/>
      <c r="E1062" t="s">
        <v>1035</v>
      </c>
      <c r="F1062" t="s">
        <v>1071</v>
      </c>
      <c r="G1062" t="s">
        <v>3681</v>
      </c>
      <c r="H1062" s="6" t="s">
        <v>4018</v>
      </c>
      <c r="I1062" s="6" t="s">
        <v>3143</v>
      </c>
      <c r="J1062" s="6" t="s">
        <v>4019</v>
      </c>
      <c r="K1062" s="6" t="s">
        <v>4020</v>
      </c>
      <c r="L1062" s="6" t="s">
        <v>3685</v>
      </c>
      <c r="M1062" s="6" t="s">
        <v>3686</v>
      </c>
      <c r="O1062" s="1" t="s">
        <v>3687</v>
      </c>
      <c r="P1062" t="s">
        <v>3688</v>
      </c>
    </row>
    <row r="1063" spans="1:16" customFormat="1">
      <c r="A1063" t="s">
        <v>4021</v>
      </c>
      <c r="B1063" s="97">
        <v>12203.2237</v>
      </c>
      <c r="C1063" s="101">
        <f t="shared" si="19"/>
        <v>14643.86844</v>
      </c>
      <c r="D1063" s="20"/>
      <c r="E1063" t="s">
        <v>1035</v>
      </c>
      <c r="F1063" t="s">
        <v>1071</v>
      </c>
      <c r="G1063" t="s">
        <v>3681</v>
      </c>
      <c r="H1063" s="6" t="s">
        <v>4022</v>
      </c>
      <c r="I1063" s="6" t="s">
        <v>3143</v>
      </c>
      <c r="J1063" s="6" t="s">
        <v>4023</v>
      </c>
      <c r="K1063" s="6" t="s">
        <v>4024</v>
      </c>
      <c r="L1063" s="6" t="s">
        <v>3685</v>
      </c>
      <c r="M1063" s="6" t="s">
        <v>3686</v>
      </c>
      <c r="O1063" s="1" t="s">
        <v>3687</v>
      </c>
      <c r="P1063" t="s">
        <v>3688</v>
      </c>
    </row>
    <row r="1064" spans="1:16" customFormat="1">
      <c r="A1064" t="s">
        <v>4025</v>
      </c>
      <c r="B1064" s="97">
        <v>12203.831399999999</v>
      </c>
      <c r="C1064" s="101">
        <f t="shared" si="19"/>
        <v>14644.597679999999</v>
      </c>
      <c r="D1064" s="20"/>
      <c r="E1064" t="s">
        <v>1035</v>
      </c>
      <c r="F1064" t="s">
        <v>1071</v>
      </c>
      <c r="G1064" t="s">
        <v>3681</v>
      </c>
      <c r="H1064" s="6" t="s">
        <v>4026</v>
      </c>
      <c r="I1064" s="6" t="s">
        <v>3143</v>
      </c>
      <c r="J1064" s="6" t="s">
        <v>4027</v>
      </c>
      <c r="K1064" s="6" t="s">
        <v>4028</v>
      </c>
      <c r="L1064" s="6" t="s">
        <v>3685</v>
      </c>
      <c r="M1064" s="6" t="s">
        <v>3686</v>
      </c>
      <c r="O1064" s="1" t="s">
        <v>3687</v>
      </c>
      <c r="P1064" t="s">
        <v>3688</v>
      </c>
    </row>
    <row r="1065" spans="1:16" customFormat="1">
      <c r="A1065" t="s">
        <v>4029</v>
      </c>
      <c r="B1065" s="97">
        <v>13080.7425</v>
      </c>
      <c r="C1065" s="101">
        <f t="shared" si="19"/>
        <v>15696.891</v>
      </c>
      <c r="D1065" s="20"/>
      <c r="E1065" t="s">
        <v>1035</v>
      </c>
      <c r="F1065" t="s">
        <v>1071</v>
      </c>
      <c r="G1065" t="s">
        <v>3681</v>
      </c>
      <c r="H1065" s="6" t="s">
        <v>4030</v>
      </c>
      <c r="I1065" s="6" t="s">
        <v>3143</v>
      </c>
      <c r="J1065" s="6" t="s">
        <v>4031</v>
      </c>
      <c r="K1065" s="6" t="s">
        <v>4032</v>
      </c>
      <c r="L1065" s="6" t="s">
        <v>3685</v>
      </c>
      <c r="M1065" s="6" t="s">
        <v>3686</v>
      </c>
      <c r="O1065" s="1" t="s">
        <v>3687</v>
      </c>
      <c r="P1065" t="s">
        <v>3688</v>
      </c>
    </row>
    <row r="1066" spans="1:16" customFormat="1">
      <c r="A1066" t="s">
        <v>4033</v>
      </c>
      <c r="B1066" s="97">
        <v>12203.2237</v>
      </c>
      <c r="C1066" s="101">
        <f t="shared" si="19"/>
        <v>14643.86844</v>
      </c>
      <c r="D1066" s="20"/>
      <c r="E1066" t="s">
        <v>1035</v>
      </c>
      <c r="F1066" t="s">
        <v>1071</v>
      </c>
      <c r="G1066" t="s">
        <v>3681</v>
      </c>
      <c r="H1066" s="6" t="s">
        <v>4034</v>
      </c>
      <c r="I1066" s="6" t="s">
        <v>3143</v>
      </c>
      <c r="J1066" s="6" t="s">
        <v>4035</v>
      </c>
      <c r="K1066" s="6" t="s">
        <v>4036</v>
      </c>
      <c r="L1066" s="6" t="s">
        <v>3685</v>
      </c>
      <c r="M1066" s="6" t="s">
        <v>3686</v>
      </c>
      <c r="O1066" s="1" t="s">
        <v>3687</v>
      </c>
      <c r="P1066" t="s">
        <v>3688</v>
      </c>
    </row>
    <row r="1067" spans="1:16" customFormat="1">
      <c r="A1067" t="s">
        <v>4037</v>
      </c>
      <c r="B1067" s="97">
        <v>12203.831399999999</v>
      </c>
      <c r="C1067" s="101">
        <f t="shared" si="19"/>
        <v>14644.597679999999</v>
      </c>
      <c r="D1067" s="20"/>
      <c r="E1067" t="s">
        <v>1035</v>
      </c>
      <c r="F1067" t="s">
        <v>1071</v>
      </c>
      <c r="G1067" t="s">
        <v>3681</v>
      </c>
      <c r="H1067" s="6" t="s">
        <v>4038</v>
      </c>
      <c r="I1067" s="6" t="s">
        <v>3143</v>
      </c>
      <c r="J1067" s="6" t="s">
        <v>4039</v>
      </c>
      <c r="K1067" s="6" t="s">
        <v>4040</v>
      </c>
      <c r="L1067" s="6" t="s">
        <v>3685</v>
      </c>
      <c r="M1067" s="6" t="s">
        <v>3686</v>
      </c>
      <c r="O1067" s="1" t="s">
        <v>3687</v>
      </c>
      <c r="P1067" t="s">
        <v>3688</v>
      </c>
    </row>
    <row r="1068" spans="1:16" customFormat="1">
      <c r="A1068" t="s">
        <v>4041</v>
      </c>
      <c r="B1068" s="97">
        <v>13080.7425</v>
      </c>
      <c r="C1068" s="101">
        <f t="shared" si="19"/>
        <v>15696.891</v>
      </c>
      <c r="D1068" s="20"/>
      <c r="E1068" t="s">
        <v>1035</v>
      </c>
      <c r="F1068" t="s">
        <v>1071</v>
      </c>
      <c r="G1068" t="s">
        <v>3681</v>
      </c>
      <c r="H1068" s="6" t="s">
        <v>4042</v>
      </c>
      <c r="I1068" s="6" t="s">
        <v>3143</v>
      </c>
      <c r="J1068" s="6" t="s">
        <v>4043</v>
      </c>
      <c r="K1068" s="6" t="s">
        <v>4044</v>
      </c>
      <c r="L1068" s="6" t="s">
        <v>3685</v>
      </c>
      <c r="M1068" s="6" t="s">
        <v>3686</v>
      </c>
      <c r="O1068" s="1" t="s">
        <v>3687</v>
      </c>
      <c r="P1068" t="s">
        <v>3688</v>
      </c>
    </row>
    <row r="1069" spans="1:16" customFormat="1">
      <c r="A1069" t="s">
        <v>4045</v>
      </c>
      <c r="B1069" s="97">
        <v>12203.2237</v>
      </c>
      <c r="C1069" s="101">
        <f t="shared" si="19"/>
        <v>14643.86844</v>
      </c>
      <c r="D1069" s="20"/>
      <c r="E1069" t="s">
        <v>1035</v>
      </c>
      <c r="F1069" t="s">
        <v>1071</v>
      </c>
      <c r="G1069" t="s">
        <v>3681</v>
      </c>
      <c r="H1069" s="6" t="s">
        <v>4046</v>
      </c>
      <c r="I1069" s="6" t="s">
        <v>3143</v>
      </c>
      <c r="J1069" s="6" t="s">
        <v>4047</v>
      </c>
      <c r="K1069" s="6" t="s">
        <v>4048</v>
      </c>
      <c r="L1069" s="6" t="s">
        <v>3685</v>
      </c>
      <c r="M1069" s="6" t="s">
        <v>3686</v>
      </c>
      <c r="O1069" s="1" t="s">
        <v>3687</v>
      </c>
      <c r="P1069" t="s">
        <v>3688</v>
      </c>
    </row>
    <row r="1070" spans="1:16" customFormat="1">
      <c r="A1070" t="s">
        <v>4049</v>
      </c>
      <c r="B1070" s="97">
        <v>12203.831399999999</v>
      </c>
      <c r="C1070" s="101">
        <f t="shared" si="19"/>
        <v>14644.597679999999</v>
      </c>
      <c r="D1070" s="20"/>
      <c r="E1070" t="s">
        <v>1035</v>
      </c>
      <c r="F1070" t="s">
        <v>1071</v>
      </c>
      <c r="G1070" t="s">
        <v>3681</v>
      </c>
      <c r="H1070" s="6" t="s">
        <v>4050</v>
      </c>
      <c r="I1070" s="6" t="s">
        <v>3143</v>
      </c>
      <c r="J1070" s="6" t="s">
        <v>4051</v>
      </c>
      <c r="K1070" s="6" t="s">
        <v>4052</v>
      </c>
      <c r="L1070" s="6" t="s">
        <v>3685</v>
      </c>
      <c r="M1070" s="6" t="s">
        <v>3686</v>
      </c>
      <c r="O1070" s="1" t="s">
        <v>3687</v>
      </c>
      <c r="P1070" t="s">
        <v>3688</v>
      </c>
    </row>
    <row r="1071" spans="1:16" customFormat="1">
      <c r="A1071" t="s">
        <v>4053</v>
      </c>
      <c r="B1071" s="97">
        <v>13080.7425</v>
      </c>
      <c r="C1071" s="101">
        <f t="shared" si="19"/>
        <v>15696.891</v>
      </c>
      <c r="D1071" s="20"/>
      <c r="E1071" t="s">
        <v>1035</v>
      </c>
      <c r="F1071" t="s">
        <v>1071</v>
      </c>
      <c r="G1071" t="s">
        <v>3681</v>
      </c>
      <c r="H1071" s="6" t="s">
        <v>4054</v>
      </c>
      <c r="I1071" s="6" t="s">
        <v>3143</v>
      </c>
      <c r="J1071" s="6" t="s">
        <v>4055</v>
      </c>
      <c r="K1071" s="6" t="s">
        <v>4056</v>
      </c>
      <c r="L1071" s="6" t="s">
        <v>3685</v>
      </c>
      <c r="M1071" s="6" t="s">
        <v>3686</v>
      </c>
      <c r="O1071" s="1" t="s">
        <v>3687</v>
      </c>
      <c r="P1071" t="s">
        <v>3688</v>
      </c>
    </row>
    <row r="1072" spans="1:16" customFormat="1">
      <c r="A1072" t="s">
        <v>4057</v>
      </c>
      <c r="B1072" s="97">
        <v>12203.2237</v>
      </c>
      <c r="C1072" s="101">
        <f t="shared" si="19"/>
        <v>14643.86844</v>
      </c>
      <c r="D1072" s="20"/>
      <c r="E1072" t="s">
        <v>1035</v>
      </c>
      <c r="F1072" t="s">
        <v>1071</v>
      </c>
      <c r="G1072" t="s">
        <v>3681</v>
      </c>
      <c r="H1072" s="6" t="s">
        <v>4058</v>
      </c>
      <c r="I1072" s="6" t="s">
        <v>3143</v>
      </c>
      <c r="J1072" s="6" t="s">
        <v>4059</v>
      </c>
      <c r="K1072" s="6" t="s">
        <v>4060</v>
      </c>
      <c r="L1072" s="6" t="s">
        <v>3685</v>
      </c>
      <c r="M1072" s="6" t="s">
        <v>3686</v>
      </c>
      <c r="O1072" s="1" t="s">
        <v>3687</v>
      </c>
      <c r="P1072" t="s">
        <v>3688</v>
      </c>
    </row>
    <row r="1073" spans="1:18" customFormat="1">
      <c r="A1073" t="s">
        <v>4061</v>
      </c>
      <c r="B1073" s="97">
        <v>12203.831399999999</v>
      </c>
      <c r="C1073" s="101">
        <f t="shared" si="19"/>
        <v>14644.597679999999</v>
      </c>
      <c r="D1073" s="20"/>
      <c r="E1073" t="s">
        <v>1035</v>
      </c>
      <c r="F1073" t="s">
        <v>1071</v>
      </c>
      <c r="G1073" t="s">
        <v>3681</v>
      </c>
      <c r="H1073" s="6" t="s">
        <v>4062</v>
      </c>
      <c r="I1073" s="6" t="s">
        <v>3143</v>
      </c>
      <c r="J1073" s="6" t="s">
        <v>4063</v>
      </c>
      <c r="K1073" s="6" t="s">
        <v>4064</v>
      </c>
      <c r="L1073" s="6" t="s">
        <v>3685</v>
      </c>
      <c r="M1073" s="6" t="s">
        <v>3686</v>
      </c>
      <c r="O1073" s="1" t="s">
        <v>3687</v>
      </c>
      <c r="P1073" t="s">
        <v>3688</v>
      </c>
    </row>
    <row r="1074" spans="1:18" customFormat="1">
      <c r="A1074" t="s">
        <v>4065</v>
      </c>
      <c r="B1074" s="97">
        <v>13080.7425</v>
      </c>
      <c r="C1074" s="101">
        <f t="shared" si="19"/>
        <v>15696.891</v>
      </c>
      <c r="D1074" s="20"/>
      <c r="E1074" t="s">
        <v>1035</v>
      </c>
      <c r="F1074" t="s">
        <v>1071</v>
      </c>
      <c r="G1074" t="s">
        <v>3681</v>
      </c>
      <c r="H1074" s="6" t="s">
        <v>4066</v>
      </c>
      <c r="I1074" s="6" t="s">
        <v>3143</v>
      </c>
      <c r="J1074" s="6" t="s">
        <v>4067</v>
      </c>
      <c r="K1074" s="6" t="s">
        <v>4068</v>
      </c>
      <c r="L1074" s="6" t="s">
        <v>3685</v>
      </c>
      <c r="M1074" s="6" t="s">
        <v>3686</v>
      </c>
      <c r="O1074" s="1" t="s">
        <v>3687</v>
      </c>
      <c r="P1074" t="s">
        <v>3688</v>
      </c>
    </row>
    <row r="1075" spans="1:18">
      <c r="A1075" s="3" t="s">
        <v>4069</v>
      </c>
      <c r="B1075" s="97">
        <v>2826.6899999999996</v>
      </c>
      <c r="C1075" s="101">
        <f t="shared" si="19"/>
        <v>3392.0279999999993</v>
      </c>
      <c r="E1075" s="3" t="s">
        <v>1035</v>
      </c>
      <c r="F1075" s="3" t="s">
        <v>1126</v>
      </c>
      <c r="G1075" s="3" t="s">
        <v>4070</v>
      </c>
      <c r="H1075" s="33" t="s">
        <v>801</v>
      </c>
      <c r="I1075" s="33" t="s">
        <v>4071</v>
      </c>
      <c r="J1075" s="33" t="str">
        <f t="shared" ref="J1075:J1082" si="20">CONCATENATE(I1075," - ",H1075)</f>
        <v>Console with New Etoile washbasin, shelf in extra-light transparent glass, 1 hole - Bronze</v>
      </c>
      <c r="K1075" s="33" t="s">
        <v>4072</v>
      </c>
      <c r="L1075" s="33" t="s">
        <v>4073</v>
      </c>
      <c r="M1075" s="33" t="s">
        <v>4074</v>
      </c>
      <c r="O1075" s="12" t="s">
        <v>4075</v>
      </c>
    </row>
    <row r="1076" spans="1:18">
      <c r="A1076" s="3" t="s">
        <v>4076</v>
      </c>
      <c r="B1076" s="97">
        <v>2826.6899999999996</v>
      </c>
      <c r="C1076" s="101">
        <f t="shared" si="19"/>
        <v>3392.0279999999993</v>
      </c>
      <c r="E1076" s="3" t="s">
        <v>1035</v>
      </c>
      <c r="F1076" s="3" t="s">
        <v>1126</v>
      </c>
      <c r="G1076" s="3" t="s">
        <v>4070</v>
      </c>
      <c r="H1076" s="33" t="s">
        <v>801</v>
      </c>
      <c r="I1076" s="33" t="s">
        <v>4077</v>
      </c>
      <c r="J1076" s="33" t="str">
        <f t="shared" si="20"/>
        <v>Console with New Etoile washbasin, shelf in extra-light transparent glass, 3 holes - Bronze</v>
      </c>
      <c r="K1076" s="33" t="s">
        <v>4078</v>
      </c>
      <c r="L1076" s="33" t="s">
        <v>4073</v>
      </c>
      <c r="M1076" s="33" t="s">
        <v>4074</v>
      </c>
      <c r="O1076" s="12" t="s">
        <v>4075</v>
      </c>
    </row>
    <row r="1077" spans="1:18">
      <c r="A1077" s="3" t="s">
        <v>4079</v>
      </c>
      <c r="B1077" s="97">
        <v>2439.0600000000004</v>
      </c>
      <c r="C1077" s="101">
        <f t="shared" si="19"/>
        <v>2926.8720000000003</v>
      </c>
      <c r="E1077" s="3" t="s">
        <v>1035</v>
      </c>
      <c r="F1077" s="3" t="s">
        <v>1126</v>
      </c>
      <c r="G1077" s="3" t="s">
        <v>4070</v>
      </c>
      <c r="H1077" s="33" t="s">
        <v>809</v>
      </c>
      <c r="I1077" s="33" t="s">
        <v>4071</v>
      </c>
      <c r="J1077" s="33" t="str">
        <f t="shared" si="20"/>
        <v>Console with New Etoile washbasin, shelf in extra-light transparent glass, 1 hole - Chrome</v>
      </c>
      <c r="K1077" s="33" t="s">
        <v>4080</v>
      </c>
      <c r="L1077" s="33" t="s">
        <v>4073</v>
      </c>
      <c r="M1077" s="33" t="s">
        <v>4074</v>
      </c>
      <c r="O1077" s="12" t="s">
        <v>4075</v>
      </c>
    </row>
    <row r="1078" spans="1:18">
      <c r="A1078" s="3" t="s">
        <v>4081</v>
      </c>
      <c r="B1078" s="97">
        <v>2439.0600000000004</v>
      </c>
      <c r="C1078" s="101">
        <f t="shared" si="19"/>
        <v>2926.8720000000003</v>
      </c>
      <c r="E1078" s="3" t="s">
        <v>1035</v>
      </c>
      <c r="F1078" s="3" t="s">
        <v>1126</v>
      </c>
      <c r="G1078" s="3" t="s">
        <v>4070</v>
      </c>
      <c r="H1078" s="33" t="s">
        <v>809</v>
      </c>
      <c r="I1078" s="33" t="s">
        <v>4077</v>
      </c>
      <c r="J1078" s="33" t="str">
        <f t="shared" si="20"/>
        <v>Console with New Etoile washbasin, shelf in extra-light transparent glass, 3 holes - Chrome</v>
      </c>
      <c r="K1078" s="33" t="s">
        <v>4082</v>
      </c>
      <c r="L1078" s="33" t="s">
        <v>4073</v>
      </c>
      <c r="M1078" s="33" t="s">
        <v>4074</v>
      </c>
      <c r="O1078" s="12" t="s">
        <v>4075</v>
      </c>
    </row>
    <row r="1079" spans="1:18">
      <c r="A1079" s="3" t="s">
        <v>4083</v>
      </c>
      <c r="B1079" s="97">
        <v>2826.6899999999996</v>
      </c>
      <c r="C1079" s="101">
        <f t="shared" si="19"/>
        <v>3392.0279999999993</v>
      </c>
      <c r="E1079" s="3" t="s">
        <v>1035</v>
      </c>
      <c r="F1079" s="3" t="s">
        <v>1126</v>
      </c>
      <c r="G1079" s="3" t="s">
        <v>4070</v>
      </c>
      <c r="H1079" s="33" t="s">
        <v>817</v>
      </c>
      <c r="I1079" s="33" t="s">
        <v>4071</v>
      </c>
      <c r="J1079" s="33" t="str">
        <f t="shared" si="20"/>
        <v>Console with New Etoile washbasin, shelf in extra-light transparent glass, 1 hole - Polished nickel</v>
      </c>
      <c r="K1079" s="33" t="s">
        <v>4084</v>
      </c>
      <c r="L1079" s="33" t="s">
        <v>4073</v>
      </c>
      <c r="M1079" s="33" t="s">
        <v>4074</v>
      </c>
      <c r="O1079" s="12" t="s">
        <v>4075</v>
      </c>
    </row>
    <row r="1080" spans="1:18">
      <c r="A1080" s="3" t="s">
        <v>4085</v>
      </c>
      <c r="B1080" s="97">
        <v>2826.6899999999996</v>
      </c>
      <c r="C1080" s="101">
        <f t="shared" si="19"/>
        <v>3392.0279999999993</v>
      </c>
      <c r="E1080" s="3" t="s">
        <v>1035</v>
      </c>
      <c r="F1080" s="3" t="s">
        <v>1126</v>
      </c>
      <c r="G1080" s="3" t="s">
        <v>4070</v>
      </c>
      <c r="H1080" s="33" t="s">
        <v>817</v>
      </c>
      <c r="I1080" s="33" t="s">
        <v>4077</v>
      </c>
      <c r="J1080" s="33" t="str">
        <f t="shared" si="20"/>
        <v>Console with New Etoile washbasin, shelf in extra-light transparent glass, 3 holes - Polished nickel</v>
      </c>
      <c r="K1080" s="33" t="s">
        <v>4086</v>
      </c>
      <c r="L1080" s="33" t="s">
        <v>4073</v>
      </c>
      <c r="M1080" s="33" t="s">
        <v>4074</v>
      </c>
      <c r="O1080" s="12" t="s">
        <v>4075</v>
      </c>
    </row>
    <row r="1081" spans="1:18">
      <c r="A1081" s="3" t="s">
        <v>4087</v>
      </c>
      <c r="B1081" s="97">
        <v>2826.6899999999996</v>
      </c>
      <c r="C1081" s="101">
        <f t="shared" si="19"/>
        <v>3392.0279999999993</v>
      </c>
      <c r="E1081" s="3" t="s">
        <v>1035</v>
      </c>
      <c r="F1081" s="3" t="s">
        <v>1126</v>
      </c>
      <c r="G1081" s="3" t="s">
        <v>4070</v>
      </c>
      <c r="H1081" s="33" t="s">
        <v>813</v>
      </c>
      <c r="I1081" s="33" t="s">
        <v>4071</v>
      </c>
      <c r="J1081" s="33" t="str">
        <f t="shared" si="20"/>
        <v>Console with New Etoile washbasin, shelf in extra-light transparent glass, 1 hole - Light gold</v>
      </c>
      <c r="K1081" s="33" t="s">
        <v>4088</v>
      </c>
      <c r="L1081" s="33" t="s">
        <v>4073</v>
      </c>
      <c r="M1081" s="33" t="s">
        <v>4074</v>
      </c>
      <c r="O1081" s="12" t="s">
        <v>4075</v>
      </c>
    </row>
    <row r="1082" spans="1:18">
      <c r="A1082" s="3" t="s">
        <v>4089</v>
      </c>
      <c r="B1082" s="97">
        <v>2826.6899999999996</v>
      </c>
      <c r="C1082" s="101">
        <f t="shared" si="19"/>
        <v>3392.0279999999993</v>
      </c>
      <c r="E1082" s="3" t="s">
        <v>1035</v>
      </c>
      <c r="F1082" s="3" t="s">
        <v>1126</v>
      </c>
      <c r="G1082" s="3" t="s">
        <v>4070</v>
      </c>
      <c r="H1082" s="33" t="s">
        <v>813</v>
      </c>
      <c r="I1082" s="33" t="s">
        <v>4077</v>
      </c>
      <c r="J1082" s="33" t="str">
        <f t="shared" si="20"/>
        <v>Console with New Etoile washbasin, shelf in extra-light transparent glass, 3 holes - Light gold</v>
      </c>
      <c r="K1082" s="33" t="s">
        <v>4090</v>
      </c>
      <c r="L1082" s="33" t="s">
        <v>4073</v>
      </c>
      <c r="M1082" s="33" t="s">
        <v>4074</v>
      </c>
      <c r="O1082" s="12" t="s">
        <v>4075</v>
      </c>
    </row>
    <row r="1083" spans="1:18" customFormat="1">
      <c r="A1083" s="18" t="s">
        <v>4091</v>
      </c>
      <c r="B1083" s="97">
        <v>11535.68</v>
      </c>
      <c r="C1083" s="101">
        <f t="shared" si="19"/>
        <v>13842.816000000001</v>
      </c>
      <c r="D1083" s="22"/>
      <c r="E1083" s="18" t="s">
        <v>1035</v>
      </c>
      <c r="F1083" s="18" t="s">
        <v>4092</v>
      </c>
      <c r="G1083" s="18" t="s">
        <v>4093</v>
      </c>
      <c r="H1083" s="75" t="s">
        <v>4094</v>
      </c>
      <c r="I1083" s="75" t="s">
        <v>4095</v>
      </c>
      <c r="J1083" s="75" t="s">
        <v>4096</v>
      </c>
      <c r="K1083" s="6" t="s">
        <v>4097</v>
      </c>
      <c r="L1083" s="75" t="s">
        <v>4098</v>
      </c>
      <c r="M1083" s="75" t="s">
        <v>4099</v>
      </c>
      <c r="N1083" s="18"/>
      <c r="O1083" s="18" t="s">
        <v>4100</v>
      </c>
      <c r="P1083" s="18"/>
      <c r="Q1083" s="18"/>
      <c r="R1083" s="18"/>
    </row>
    <row r="1084" spans="1:18" customFormat="1">
      <c r="A1084" s="18" t="s">
        <v>4101</v>
      </c>
      <c r="B1084" s="97">
        <v>10511.440000000002</v>
      </c>
      <c r="C1084" s="101">
        <f t="shared" si="19"/>
        <v>12613.728000000003</v>
      </c>
      <c r="D1084" s="22"/>
      <c r="E1084" s="18" t="s">
        <v>1035</v>
      </c>
      <c r="F1084" s="18" t="s">
        <v>4092</v>
      </c>
      <c r="G1084" s="18" t="s">
        <v>4093</v>
      </c>
      <c r="H1084" s="75" t="s">
        <v>4102</v>
      </c>
      <c r="I1084" s="75" t="s">
        <v>4095</v>
      </c>
      <c r="J1084" s="75" t="s">
        <v>4103</v>
      </c>
      <c r="K1084" s="6" t="s">
        <v>4104</v>
      </c>
      <c r="L1084" s="75" t="s">
        <v>4098</v>
      </c>
      <c r="M1084" s="75" t="s">
        <v>4099</v>
      </c>
      <c r="N1084" s="18"/>
      <c r="O1084" s="18" t="s">
        <v>4100</v>
      </c>
      <c r="P1084" s="18"/>
      <c r="Q1084" s="18"/>
      <c r="R1084" s="18"/>
    </row>
    <row r="1085" spans="1:18" customFormat="1">
      <c r="A1085" s="3" t="s">
        <v>4105</v>
      </c>
      <c r="B1085" s="97">
        <v>11533.909999999998</v>
      </c>
      <c r="C1085" s="101">
        <f t="shared" si="19"/>
        <v>13840.691999999997</v>
      </c>
      <c r="D1085" s="21"/>
      <c r="E1085" s="3" t="s">
        <v>1035</v>
      </c>
      <c r="F1085" s="3" t="s">
        <v>4092</v>
      </c>
      <c r="G1085" s="3" t="s">
        <v>4093</v>
      </c>
      <c r="H1085" s="33" t="s">
        <v>4106</v>
      </c>
      <c r="I1085" s="33" t="s">
        <v>4095</v>
      </c>
      <c r="J1085" s="33" t="s">
        <v>4107</v>
      </c>
      <c r="K1085" s="6" t="s">
        <v>4108</v>
      </c>
      <c r="L1085" s="33" t="s">
        <v>4098</v>
      </c>
      <c r="M1085" s="33" t="s">
        <v>4099</v>
      </c>
      <c r="N1085" s="3"/>
      <c r="O1085" s="3" t="s">
        <v>4109</v>
      </c>
      <c r="P1085" s="3"/>
      <c r="Q1085" s="3"/>
      <c r="R1085" s="3"/>
    </row>
    <row r="1086" spans="1:18" customFormat="1">
      <c r="A1086" s="18" t="s">
        <v>4110</v>
      </c>
      <c r="B1086" s="97">
        <v>11237.730000000001</v>
      </c>
      <c r="C1086" s="101">
        <f t="shared" si="19"/>
        <v>13485.276000000002</v>
      </c>
      <c r="D1086" s="22"/>
      <c r="E1086" s="18" t="s">
        <v>1035</v>
      </c>
      <c r="F1086" s="18" t="s">
        <v>4092</v>
      </c>
      <c r="G1086" s="18" t="s">
        <v>4093</v>
      </c>
      <c r="H1086" s="75" t="s">
        <v>4111</v>
      </c>
      <c r="I1086" s="75" t="s">
        <v>4095</v>
      </c>
      <c r="J1086" s="75" t="s">
        <v>4112</v>
      </c>
      <c r="K1086" s="6" t="s">
        <v>4113</v>
      </c>
      <c r="L1086" s="75" t="s">
        <v>4098</v>
      </c>
      <c r="M1086" s="75" t="s">
        <v>4099</v>
      </c>
      <c r="N1086" s="18"/>
      <c r="O1086" s="18" t="s">
        <v>4100</v>
      </c>
      <c r="P1086" s="18"/>
      <c r="Q1086" s="18"/>
      <c r="R1086" s="18"/>
    </row>
    <row r="1087" spans="1:18" customFormat="1">
      <c r="A1087" s="18" t="s">
        <v>4114</v>
      </c>
      <c r="B1087" s="97">
        <v>11427.71</v>
      </c>
      <c r="C1087" s="101">
        <f t="shared" si="19"/>
        <v>13713.251999999999</v>
      </c>
      <c r="D1087" s="22"/>
      <c r="E1087" s="18" t="s">
        <v>1035</v>
      </c>
      <c r="F1087" s="18" t="s">
        <v>4092</v>
      </c>
      <c r="G1087" s="18" t="s">
        <v>4093</v>
      </c>
      <c r="H1087" s="75" t="s">
        <v>4115</v>
      </c>
      <c r="I1087" s="75" t="s">
        <v>4095</v>
      </c>
      <c r="J1087" s="75" t="s">
        <v>4116</v>
      </c>
      <c r="K1087" s="6" t="s">
        <v>4117</v>
      </c>
      <c r="L1087" s="75" t="s">
        <v>4098</v>
      </c>
      <c r="M1087" s="75" t="s">
        <v>4099</v>
      </c>
      <c r="N1087" s="18"/>
      <c r="O1087" s="18" t="s">
        <v>4100</v>
      </c>
      <c r="P1087" s="18"/>
      <c r="Q1087" s="18"/>
      <c r="R1087" s="18"/>
    </row>
    <row r="1088" spans="1:18" customFormat="1">
      <c r="A1088" s="18" t="s">
        <v>4118</v>
      </c>
      <c r="B1088" s="97">
        <v>12954.04</v>
      </c>
      <c r="C1088" s="101">
        <f t="shared" si="19"/>
        <v>15544.848</v>
      </c>
      <c r="D1088" s="22"/>
      <c r="E1088" s="18" t="s">
        <v>1035</v>
      </c>
      <c r="F1088" s="18" t="s">
        <v>4092</v>
      </c>
      <c r="G1088" s="18" t="s">
        <v>4093</v>
      </c>
      <c r="H1088" s="75" t="s">
        <v>4119</v>
      </c>
      <c r="I1088" s="75" t="s">
        <v>4095</v>
      </c>
      <c r="J1088" s="75" t="s">
        <v>4120</v>
      </c>
      <c r="K1088" s="6" t="s">
        <v>4121</v>
      </c>
      <c r="L1088" s="75" t="s">
        <v>4098</v>
      </c>
      <c r="M1088" s="75" t="s">
        <v>4099</v>
      </c>
      <c r="N1088" s="18"/>
      <c r="O1088" s="18" t="s">
        <v>4100</v>
      </c>
      <c r="P1088" s="18"/>
      <c r="Q1088" s="18"/>
      <c r="R1088" s="18"/>
    </row>
    <row r="1089" spans="1:18" customFormat="1">
      <c r="A1089" s="18" t="s">
        <v>4122</v>
      </c>
      <c r="B1089" s="97">
        <v>11792.33</v>
      </c>
      <c r="C1089" s="101">
        <f t="shared" si="19"/>
        <v>14150.796</v>
      </c>
      <c r="D1089" s="22"/>
      <c r="E1089" s="18" t="s">
        <v>1035</v>
      </c>
      <c r="F1089" s="18" t="s">
        <v>4092</v>
      </c>
      <c r="G1089" s="18" t="s">
        <v>4093</v>
      </c>
      <c r="H1089" s="75" t="s">
        <v>4123</v>
      </c>
      <c r="I1089" s="75" t="s">
        <v>4095</v>
      </c>
      <c r="J1089" s="75" t="s">
        <v>4124</v>
      </c>
      <c r="K1089" s="6" t="s">
        <v>4125</v>
      </c>
      <c r="L1089" s="75" t="s">
        <v>4098</v>
      </c>
      <c r="M1089" s="75" t="s">
        <v>4099</v>
      </c>
      <c r="N1089" s="18"/>
      <c r="O1089" s="18" t="s">
        <v>4100</v>
      </c>
      <c r="P1089" s="18"/>
      <c r="Q1089" s="18"/>
      <c r="R1089" s="18"/>
    </row>
    <row r="1090" spans="1:18" customFormat="1">
      <c r="A1090" s="18" t="s">
        <v>4126</v>
      </c>
      <c r="B1090" s="97">
        <v>11579.93</v>
      </c>
      <c r="C1090" s="101">
        <f t="shared" si="19"/>
        <v>13895.915999999999</v>
      </c>
      <c r="D1090" s="22"/>
      <c r="E1090" s="18" t="s">
        <v>1035</v>
      </c>
      <c r="F1090" s="18" t="s">
        <v>4092</v>
      </c>
      <c r="G1090" s="18" t="s">
        <v>4093</v>
      </c>
      <c r="H1090" s="75" t="s">
        <v>4127</v>
      </c>
      <c r="I1090" s="75" t="s">
        <v>4095</v>
      </c>
      <c r="J1090" s="75" t="s">
        <v>4128</v>
      </c>
      <c r="K1090" s="6" t="s">
        <v>4129</v>
      </c>
      <c r="L1090" s="75" t="s">
        <v>4098</v>
      </c>
      <c r="M1090" s="75" t="s">
        <v>4099</v>
      </c>
      <c r="N1090" s="18"/>
      <c r="O1090" s="18" t="s">
        <v>4100</v>
      </c>
      <c r="P1090" s="18"/>
      <c r="Q1090" s="18"/>
      <c r="R1090" s="18"/>
    </row>
    <row r="1091" spans="1:18">
      <c r="A1091" s="3" t="s">
        <v>4130</v>
      </c>
      <c r="B1091" s="97">
        <v>3375.8727272727274</v>
      </c>
      <c r="C1091" s="101">
        <f t="shared" si="19"/>
        <v>4051.0472727272727</v>
      </c>
      <c r="E1091" s="3" t="s">
        <v>1035</v>
      </c>
      <c r="F1091" s="3" t="s">
        <v>1126</v>
      </c>
      <c r="G1091" s="3" t="s">
        <v>4131</v>
      </c>
      <c r="H1091" s="33" t="s">
        <v>801</v>
      </c>
      <c r="I1091" s="33" t="s">
        <v>2303</v>
      </c>
      <c r="J1091" s="33" t="s">
        <v>4132</v>
      </c>
      <c r="K1091" s="6" t="s">
        <v>4133</v>
      </c>
      <c r="L1091" s="33" t="s">
        <v>4134</v>
      </c>
      <c r="M1091" s="33" t="s">
        <v>4135</v>
      </c>
      <c r="P1091" s="3" t="s">
        <v>4136</v>
      </c>
    </row>
    <row r="1092" spans="1:18">
      <c r="A1092" s="3" t="s">
        <v>4137</v>
      </c>
      <c r="B1092" s="97">
        <v>3060.7590909090914</v>
      </c>
      <c r="C1092" s="101">
        <f t="shared" ref="C1092:C1155" si="21">B1092*1.2</f>
        <v>3672.9109090909096</v>
      </c>
      <c r="E1092" s="3" t="s">
        <v>1035</v>
      </c>
      <c r="F1092" s="3" t="s">
        <v>1126</v>
      </c>
      <c r="G1092" s="3" t="s">
        <v>4131</v>
      </c>
      <c r="H1092" s="33" t="s">
        <v>809</v>
      </c>
      <c r="I1092" s="33" t="s">
        <v>2303</v>
      </c>
      <c r="J1092" s="33" t="s">
        <v>4138</v>
      </c>
      <c r="K1092" s="6" t="s">
        <v>4139</v>
      </c>
      <c r="L1092" s="33" t="s">
        <v>4134</v>
      </c>
      <c r="M1092" s="33" t="s">
        <v>4135</v>
      </c>
      <c r="P1092" s="3" t="s">
        <v>4136</v>
      </c>
    </row>
    <row r="1093" spans="1:18">
      <c r="A1093" s="3" t="s">
        <v>4140</v>
      </c>
      <c r="B1093" s="97">
        <v>3186.804545454545</v>
      </c>
      <c r="C1093" s="101">
        <f t="shared" si="21"/>
        <v>3824.1654545454539</v>
      </c>
      <c r="E1093" s="3" t="s">
        <v>1035</v>
      </c>
      <c r="F1093" s="3" t="s">
        <v>1126</v>
      </c>
      <c r="G1093" s="3" t="s">
        <v>4131</v>
      </c>
      <c r="H1093" s="33" t="s">
        <v>817</v>
      </c>
      <c r="I1093" s="33" t="s">
        <v>2303</v>
      </c>
      <c r="J1093" s="33" t="s">
        <v>4141</v>
      </c>
      <c r="K1093" s="6" t="s">
        <v>4142</v>
      </c>
      <c r="L1093" s="33" t="s">
        <v>4134</v>
      </c>
      <c r="M1093" s="33" t="s">
        <v>4135</v>
      </c>
      <c r="P1093" s="3" t="s">
        <v>4136</v>
      </c>
    </row>
    <row r="1094" spans="1:18">
      <c r="A1094" s="3" t="s">
        <v>4143</v>
      </c>
      <c r="B1094" s="97">
        <v>3375.8727272727274</v>
      </c>
      <c r="C1094" s="101">
        <f t="shared" si="21"/>
        <v>4051.0472727272727</v>
      </c>
      <c r="E1094" s="3" t="s">
        <v>1035</v>
      </c>
      <c r="F1094" s="3" t="s">
        <v>1126</v>
      </c>
      <c r="G1094" s="3" t="s">
        <v>4131</v>
      </c>
      <c r="H1094" s="33" t="s">
        <v>813</v>
      </c>
      <c r="I1094" s="33" t="s">
        <v>2303</v>
      </c>
      <c r="J1094" s="33" t="s">
        <v>4144</v>
      </c>
      <c r="K1094" s="6" t="s">
        <v>4145</v>
      </c>
      <c r="L1094" s="33" t="s">
        <v>4134</v>
      </c>
      <c r="M1094" s="33" t="s">
        <v>4135</v>
      </c>
      <c r="P1094" s="3" t="s">
        <v>4136</v>
      </c>
    </row>
    <row r="1095" spans="1:18">
      <c r="A1095" s="3" t="s">
        <v>4146</v>
      </c>
      <c r="B1095" s="97">
        <v>3375.8727272727274</v>
      </c>
      <c r="C1095" s="101">
        <f t="shared" si="21"/>
        <v>4051.0472727272727</v>
      </c>
      <c r="E1095" s="3" t="s">
        <v>1035</v>
      </c>
      <c r="F1095" s="3" t="s">
        <v>1126</v>
      </c>
      <c r="G1095" s="3" t="s">
        <v>4131</v>
      </c>
      <c r="H1095" s="33" t="s">
        <v>801</v>
      </c>
      <c r="I1095" s="33" t="s">
        <v>2318</v>
      </c>
      <c r="J1095" s="33" t="s">
        <v>4147</v>
      </c>
      <c r="K1095" s="6" t="s">
        <v>4148</v>
      </c>
      <c r="L1095" s="33" t="s">
        <v>4134</v>
      </c>
      <c r="M1095" s="33" t="s">
        <v>4135</v>
      </c>
      <c r="P1095" s="3" t="s">
        <v>4136</v>
      </c>
    </row>
    <row r="1096" spans="1:18">
      <c r="A1096" s="3" t="s">
        <v>4149</v>
      </c>
      <c r="B1096" s="97">
        <v>3060.7590909090914</v>
      </c>
      <c r="C1096" s="101">
        <f t="shared" si="21"/>
        <v>3672.9109090909096</v>
      </c>
      <c r="E1096" s="3" t="s">
        <v>1035</v>
      </c>
      <c r="F1096" s="3" t="s">
        <v>1126</v>
      </c>
      <c r="G1096" s="3" t="s">
        <v>4131</v>
      </c>
      <c r="H1096" s="33" t="s">
        <v>809</v>
      </c>
      <c r="I1096" s="33" t="s">
        <v>2318</v>
      </c>
      <c r="J1096" s="33" t="s">
        <v>4150</v>
      </c>
      <c r="K1096" s="6" t="s">
        <v>4151</v>
      </c>
      <c r="L1096" s="33" t="s">
        <v>4134</v>
      </c>
      <c r="M1096" s="33" t="s">
        <v>4135</v>
      </c>
      <c r="P1096" s="3" t="s">
        <v>4136</v>
      </c>
    </row>
    <row r="1097" spans="1:18">
      <c r="A1097" s="3" t="s">
        <v>4152</v>
      </c>
      <c r="B1097" s="97">
        <v>3186.804545454545</v>
      </c>
      <c r="C1097" s="101">
        <f t="shared" si="21"/>
        <v>3824.1654545454539</v>
      </c>
      <c r="E1097" s="3" t="s">
        <v>1035</v>
      </c>
      <c r="F1097" s="3" t="s">
        <v>1126</v>
      </c>
      <c r="G1097" s="3" t="s">
        <v>4131</v>
      </c>
      <c r="H1097" s="33" t="s">
        <v>817</v>
      </c>
      <c r="I1097" s="33" t="s">
        <v>2318</v>
      </c>
      <c r="J1097" s="33" t="s">
        <v>4153</v>
      </c>
      <c r="K1097" s="6" t="s">
        <v>4154</v>
      </c>
      <c r="L1097" s="33" t="s">
        <v>4134</v>
      </c>
      <c r="M1097" s="33" t="s">
        <v>4135</v>
      </c>
      <c r="P1097" s="3" t="s">
        <v>4136</v>
      </c>
    </row>
    <row r="1098" spans="1:18">
      <c r="A1098" s="3" t="s">
        <v>4155</v>
      </c>
      <c r="B1098" s="97">
        <v>3375.8727272727274</v>
      </c>
      <c r="C1098" s="101">
        <f t="shared" si="21"/>
        <v>4051.0472727272727</v>
      </c>
      <c r="E1098" s="3" t="s">
        <v>1035</v>
      </c>
      <c r="F1098" s="3" t="s">
        <v>1126</v>
      </c>
      <c r="G1098" s="3" t="s">
        <v>4131</v>
      </c>
      <c r="H1098" s="33" t="s">
        <v>813</v>
      </c>
      <c r="I1098" s="33" t="s">
        <v>2318</v>
      </c>
      <c r="J1098" s="33" t="s">
        <v>4156</v>
      </c>
      <c r="K1098" s="6" t="s">
        <v>4157</v>
      </c>
      <c r="L1098" s="33" t="s">
        <v>4134</v>
      </c>
      <c r="M1098" s="33" t="s">
        <v>4135</v>
      </c>
      <c r="P1098" s="3" t="s">
        <v>4136</v>
      </c>
    </row>
    <row r="1099" spans="1:18" customFormat="1">
      <c r="A1099" s="3" t="s">
        <v>4158</v>
      </c>
      <c r="B1099" s="97">
        <v>1640.2</v>
      </c>
      <c r="C1099" s="101">
        <f t="shared" si="21"/>
        <v>1968.24</v>
      </c>
      <c r="D1099" s="22"/>
      <c r="E1099" s="18" t="s">
        <v>1035</v>
      </c>
      <c r="F1099" s="18" t="s">
        <v>4092</v>
      </c>
      <c r="G1099" s="18" t="s">
        <v>4093</v>
      </c>
      <c r="H1099" s="75" t="s">
        <v>4159</v>
      </c>
      <c r="I1099" s="75" t="s">
        <v>4160</v>
      </c>
      <c r="J1099" s="75" t="s">
        <v>4161</v>
      </c>
      <c r="K1099" s="6" t="s">
        <v>4162</v>
      </c>
      <c r="L1099" s="75" t="s">
        <v>4163</v>
      </c>
      <c r="M1099" s="75" t="s">
        <v>4164</v>
      </c>
      <c r="N1099" s="18"/>
      <c r="O1099" s="18"/>
      <c r="P1099" s="18"/>
      <c r="Q1099" s="18"/>
      <c r="R1099" s="18"/>
    </row>
    <row r="1100" spans="1:18" customFormat="1">
      <c r="A1100" s="3" t="s">
        <v>4165</v>
      </c>
      <c r="B1100" s="97">
        <v>1640.2</v>
      </c>
      <c r="C1100" s="101">
        <f t="shared" si="21"/>
        <v>1968.24</v>
      </c>
      <c r="D1100" s="22"/>
      <c r="E1100" s="18" t="s">
        <v>1035</v>
      </c>
      <c r="F1100" s="18" t="s">
        <v>4092</v>
      </c>
      <c r="G1100" s="18" t="s">
        <v>4093</v>
      </c>
      <c r="H1100" s="75" t="s">
        <v>4166</v>
      </c>
      <c r="I1100" s="75" t="s">
        <v>4160</v>
      </c>
      <c r="J1100" s="75" t="s">
        <v>4167</v>
      </c>
      <c r="K1100" s="6" t="s">
        <v>4168</v>
      </c>
      <c r="L1100" s="75" t="s">
        <v>4169</v>
      </c>
      <c r="M1100" s="75" t="s">
        <v>4164</v>
      </c>
      <c r="N1100" s="18"/>
      <c r="O1100" s="18"/>
      <c r="P1100" s="18"/>
      <c r="Q1100" s="18"/>
      <c r="R1100" s="18"/>
    </row>
    <row r="1101" spans="1:18" customFormat="1">
      <c r="A1101" s="3" t="s">
        <v>4170</v>
      </c>
      <c r="B1101" s="97">
        <v>1640.2</v>
      </c>
      <c r="C1101" s="101">
        <f t="shared" si="21"/>
        <v>1968.24</v>
      </c>
      <c r="D1101" s="22"/>
      <c r="E1101" s="18" t="s">
        <v>1035</v>
      </c>
      <c r="F1101" s="18" t="s">
        <v>4092</v>
      </c>
      <c r="G1101" s="18" t="s">
        <v>4093</v>
      </c>
      <c r="H1101" s="75" t="s">
        <v>4171</v>
      </c>
      <c r="I1101" s="75" t="s">
        <v>4160</v>
      </c>
      <c r="J1101" s="75" t="s">
        <v>4172</v>
      </c>
      <c r="K1101" s="6" t="s">
        <v>4173</v>
      </c>
      <c r="L1101" s="75" t="s">
        <v>4163</v>
      </c>
      <c r="M1101" s="75" t="s">
        <v>4164</v>
      </c>
      <c r="N1101" s="18"/>
      <c r="O1101" s="18"/>
      <c r="P1101" s="18"/>
      <c r="Q1101" s="18"/>
      <c r="R1101" s="18"/>
    </row>
    <row r="1102" spans="1:18" customFormat="1">
      <c r="A1102" s="3" t="s">
        <v>4170</v>
      </c>
      <c r="B1102" s="97">
        <v>1640.2</v>
      </c>
      <c r="C1102" s="101">
        <f t="shared" si="21"/>
        <v>1968.24</v>
      </c>
      <c r="D1102" s="22"/>
      <c r="E1102" s="18" t="s">
        <v>1035</v>
      </c>
      <c r="F1102" s="18" t="s">
        <v>4092</v>
      </c>
      <c r="G1102" s="18" t="s">
        <v>4093</v>
      </c>
      <c r="H1102" s="75" t="s">
        <v>4171</v>
      </c>
      <c r="I1102" s="75" t="s">
        <v>4160</v>
      </c>
      <c r="J1102" s="75" t="s">
        <v>4172</v>
      </c>
      <c r="K1102" s="6" t="s">
        <v>4173</v>
      </c>
      <c r="L1102" s="75" t="s">
        <v>4169</v>
      </c>
      <c r="M1102" s="75" t="s">
        <v>4164</v>
      </c>
      <c r="N1102" s="18"/>
      <c r="O1102" s="18"/>
      <c r="P1102" s="18"/>
      <c r="Q1102" s="18"/>
      <c r="R1102" s="18"/>
    </row>
    <row r="1103" spans="1:18" customFormat="1">
      <c r="A1103" s="3" t="s">
        <v>4174</v>
      </c>
      <c r="B1103" s="97">
        <v>1640.2</v>
      </c>
      <c r="C1103" s="101">
        <f t="shared" si="21"/>
        <v>1968.24</v>
      </c>
      <c r="D1103" s="22"/>
      <c r="E1103" s="18" t="s">
        <v>1035</v>
      </c>
      <c r="F1103" s="18" t="s">
        <v>4092</v>
      </c>
      <c r="G1103" s="18" t="s">
        <v>4093</v>
      </c>
      <c r="H1103" s="75" t="s">
        <v>4175</v>
      </c>
      <c r="I1103" s="75" t="s">
        <v>4160</v>
      </c>
      <c r="J1103" s="75" t="s">
        <v>4176</v>
      </c>
      <c r="K1103" s="6" t="s">
        <v>4177</v>
      </c>
      <c r="L1103" s="75" t="s">
        <v>4163</v>
      </c>
      <c r="M1103" s="75" t="s">
        <v>4164</v>
      </c>
      <c r="N1103" s="18"/>
      <c r="O1103" s="18"/>
      <c r="P1103" s="18"/>
      <c r="Q1103" s="18"/>
      <c r="R1103" s="18"/>
    </row>
    <row r="1104" spans="1:18" customFormat="1">
      <c r="A1104" s="3" t="s">
        <v>4178</v>
      </c>
      <c r="B1104" s="97">
        <v>1640.2</v>
      </c>
      <c r="C1104" s="101">
        <f t="shared" si="21"/>
        <v>1968.24</v>
      </c>
      <c r="D1104" s="22"/>
      <c r="E1104" s="18" t="s">
        <v>1035</v>
      </c>
      <c r="F1104" s="18" t="s">
        <v>4092</v>
      </c>
      <c r="G1104" s="18" t="s">
        <v>4093</v>
      </c>
      <c r="H1104" s="75" t="s">
        <v>4179</v>
      </c>
      <c r="I1104" s="75" t="s">
        <v>4160</v>
      </c>
      <c r="J1104" s="75" t="s">
        <v>4180</v>
      </c>
      <c r="K1104" s="6" t="s">
        <v>4181</v>
      </c>
      <c r="L1104" s="75" t="s">
        <v>4169</v>
      </c>
      <c r="M1104" s="75" t="s">
        <v>4164</v>
      </c>
      <c r="N1104" s="18"/>
      <c r="O1104" s="18"/>
      <c r="P1104" s="18"/>
      <c r="Q1104" s="18"/>
      <c r="R1104" s="18"/>
    </row>
    <row r="1105" spans="1:18" customFormat="1">
      <c r="A1105" s="3" t="s">
        <v>4182</v>
      </c>
      <c r="B1105" s="97">
        <v>1640.2</v>
      </c>
      <c r="C1105" s="101">
        <f t="shared" si="21"/>
        <v>1968.24</v>
      </c>
      <c r="D1105" s="22"/>
      <c r="E1105" s="18" t="s">
        <v>1035</v>
      </c>
      <c r="F1105" s="18" t="s">
        <v>4092</v>
      </c>
      <c r="G1105" s="18" t="s">
        <v>4093</v>
      </c>
      <c r="H1105" s="75" t="s">
        <v>4183</v>
      </c>
      <c r="I1105" s="75" t="s">
        <v>4160</v>
      </c>
      <c r="J1105" s="75" t="s">
        <v>4184</v>
      </c>
      <c r="K1105" s="6" t="s">
        <v>4185</v>
      </c>
      <c r="L1105" s="75" t="s">
        <v>4163</v>
      </c>
      <c r="M1105" s="75" t="s">
        <v>4164</v>
      </c>
      <c r="N1105" s="18"/>
      <c r="O1105" s="18"/>
      <c r="P1105" s="18"/>
      <c r="Q1105" s="18"/>
      <c r="R1105" s="18"/>
    </row>
    <row r="1106" spans="1:18" customFormat="1">
      <c r="A1106" s="3" t="s">
        <v>4186</v>
      </c>
      <c r="B1106" s="97">
        <v>1640.2</v>
      </c>
      <c r="C1106" s="101">
        <f t="shared" si="21"/>
        <v>1968.24</v>
      </c>
      <c r="D1106" s="22"/>
      <c r="E1106" s="18" t="s">
        <v>1035</v>
      </c>
      <c r="F1106" s="18" t="s">
        <v>4092</v>
      </c>
      <c r="G1106" s="18" t="s">
        <v>4093</v>
      </c>
      <c r="H1106" s="75" t="s">
        <v>4187</v>
      </c>
      <c r="I1106" s="75" t="s">
        <v>4160</v>
      </c>
      <c r="J1106" s="75" t="s">
        <v>4188</v>
      </c>
      <c r="K1106" s="6" t="s">
        <v>4189</v>
      </c>
      <c r="L1106" s="75" t="s">
        <v>4163</v>
      </c>
      <c r="M1106" s="75" t="s">
        <v>4164</v>
      </c>
      <c r="N1106" s="18"/>
      <c r="O1106" s="18"/>
      <c r="P1106" s="18"/>
      <c r="Q1106" s="18"/>
      <c r="R1106" s="18"/>
    </row>
    <row r="1107" spans="1:18" s="18" customFormat="1">
      <c r="A1107" s="3" t="s">
        <v>4190</v>
      </c>
      <c r="B1107" s="97">
        <v>12641.34</v>
      </c>
      <c r="C1107" s="101">
        <f t="shared" si="21"/>
        <v>15169.608</v>
      </c>
      <c r="D1107" s="21"/>
      <c r="E1107" s="3" t="s">
        <v>1035</v>
      </c>
      <c r="F1107" s="3" t="s">
        <v>4191</v>
      </c>
      <c r="G1107" s="3" t="s">
        <v>4192</v>
      </c>
      <c r="H1107" s="33" t="s">
        <v>4193</v>
      </c>
      <c r="I1107" s="33" t="s">
        <v>1074</v>
      </c>
      <c r="J1107" s="33" t="s">
        <v>4194</v>
      </c>
      <c r="K1107" s="6" t="s">
        <v>4195</v>
      </c>
      <c r="L1107" s="33" t="s">
        <v>4196</v>
      </c>
      <c r="M1107" s="33" t="s">
        <v>4197</v>
      </c>
      <c r="N1107" s="3"/>
      <c r="O1107" s="3" t="s">
        <v>4198</v>
      </c>
      <c r="P1107" s="3"/>
      <c r="Q1107" s="13"/>
      <c r="R1107" s="13"/>
    </row>
    <row r="1108" spans="1:18" s="18" customFormat="1">
      <c r="A1108" s="3" t="s">
        <v>4199</v>
      </c>
      <c r="B1108" s="97">
        <v>12756.980000000001</v>
      </c>
      <c r="C1108" s="101">
        <f t="shared" si="21"/>
        <v>15308.376</v>
      </c>
      <c r="D1108" s="21"/>
      <c r="E1108" s="3" t="s">
        <v>1035</v>
      </c>
      <c r="F1108" s="3" t="s">
        <v>4191</v>
      </c>
      <c r="G1108" s="3" t="s">
        <v>4192</v>
      </c>
      <c r="H1108" s="33" t="s">
        <v>4200</v>
      </c>
      <c r="I1108" s="33" t="s">
        <v>1074</v>
      </c>
      <c r="J1108" s="33" t="s">
        <v>4201</v>
      </c>
      <c r="K1108" s="6" t="s">
        <v>4202</v>
      </c>
      <c r="L1108" s="33" t="s">
        <v>4196</v>
      </c>
      <c r="M1108" s="33" t="s">
        <v>4197</v>
      </c>
      <c r="N1108" s="3"/>
      <c r="O1108" s="3" t="s">
        <v>4198</v>
      </c>
      <c r="P1108" s="3"/>
      <c r="Q1108" s="3"/>
      <c r="R1108" s="3"/>
    </row>
    <row r="1109" spans="1:18" s="18" customFormat="1">
      <c r="A1109" s="3" t="s">
        <v>4203</v>
      </c>
      <c r="B1109" s="97">
        <v>14308.09</v>
      </c>
      <c r="C1109" s="101">
        <f t="shared" si="21"/>
        <v>17169.707999999999</v>
      </c>
      <c r="D1109" s="21"/>
      <c r="E1109" s="3" t="s">
        <v>1035</v>
      </c>
      <c r="F1109" s="3" t="s">
        <v>4191</v>
      </c>
      <c r="G1109" s="3" t="s">
        <v>4192</v>
      </c>
      <c r="H1109" s="33" t="s">
        <v>4204</v>
      </c>
      <c r="I1109" s="33" t="s">
        <v>1074</v>
      </c>
      <c r="J1109" s="33" t="s">
        <v>4205</v>
      </c>
      <c r="K1109" s="6" t="s">
        <v>4206</v>
      </c>
      <c r="L1109" s="33" t="s">
        <v>4196</v>
      </c>
      <c r="M1109" s="33" t="s">
        <v>4197</v>
      </c>
      <c r="N1109" s="3"/>
      <c r="O1109" s="3" t="s">
        <v>4198</v>
      </c>
      <c r="P1109" s="3"/>
      <c r="Q1109" s="3"/>
      <c r="R1109" s="3"/>
    </row>
    <row r="1110" spans="1:18" s="18" customFormat="1">
      <c r="A1110" s="3" t="s">
        <v>4207</v>
      </c>
      <c r="B1110" s="97">
        <v>14308.09</v>
      </c>
      <c r="C1110" s="101">
        <f t="shared" si="21"/>
        <v>17169.707999999999</v>
      </c>
      <c r="D1110" s="21"/>
      <c r="E1110" s="3" t="s">
        <v>1035</v>
      </c>
      <c r="F1110" s="3" t="s">
        <v>4191</v>
      </c>
      <c r="G1110" s="3" t="s">
        <v>4192</v>
      </c>
      <c r="H1110" s="33" t="s">
        <v>4208</v>
      </c>
      <c r="I1110" s="33" t="s">
        <v>1074</v>
      </c>
      <c r="J1110" s="33" t="s">
        <v>4209</v>
      </c>
      <c r="K1110" s="6" t="s">
        <v>4210</v>
      </c>
      <c r="L1110" s="33" t="s">
        <v>4196</v>
      </c>
      <c r="M1110" s="33" t="s">
        <v>4197</v>
      </c>
      <c r="N1110" s="3"/>
      <c r="O1110" s="3" t="s">
        <v>4198</v>
      </c>
      <c r="P1110" s="3"/>
      <c r="Q1110" s="13"/>
      <c r="R1110" s="13"/>
    </row>
    <row r="1111" spans="1:18" s="18" customFormat="1">
      <c r="A1111" s="3" t="s">
        <v>4211</v>
      </c>
      <c r="B1111" s="97">
        <v>14713.42</v>
      </c>
      <c r="C1111" s="101">
        <f t="shared" si="21"/>
        <v>17656.103999999999</v>
      </c>
      <c r="D1111" s="21"/>
      <c r="E1111" s="3" t="s">
        <v>1035</v>
      </c>
      <c r="F1111" s="3" t="s">
        <v>4191</v>
      </c>
      <c r="G1111" s="3" t="s">
        <v>4192</v>
      </c>
      <c r="H1111" s="33" t="s">
        <v>4212</v>
      </c>
      <c r="I1111" s="33" t="s">
        <v>1074</v>
      </c>
      <c r="J1111" s="33" t="s">
        <v>4213</v>
      </c>
      <c r="K1111" s="6" t="s">
        <v>4214</v>
      </c>
      <c r="L1111" s="33" t="s">
        <v>4196</v>
      </c>
      <c r="M1111" s="33" t="s">
        <v>4197</v>
      </c>
      <c r="N1111" s="3"/>
      <c r="O1111" s="3" t="s">
        <v>4198</v>
      </c>
      <c r="P1111" s="3"/>
      <c r="Q1111" s="13"/>
      <c r="R1111" s="13"/>
    </row>
    <row r="1112" spans="1:18" s="18" customFormat="1">
      <c r="A1112" s="3" t="s">
        <v>4215</v>
      </c>
      <c r="B1112" s="97">
        <v>12641.34</v>
      </c>
      <c r="C1112" s="101">
        <f t="shared" si="21"/>
        <v>15169.608</v>
      </c>
      <c r="D1112" s="21"/>
      <c r="E1112" s="3" t="s">
        <v>1035</v>
      </c>
      <c r="F1112" s="3" t="s">
        <v>4191</v>
      </c>
      <c r="G1112" s="3" t="s">
        <v>4192</v>
      </c>
      <c r="H1112" s="33" t="s">
        <v>4216</v>
      </c>
      <c r="I1112" s="33" t="s">
        <v>1074</v>
      </c>
      <c r="J1112" s="33" t="s">
        <v>4217</v>
      </c>
      <c r="K1112" s="6" t="s">
        <v>4218</v>
      </c>
      <c r="L1112" s="33" t="s">
        <v>4196</v>
      </c>
      <c r="M1112" s="33" t="s">
        <v>4197</v>
      </c>
      <c r="N1112" s="3"/>
      <c r="O1112" s="3" t="s">
        <v>4198</v>
      </c>
      <c r="P1112" s="3"/>
      <c r="Q1112" s="13"/>
      <c r="R1112" s="13"/>
    </row>
    <row r="1113" spans="1:18" s="18" customFormat="1">
      <c r="A1113" s="3" t="s">
        <v>4219</v>
      </c>
      <c r="B1113" s="97">
        <v>2948.8199999999997</v>
      </c>
      <c r="C1113" s="101">
        <f t="shared" si="21"/>
        <v>3538.5839999999994</v>
      </c>
      <c r="D1113" s="21"/>
      <c r="E1113" s="18" t="s">
        <v>1035</v>
      </c>
      <c r="F1113" s="18" t="s">
        <v>4092</v>
      </c>
      <c r="G1113" s="18" t="s">
        <v>4093</v>
      </c>
      <c r="H1113" s="33" t="s">
        <v>4220</v>
      </c>
      <c r="I1113" s="33" t="s">
        <v>4160</v>
      </c>
      <c r="J1113" s="33" t="s">
        <v>4221</v>
      </c>
      <c r="K1113" s="6" t="s">
        <v>4222</v>
      </c>
      <c r="L1113" s="33" t="s">
        <v>4169</v>
      </c>
      <c r="M1113" s="33" t="s">
        <v>4164</v>
      </c>
      <c r="N1113" s="3"/>
      <c r="O1113" s="3"/>
      <c r="P1113" s="3"/>
      <c r="Q1113" s="3"/>
      <c r="R1113" s="3"/>
    </row>
    <row r="1114" spans="1:18" s="18" customFormat="1">
      <c r="A1114" s="3" t="s">
        <v>4223</v>
      </c>
      <c r="B1114" s="97">
        <v>3072.1299999999997</v>
      </c>
      <c r="C1114" s="101">
        <f t="shared" si="21"/>
        <v>3686.5559999999996</v>
      </c>
      <c r="D1114" s="22"/>
      <c r="E1114" s="18" t="s">
        <v>1035</v>
      </c>
      <c r="F1114" s="18" t="s">
        <v>4092</v>
      </c>
      <c r="G1114" s="18" t="s">
        <v>4093</v>
      </c>
      <c r="H1114" s="75" t="s">
        <v>4224</v>
      </c>
      <c r="I1114" s="75" t="s">
        <v>4160</v>
      </c>
      <c r="J1114" s="75" t="s">
        <v>4225</v>
      </c>
      <c r="K1114" s="6" t="s">
        <v>4226</v>
      </c>
      <c r="L1114" s="75" t="s">
        <v>4163</v>
      </c>
      <c r="M1114" s="75" t="s">
        <v>4164</v>
      </c>
    </row>
    <row r="1115" spans="1:18" s="18" customFormat="1">
      <c r="A1115" s="3" t="s">
        <v>4227</v>
      </c>
      <c r="B1115" s="97">
        <v>3072.1299999999997</v>
      </c>
      <c r="C1115" s="101">
        <f t="shared" si="21"/>
        <v>3686.5559999999996</v>
      </c>
      <c r="D1115" s="22"/>
      <c r="E1115" s="18" t="s">
        <v>1035</v>
      </c>
      <c r="F1115" s="18" t="s">
        <v>4092</v>
      </c>
      <c r="G1115" s="18" t="s">
        <v>4093</v>
      </c>
      <c r="H1115" s="75" t="s">
        <v>4228</v>
      </c>
      <c r="I1115" s="75" t="s">
        <v>4160</v>
      </c>
      <c r="J1115" s="75" t="s">
        <v>4229</v>
      </c>
      <c r="K1115" s="6" t="s">
        <v>4230</v>
      </c>
      <c r="L1115" s="75" t="s">
        <v>4169</v>
      </c>
      <c r="M1115" s="75" t="s">
        <v>4164</v>
      </c>
    </row>
    <row r="1116" spans="1:18" s="18" customFormat="1">
      <c r="A1116" s="3" t="s">
        <v>4231</v>
      </c>
      <c r="B1116" s="97">
        <v>2652.6399999999994</v>
      </c>
      <c r="C1116" s="101">
        <f t="shared" si="21"/>
        <v>3183.1679999999992</v>
      </c>
      <c r="D1116" s="22"/>
      <c r="E1116" s="18" t="s">
        <v>1035</v>
      </c>
      <c r="F1116" s="18" t="s">
        <v>4092</v>
      </c>
      <c r="G1116" s="18" t="s">
        <v>4093</v>
      </c>
      <c r="H1116" s="75" t="s">
        <v>4232</v>
      </c>
      <c r="I1116" s="75" t="s">
        <v>4160</v>
      </c>
      <c r="J1116" s="75" t="s">
        <v>4233</v>
      </c>
      <c r="K1116" s="6" t="s">
        <v>4234</v>
      </c>
      <c r="L1116" s="75" t="s">
        <v>4163</v>
      </c>
      <c r="M1116" s="75" t="s">
        <v>4164</v>
      </c>
    </row>
    <row r="1117" spans="1:18" s="18" customFormat="1">
      <c r="A1117" s="3" t="s">
        <v>4235</v>
      </c>
      <c r="B1117" s="97">
        <v>3072.1299999999997</v>
      </c>
      <c r="C1117" s="101">
        <f t="shared" si="21"/>
        <v>3686.5559999999996</v>
      </c>
      <c r="D1117" s="21"/>
      <c r="E1117" s="18" t="s">
        <v>1035</v>
      </c>
      <c r="F1117" s="18" t="s">
        <v>4092</v>
      </c>
      <c r="G1117" s="18" t="s">
        <v>4093</v>
      </c>
      <c r="H1117" s="33" t="s">
        <v>4236</v>
      </c>
      <c r="I1117" s="33" t="s">
        <v>4160</v>
      </c>
      <c r="J1117" s="33" t="s">
        <v>4237</v>
      </c>
      <c r="K1117" s="6" t="s">
        <v>4238</v>
      </c>
      <c r="L1117" s="33" t="s">
        <v>4169</v>
      </c>
      <c r="M1117" s="33" t="s">
        <v>4164</v>
      </c>
      <c r="N1117" s="3"/>
      <c r="O1117" s="3"/>
      <c r="P1117" s="3"/>
      <c r="Q1117" s="3"/>
      <c r="R1117" s="3"/>
    </row>
    <row r="1118" spans="1:18" s="18" customFormat="1">
      <c r="A1118" s="3" t="s">
        <v>4239</v>
      </c>
      <c r="B1118" s="97">
        <v>3072.1299999999997</v>
      </c>
      <c r="C1118" s="101">
        <f t="shared" si="21"/>
        <v>3686.5559999999996</v>
      </c>
      <c r="D1118" s="21"/>
      <c r="E1118" s="18" t="s">
        <v>1035</v>
      </c>
      <c r="F1118" s="18" t="s">
        <v>4092</v>
      </c>
      <c r="G1118" s="18" t="s">
        <v>4093</v>
      </c>
      <c r="H1118" s="33" t="s">
        <v>4240</v>
      </c>
      <c r="I1118" s="33" t="s">
        <v>4160</v>
      </c>
      <c r="J1118" s="33" t="s">
        <v>4241</v>
      </c>
      <c r="K1118" s="6" t="s">
        <v>4242</v>
      </c>
      <c r="L1118" s="33" t="s">
        <v>4169</v>
      </c>
      <c r="M1118" s="33" t="s">
        <v>4164</v>
      </c>
      <c r="N1118" s="3"/>
      <c r="O1118" s="3"/>
      <c r="P1118" s="3"/>
      <c r="Q1118" s="3"/>
      <c r="R1118" s="3"/>
    </row>
    <row r="1119" spans="1:18" s="18" customFormat="1">
      <c r="A1119" s="3" t="s">
        <v>4243</v>
      </c>
      <c r="B1119" s="97">
        <v>2948.8199999999997</v>
      </c>
      <c r="C1119" s="101">
        <f t="shared" si="21"/>
        <v>3538.5839999999994</v>
      </c>
      <c r="D1119" s="21"/>
      <c r="E1119" s="18" t="s">
        <v>1035</v>
      </c>
      <c r="F1119" s="18" t="s">
        <v>4092</v>
      </c>
      <c r="G1119" s="18" t="s">
        <v>4093</v>
      </c>
      <c r="H1119" s="33" t="s">
        <v>4244</v>
      </c>
      <c r="I1119" s="33" t="s">
        <v>4160</v>
      </c>
      <c r="J1119" s="33" t="s">
        <v>4245</v>
      </c>
      <c r="K1119" s="6" t="s">
        <v>4246</v>
      </c>
      <c r="L1119" s="33" t="s">
        <v>4169</v>
      </c>
      <c r="M1119" s="33" t="s">
        <v>4164</v>
      </c>
      <c r="N1119" s="3"/>
      <c r="O1119" s="3"/>
      <c r="P1119" s="3"/>
      <c r="Q1119" s="3"/>
      <c r="R1119" s="3"/>
    </row>
    <row r="1120" spans="1:18" s="18" customFormat="1">
      <c r="A1120" s="3" t="s">
        <v>4247</v>
      </c>
      <c r="B1120" s="97">
        <v>2627.8600000000006</v>
      </c>
      <c r="C1120" s="101">
        <f t="shared" si="21"/>
        <v>3153.4320000000007</v>
      </c>
      <c r="D1120" s="22"/>
      <c r="E1120" s="18" t="s">
        <v>1035</v>
      </c>
      <c r="F1120" s="18" t="s">
        <v>4092</v>
      </c>
      <c r="G1120" s="18" t="s">
        <v>4093</v>
      </c>
      <c r="H1120" s="75" t="s">
        <v>4248</v>
      </c>
      <c r="I1120" s="75" t="s">
        <v>4160</v>
      </c>
      <c r="J1120" s="75" t="s">
        <v>4249</v>
      </c>
      <c r="K1120" s="6" t="s">
        <v>4250</v>
      </c>
      <c r="L1120" s="75" t="s">
        <v>4169</v>
      </c>
      <c r="M1120" s="75" t="s">
        <v>4164</v>
      </c>
    </row>
    <row r="1121" spans="1:18" s="18" customFormat="1">
      <c r="A1121" s="3" t="s">
        <v>4251</v>
      </c>
      <c r="B1121" s="97">
        <v>3072.1299999999997</v>
      </c>
      <c r="C1121" s="101">
        <f t="shared" si="21"/>
        <v>3686.5559999999996</v>
      </c>
      <c r="D1121" s="21"/>
      <c r="E1121" s="18" t="s">
        <v>1035</v>
      </c>
      <c r="F1121" s="18" t="s">
        <v>4092</v>
      </c>
      <c r="G1121" s="18" t="s">
        <v>4093</v>
      </c>
      <c r="H1121" s="33" t="s">
        <v>4252</v>
      </c>
      <c r="I1121" s="33" t="s">
        <v>4160</v>
      </c>
      <c r="J1121" s="33" t="s">
        <v>4253</v>
      </c>
      <c r="K1121" s="6" t="s">
        <v>4254</v>
      </c>
      <c r="L1121" s="33" t="s">
        <v>4169</v>
      </c>
      <c r="M1121" s="33" t="s">
        <v>4164</v>
      </c>
      <c r="N1121" s="3"/>
      <c r="O1121" s="3"/>
      <c r="P1121" s="3"/>
      <c r="Q1121" s="3"/>
      <c r="R1121" s="3"/>
    </row>
    <row r="1122" spans="1:18" s="18" customFormat="1">
      <c r="A1122" s="3" t="s">
        <v>4255</v>
      </c>
      <c r="B1122" s="97">
        <v>2627.8600000000006</v>
      </c>
      <c r="C1122" s="101">
        <f t="shared" si="21"/>
        <v>3153.4320000000007</v>
      </c>
      <c r="D1122" s="21"/>
      <c r="E1122" s="18" t="s">
        <v>1035</v>
      </c>
      <c r="F1122" s="18" t="s">
        <v>4092</v>
      </c>
      <c r="G1122" s="18" t="s">
        <v>4093</v>
      </c>
      <c r="H1122" s="33" t="s">
        <v>4256</v>
      </c>
      <c r="I1122" s="33" t="s">
        <v>4160</v>
      </c>
      <c r="J1122" s="33" t="s">
        <v>4257</v>
      </c>
      <c r="K1122" s="6" t="s">
        <v>4258</v>
      </c>
      <c r="L1122" s="33" t="s">
        <v>4169</v>
      </c>
      <c r="M1122" s="33" t="s">
        <v>4164</v>
      </c>
      <c r="N1122" s="3"/>
      <c r="O1122" s="3"/>
      <c r="P1122" s="3"/>
      <c r="Q1122" s="3"/>
      <c r="R1122" s="3"/>
    </row>
    <row r="1123" spans="1:18" s="18" customFormat="1">
      <c r="A1123" s="3" t="s">
        <v>4259</v>
      </c>
      <c r="B1123" s="97">
        <v>2627.8600000000006</v>
      </c>
      <c r="C1123" s="101">
        <f t="shared" si="21"/>
        <v>3153.4320000000007</v>
      </c>
      <c r="D1123" s="21"/>
      <c r="E1123" s="3" t="s">
        <v>1035</v>
      </c>
      <c r="F1123" s="3" t="s">
        <v>4092</v>
      </c>
      <c r="G1123" s="3" t="s">
        <v>4093</v>
      </c>
      <c r="H1123" s="33" t="s">
        <v>4260</v>
      </c>
      <c r="I1123" s="33" t="s">
        <v>4160</v>
      </c>
      <c r="J1123" s="33" t="s">
        <v>4261</v>
      </c>
      <c r="K1123" s="6" t="s">
        <v>4262</v>
      </c>
      <c r="L1123" s="33" t="s">
        <v>4163</v>
      </c>
      <c r="M1123" s="33" t="s">
        <v>4164</v>
      </c>
      <c r="N1123" s="3"/>
      <c r="O1123" s="3"/>
      <c r="P1123" s="3"/>
      <c r="Q1123" s="3"/>
      <c r="R1123" s="3"/>
    </row>
    <row r="1124" spans="1:18" s="18" customFormat="1">
      <c r="A1124" s="3" t="s">
        <v>4263</v>
      </c>
      <c r="B1124" s="97">
        <v>2652.6399999999994</v>
      </c>
      <c r="C1124" s="101">
        <f t="shared" si="21"/>
        <v>3183.1679999999992</v>
      </c>
      <c r="D1124" s="21"/>
      <c r="E1124" s="3" t="s">
        <v>1035</v>
      </c>
      <c r="F1124" s="3" t="s">
        <v>4092</v>
      </c>
      <c r="G1124" s="3" t="s">
        <v>4093</v>
      </c>
      <c r="H1124" s="33" t="s">
        <v>4264</v>
      </c>
      <c r="I1124" s="33" t="s">
        <v>4160</v>
      </c>
      <c r="J1124" s="33" t="s">
        <v>4265</v>
      </c>
      <c r="K1124" s="6" t="s">
        <v>4266</v>
      </c>
      <c r="L1124" s="33" t="s">
        <v>4169</v>
      </c>
      <c r="M1124" s="33" t="s">
        <v>4164</v>
      </c>
      <c r="N1124" s="3"/>
      <c r="O1124" s="3"/>
      <c r="P1124" s="3"/>
      <c r="Q1124" s="3"/>
      <c r="R1124" s="3"/>
    </row>
    <row r="1125" spans="1:18" s="18" customFormat="1">
      <c r="A1125" s="3" t="s">
        <v>4267</v>
      </c>
      <c r="B1125" s="97">
        <v>2652.6399999999994</v>
      </c>
      <c r="C1125" s="101">
        <f t="shared" si="21"/>
        <v>3183.1679999999992</v>
      </c>
      <c r="D1125" s="21"/>
      <c r="E1125" s="3" t="s">
        <v>1035</v>
      </c>
      <c r="F1125" s="3" t="s">
        <v>4092</v>
      </c>
      <c r="G1125" s="3" t="s">
        <v>4093</v>
      </c>
      <c r="H1125" s="33" t="s">
        <v>4268</v>
      </c>
      <c r="I1125" s="33" t="s">
        <v>4160</v>
      </c>
      <c r="J1125" s="33" t="s">
        <v>4269</v>
      </c>
      <c r="K1125" s="6" t="s">
        <v>4270</v>
      </c>
      <c r="L1125" s="33" t="s">
        <v>4163</v>
      </c>
      <c r="M1125" s="33" t="s">
        <v>4164</v>
      </c>
      <c r="N1125" s="3"/>
      <c r="O1125" s="3"/>
      <c r="P1125" s="3"/>
      <c r="Q1125" s="3"/>
      <c r="R1125" s="3"/>
    </row>
    <row r="1126" spans="1:18" s="18" customFormat="1">
      <c r="A1126" s="3" t="s">
        <v>4271</v>
      </c>
      <c r="B1126" s="97">
        <v>1753.4800000000002</v>
      </c>
      <c r="C1126" s="101">
        <f t="shared" si="21"/>
        <v>2104.1760000000004</v>
      </c>
      <c r="D1126" s="21"/>
      <c r="E1126" s="3" t="s">
        <v>3336</v>
      </c>
      <c r="F1126" s="3" t="s">
        <v>4272</v>
      </c>
      <c r="G1126" s="3" t="s">
        <v>4093</v>
      </c>
      <c r="H1126" s="33" t="s">
        <v>4273</v>
      </c>
      <c r="I1126" s="33" t="s">
        <v>4274</v>
      </c>
      <c r="J1126" s="33" t="s">
        <v>4275</v>
      </c>
      <c r="K1126" s="6" t="s">
        <v>4276</v>
      </c>
      <c r="L1126" s="33" t="s">
        <v>4277</v>
      </c>
      <c r="M1126" s="33" t="s">
        <v>4278</v>
      </c>
      <c r="N1126" s="3"/>
      <c r="O1126" s="3"/>
      <c r="P1126" s="3"/>
      <c r="Q1126" s="3"/>
      <c r="R1126" s="3"/>
    </row>
    <row r="1127" spans="1:18" s="18" customFormat="1">
      <c r="A1127" s="3" t="s">
        <v>4279</v>
      </c>
      <c r="B1127" s="97">
        <v>1945.23</v>
      </c>
      <c r="C1127" s="101">
        <f t="shared" si="21"/>
        <v>2334.2759999999998</v>
      </c>
      <c r="D1127" s="21"/>
      <c r="E1127" s="3" t="s">
        <v>3336</v>
      </c>
      <c r="F1127" s="3" t="s">
        <v>4272</v>
      </c>
      <c r="G1127" s="3" t="s">
        <v>4093</v>
      </c>
      <c r="H1127" s="33" t="s">
        <v>817</v>
      </c>
      <c r="I1127" s="33" t="s">
        <v>4274</v>
      </c>
      <c r="J1127" s="33" t="s">
        <v>4280</v>
      </c>
      <c r="K1127" s="6" t="s">
        <v>4281</v>
      </c>
      <c r="L1127" s="33" t="s">
        <v>4282</v>
      </c>
      <c r="M1127" s="33" t="s">
        <v>4278</v>
      </c>
      <c r="N1127" s="3"/>
      <c r="O1127" s="3"/>
      <c r="P1127" s="3"/>
      <c r="Q1127" s="3"/>
      <c r="R1127" s="3"/>
    </row>
    <row r="1128" spans="1:18">
      <c r="A1128" s="3" t="s">
        <v>4283</v>
      </c>
      <c r="B1128" s="97">
        <v>2006.59</v>
      </c>
      <c r="C1128" s="101">
        <f t="shared" si="21"/>
        <v>2407.9079999999999</v>
      </c>
      <c r="E1128" s="3" t="s">
        <v>3336</v>
      </c>
      <c r="F1128" s="3" t="s">
        <v>4272</v>
      </c>
      <c r="G1128" s="3" t="s">
        <v>4093</v>
      </c>
      <c r="H1128" s="33" t="s">
        <v>935</v>
      </c>
      <c r="I1128" s="33" t="s">
        <v>4274</v>
      </c>
      <c r="J1128" s="33" t="s">
        <v>4284</v>
      </c>
      <c r="K1128" s="6" t="s">
        <v>4285</v>
      </c>
      <c r="L1128" s="33" t="s">
        <v>4277</v>
      </c>
      <c r="M1128" s="33" t="s">
        <v>4278</v>
      </c>
    </row>
    <row r="1129" spans="1:18">
      <c r="A1129" s="3" t="s">
        <v>4286</v>
      </c>
      <c r="B1129" s="97">
        <v>2006.59</v>
      </c>
      <c r="C1129" s="101">
        <f t="shared" si="21"/>
        <v>2407.9079999999999</v>
      </c>
      <c r="E1129" s="3" t="s">
        <v>3336</v>
      </c>
      <c r="F1129" s="3" t="s">
        <v>4272</v>
      </c>
      <c r="G1129" s="3" t="s">
        <v>4093</v>
      </c>
      <c r="H1129" s="33" t="s">
        <v>813</v>
      </c>
      <c r="I1129" s="33" t="s">
        <v>4274</v>
      </c>
      <c r="J1129" s="33" t="s">
        <v>4287</v>
      </c>
      <c r="K1129" s="6" t="s">
        <v>4288</v>
      </c>
      <c r="L1129" s="33" t="s">
        <v>4277</v>
      </c>
      <c r="M1129" s="33" t="s">
        <v>4278</v>
      </c>
    </row>
    <row r="1130" spans="1:18">
      <c r="A1130" s="3" t="s">
        <v>4289</v>
      </c>
      <c r="B1130" s="97">
        <v>1852.6000000000001</v>
      </c>
      <c r="C1130" s="101">
        <f t="shared" si="21"/>
        <v>2223.12</v>
      </c>
      <c r="E1130" s="3" t="s">
        <v>3336</v>
      </c>
      <c r="F1130" s="3" t="s">
        <v>4272</v>
      </c>
      <c r="G1130" s="3" t="s">
        <v>4093</v>
      </c>
      <c r="H1130" s="33" t="s">
        <v>4290</v>
      </c>
      <c r="I1130" s="33" t="s">
        <v>4274</v>
      </c>
      <c r="J1130" s="33" t="s">
        <v>4291</v>
      </c>
      <c r="K1130" s="6" t="s">
        <v>4292</v>
      </c>
      <c r="L1130" s="33" t="s">
        <v>4282</v>
      </c>
      <c r="M1130" s="33" t="s">
        <v>4278</v>
      </c>
    </row>
    <row r="1131" spans="1:18">
      <c r="A1131" s="3" t="s">
        <v>4293</v>
      </c>
      <c r="B1131" s="97">
        <v>1555.8300000000002</v>
      </c>
      <c r="C1131" s="101">
        <f t="shared" si="21"/>
        <v>1866.9960000000001</v>
      </c>
      <c r="E1131" s="3" t="s">
        <v>3336</v>
      </c>
      <c r="F1131" s="3" t="s">
        <v>4272</v>
      </c>
      <c r="G1131" s="3" t="s">
        <v>4093</v>
      </c>
      <c r="H1131" s="33" t="s">
        <v>2533</v>
      </c>
      <c r="I1131" s="33" t="s">
        <v>4274</v>
      </c>
      <c r="J1131" s="33" t="s">
        <v>4294</v>
      </c>
      <c r="K1131" s="6" t="s">
        <v>4295</v>
      </c>
      <c r="L1131" s="33" t="s">
        <v>4277</v>
      </c>
      <c r="M1131" s="33" t="s">
        <v>4278</v>
      </c>
    </row>
    <row r="1132" spans="1:18">
      <c r="A1132" s="3" t="s">
        <v>4296</v>
      </c>
      <c r="B1132" s="97">
        <v>1555.8300000000002</v>
      </c>
      <c r="C1132" s="101">
        <f t="shared" si="21"/>
        <v>1866.9960000000001</v>
      </c>
      <c r="E1132" s="3" t="s">
        <v>3336</v>
      </c>
      <c r="F1132" s="3" t="s">
        <v>4272</v>
      </c>
      <c r="G1132" s="3" t="s">
        <v>4093</v>
      </c>
      <c r="H1132" s="33" t="s">
        <v>4297</v>
      </c>
      <c r="I1132" s="33" t="s">
        <v>4274</v>
      </c>
      <c r="J1132" s="33" t="s">
        <v>4298</v>
      </c>
      <c r="K1132" s="6" t="s">
        <v>4299</v>
      </c>
      <c r="L1132" s="33" t="s">
        <v>4282</v>
      </c>
      <c r="M1132" s="33" t="s">
        <v>4278</v>
      </c>
    </row>
    <row r="1133" spans="1:18">
      <c r="A1133" s="3" t="s">
        <v>4300</v>
      </c>
      <c r="B1133" s="97">
        <v>1555.8300000000002</v>
      </c>
      <c r="C1133" s="101">
        <f t="shared" si="21"/>
        <v>1866.9960000000001</v>
      </c>
      <c r="E1133" s="3" t="s">
        <v>3336</v>
      </c>
      <c r="F1133" s="3" t="s">
        <v>4272</v>
      </c>
      <c r="G1133" s="3" t="s">
        <v>4093</v>
      </c>
      <c r="H1133" s="33" t="s">
        <v>2541</v>
      </c>
      <c r="I1133" s="33" t="s">
        <v>4274</v>
      </c>
      <c r="J1133" s="33" t="s">
        <v>4301</v>
      </c>
      <c r="K1133" s="6" t="s">
        <v>4302</v>
      </c>
      <c r="L1133" s="33" t="s">
        <v>4282</v>
      </c>
      <c r="M1133" s="33" t="s">
        <v>4278</v>
      </c>
    </row>
    <row r="1134" spans="1:18">
      <c r="A1134" s="3" t="s">
        <v>4303</v>
      </c>
      <c r="B1134" s="97">
        <v>1555.8300000000002</v>
      </c>
      <c r="C1134" s="101">
        <f t="shared" si="21"/>
        <v>1866.9960000000001</v>
      </c>
      <c r="E1134" s="3" t="s">
        <v>3336</v>
      </c>
      <c r="F1134" s="3" t="s">
        <v>4272</v>
      </c>
      <c r="G1134" s="3" t="s">
        <v>4093</v>
      </c>
      <c r="H1134" s="33" t="s">
        <v>4304</v>
      </c>
      <c r="I1134" s="33" t="s">
        <v>4274</v>
      </c>
      <c r="J1134" s="33" t="s">
        <v>4305</v>
      </c>
      <c r="K1134" s="6" t="s">
        <v>4306</v>
      </c>
      <c r="L1134" s="33" t="s">
        <v>4282</v>
      </c>
      <c r="M1134" s="33" t="s">
        <v>4278</v>
      </c>
    </row>
    <row r="1135" spans="1:18">
      <c r="A1135" s="3" t="s">
        <v>4307</v>
      </c>
      <c r="B1135" s="97">
        <v>1555.8300000000002</v>
      </c>
      <c r="C1135" s="101">
        <f t="shared" si="21"/>
        <v>1866.9960000000001</v>
      </c>
      <c r="E1135" s="3" t="s">
        <v>3336</v>
      </c>
      <c r="F1135" s="3" t="s">
        <v>4272</v>
      </c>
      <c r="G1135" s="3" t="s">
        <v>4093</v>
      </c>
      <c r="H1135" s="33" t="s">
        <v>2545</v>
      </c>
      <c r="I1135" s="33" t="s">
        <v>4274</v>
      </c>
      <c r="J1135" s="33" t="s">
        <v>4308</v>
      </c>
      <c r="K1135" s="6" t="s">
        <v>4309</v>
      </c>
      <c r="L1135" s="33" t="s">
        <v>4277</v>
      </c>
      <c r="M1135" s="33" t="s">
        <v>4278</v>
      </c>
    </row>
    <row r="1136" spans="1:18">
      <c r="A1136" s="3" t="s">
        <v>4310</v>
      </c>
      <c r="B1136" s="97">
        <v>1555.8300000000002</v>
      </c>
      <c r="C1136" s="101">
        <f t="shared" si="21"/>
        <v>1866.9960000000001</v>
      </c>
      <c r="E1136" s="3" t="s">
        <v>3336</v>
      </c>
      <c r="F1136" s="3" t="s">
        <v>4272</v>
      </c>
      <c r="G1136" s="3" t="s">
        <v>4093</v>
      </c>
      <c r="H1136" s="33" t="s">
        <v>4311</v>
      </c>
      <c r="I1136" s="33" t="s">
        <v>4274</v>
      </c>
      <c r="J1136" s="33" t="s">
        <v>4312</v>
      </c>
      <c r="K1136" s="6" t="s">
        <v>4313</v>
      </c>
      <c r="L1136" s="33" t="s">
        <v>4277</v>
      </c>
      <c r="M1136" s="33" t="s">
        <v>4278</v>
      </c>
    </row>
    <row r="1137" spans="1:18">
      <c r="A1137" t="s">
        <v>4314</v>
      </c>
      <c r="B1137" s="97">
        <v>8651.17</v>
      </c>
      <c r="C1137" s="101">
        <f t="shared" si="21"/>
        <v>10381.404</v>
      </c>
      <c r="D1137" s="20"/>
      <c r="E1137" t="s">
        <v>1035</v>
      </c>
      <c r="F1137" t="s">
        <v>1071</v>
      </c>
      <c r="G1137" t="s">
        <v>4315</v>
      </c>
      <c r="H1137" s="6" t="s">
        <v>4316</v>
      </c>
      <c r="I1137" s="6" t="s">
        <v>1074</v>
      </c>
      <c r="J1137" s="6" t="s">
        <v>4317</v>
      </c>
      <c r="K1137" s="6" t="s">
        <v>4318</v>
      </c>
      <c r="L1137" s="6" t="s">
        <v>4319</v>
      </c>
      <c r="M1137" s="6" t="s">
        <v>4320</v>
      </c>
      <c r="N1137"/>
      <c r="O1137" s="1" t="s">
        <v>3687</v>
      </c>
      <c r="P1137" t="s">
        <v>4321</v>
      </c>
      <c r="Q1137"/>
      <c r="R1137"/>
    </row>
    <row r="1138" spans="1:18">
      <c r="A1138" t="s">
        <v>4322</v>
      </c>
      <c r="B1138" s="97">
        <v>8130.79</v>
      </c>
      <c r="C1138" s="101">
        <f t="shared" si="21"/>
        <v>9756.9480000000003</v>
      </c>
      <c r="D1138" s="20"/>
      <c r="E1138" t="s">
        <v>1035</v>
      </c>
      <c r="F1138" t="s">
        <v>1071</v>
      </c>
      <c r="G1138" t="s">
        <v>4315</v>
      </c>
      <c r="H1138" s="6" t="s">
        <v>1090</v>
      </c>
      <c r="I1138" s="6" t="s">
        <v>1074</v>
      </c>
      <c r="J1138" s="6" t="s">
        <v>4323</v>
      </c>
      <c r="K1138" s="6" t="s">
        <v>4324</v>
      </c>
      <c r="L1138" s="6" t="s">
        <v>4319</v>
      </c>
      <c r="M1138" s="6" t="s">
        <v>4320</v>
      </c>
      <c r="N1138"/>
      <c r="O1138" s="1" t="s">
        <v>3687</v>
      </c>
      <c r="P1138" t="s">
        <v>4321</v>
      </c>
      <c r="Q1138"/>
      <c r="R1138"/>
    </row>
    <row r="1139" spans="1:18">
      <c r="A1139" t="s">
        <v>4325</v>
      </c>
      <c r="B1139" s="97">
        <v>7480.6100000000006</v>
      </c>
      <c r="C1139" s="101">
        <f t="shared" si="21"/>
        <v>8976.732</v>
      </c>
      <c r="D1139" s="20"/>
      <c r="E1139" t="s">
        <v>1035</v>
      </c>
      <c r="F1139" t="s">
        <v>1071</v>
      </c>
      <c r="G1139" t="s">
        <v>4315</v>
      </c>
      <c r="H1139" s="6" t="s">
        <v>1771</v>
      </c>
      <c r="I1139" s="6" t="s">
        <v>1074</v>
      </c>
      <c r="J1139" s="6" t="s">
        <v>4326</v>
      </c>
      <c r="K1139" s="6" t="s">
        <v>4327</v>
      </c>
      <c r="L1139" s="6" t="s">
        <v>4319</v>
      </c>
      <c r="M1139" s="6" t="s">
        <v>4320</v>
      </c>
      <c r="N1139"/>
      <c r="O1139" s="1" t="s">
        <v>3687</v>
      </c>
      <c r="P1139" t="s">
        <v>4321</v>
      </c>
      <c r="Q1139"/>
      <c r="R1139"/>
    </row>
    <row r="1140" spans="1:18">
      <c r="A1140" t="s">
        <v>4328</v>
      </c>
      <c r="B1140" s="97">
        <v>7480.6100000000006</v>
      </c>
      <c r="C1140" s="101">
        <f t="shared" si="21"/>
        <v>8976.732</v>
      </c>
      <c r="D1140" s="20"/>
      <c r="E1140" t="s">
        <v>1035</v>
      </c>
      <c r="F1140" t="s">
        <v>1071</v>
      </c>
      <c r="G1140" t="s">
        <v>4315</v>
      </c>
      <c r="H1140" s="6" t="s">
        <v>1778</v>
      </c>
      <c r="I1140" s="6" t="s">
        <v>1074</v>
      </c>
      <c r="J1140" s="6" t="s">
        <v>4329</v>
      </c>
      <c r="K1140" s="6" t="s">
        <v>4330</v>
      </c>
      <c r="L1140" s="6" t="s">
        <v>4319</v>
      </c>
      <c r="M1140" s="6" t="s">
        <v>4320</v>
      </c>
      <c r="N1140"/>
      <c r="O1140" s="1" t="s">
        <v>3687</v>
      </c>
      <c r="P1140" t="s">
        <v>4321</v>
      </c>
      <c r="Q1140"/>
      <c r="R1140"/>
    </row>
    <row r="1141" spans="1:18">
      <c r="A1141" t="s">
        <v>4331</v>
      </c>
      <c r="B1141" s="97">
        <v>8651.17</v>
      </c>
      <c r="C1141" s="101">
        <f t="shared" si="21"/>
        <v>10381.404</v>
      </c>
      <c r="D1141" s="20"/>
      <c r="E1141" t="s">
        <v>1035</v>
      </c>
      <c r="F1141" t="s">
        <v>1071</v>
      </c>
      <c r="G1141" t="s">
        <v>4315</v>
      </c>
      <c r="H1141" s="6" t="s">
        <v>4332</v>
      </c>
      <c r="I1141" s="6" t="s">
        <v>1074</v>
      </c>
      <c r="J1141" s="6" t="s">
        <v>4333</v>
      </c>
      <c r="K1141" s="6" t="s">
        <v>4334</v>
      </c>
      <c r="L1141" s="6" t="s">
        <v>4319</v>
      </c>
      <c r="M1141" s="6" t="s">
        <v>4320</v>
      </c>
      <c r="N1141"/>
      <c r="O1141" s="1" t="s">
        <v>3687</v>
      </c>
      <c r="P1141" t="s">
        <v>4321</v>
      </c>
      <c r="Q1141"/>
      <c r="R1141"/>
    </row>
    <row r="1142" spans="1:18">
      <c r="A1142" t="s">
        <v>4335</v>
      </c>
      <c r="B1142" s="97">
        <v>8130.79</v>
      </c>
      <c r="C1142" s="101">
        <f t="shared" si="21"/>
        <v>9756.9480000000003</v>
      </c>
      <c r="D1142" s="20"/>
      <c r="E1142" t="s">
        <v>1035</v>
      </c>
      <c r="F1142" t="s">
        <v>1071</v>
      </c>
      <c r="G1142" t="s">
        <v>4315</v>
      </c>
      <c r="H1142" s="6" t="s">
        <v>1098</v>
      </c>
      <c r="I1142" s="6" t="s">
        <v>1074</v>
      </c>
      <c r="J1142" s="6" t="s">
        <v>4336</v>
      </c>
      <c r="K1142" s="6" t="s">
        <v>4337</v>
      </c>
      <c r="L1142" s="6" t="s">
        <v>4319</v>
      </c>
      <c r="M1142" s="6" t="s">
        <v>4320</v>
      </c>
      <c r="N1142"/>
      <c r="O1142" s="1" t="s">
        <v>3687</v>
      </c>
      <c r="P1142" t="s">
        <v>4321</v>
      </c>
      <c r="Q1142"/>
      <c r="R1142"/>
    </row>
    <row r="1143" spans="1:18">
      <c r="A1143" t="s">
        <v>4338</v>
      </c>
      <c r="B1143" s="97">
        <v>7480.6100000000006</v>
      </c>
      <c r="C1143" s="101">
        <f t="shared" si="21"/>
        <v>8976.732</v>
      </c>
      <c r="D1143" s="20"/>
      <c r="E1143" t="s">
        <v>1035</v>
      </c>
      <c r="F1143" t="s">
        <v>1071</v>
      </c>
      <c r="G1143" t="s">
        <v>4315</v>
      </c>
      <c r="H1143" s="6" t="s">
        <v>1810</v>
      </c>
      <c r="I1143" s="6" t="s">
        <v>1074</v>
      </c>
      <c r="J1143" s="6" t="s">
        <v>4339</v>
      </c>
      <c r="K1143" s="6" t="s">
        <v>4340</v>
      </c>
      <c r="L1143" s="6" t="s">
        <v>4319</v>
      </c>
      <c r="M1143" s="6" t="s">
        <v>4320</v>
      </c>
      <c r="N1143"/>
      <c r="O1143" s="1" t="s">
        <v>3687</v>
      </c>
      <c r="P1143" t="s">
        <v>4321</v>
      </c>
      <c r="Q1143"/>
      <c r="R1143"/>
    </row>
    <row r="1144" spans="1:18">
      <c r="A1144" t="s">
        <v>4341</v>
      </c>
      <c r="B1144" s="97">
        <v>7480.6100000000006</v>
      </c>
      <c r="C1144" s="101">
        <f t="shared" si="21"/>
        <v>8976.732</v>
      </c>
      <c r="D1144" s="20"/>
      <c r="E1144" t="s">
        <v>1035</v>
      </c>
      <c r="F1144" t="s">
        <v>1071</v>
      </c>
      <c r="G1144" t="s">
        <v>4315</v>
      </c>
      <c r="H1144" s="6" t="s">
        <v>1817</v>
      </c>
      <c r="I1144" s="6" t="s">
        <v>1074</v>
      </c>
      <c r="J1144" s="6" t="s">
        <v>4342</v>
      </c>
      <c r="K1144" s="6" t="s">
        <v>4343</v>
      </c>
      <c r="L1144" s="6" t="s">
        <v>4319</v>
      </c>
      <c r="M1144" s="6" t="s">
        <v>4320</v>
      </c>
      <c r="N1144"/>
      <c r="O1144" s="1" t="s">
        <v>3687</v>
      </c>
      <c r="P1144" t="s">
        <v>4321</v>
      </c>
      <c r="Q1144"/>
      <c r="R1144"/>
    </row>
    <row r="1145" spans="1:18">
      <c r="A1145" t="s">
        <v>4344</v>
      </c>
      <c r="B1145" s="97">
        <v>8651.17</v>
      </c>
      <c r="C1145" s="101">
        <f t="shared" si="21"/>
        <v>10381.404</v>
      </c>
      <c r="D1145" s="20"/>
      <c r="E1145" t="s">
        <v>1035</v>
      </c>
      <c r="F1145" t="s">
        <v>1071</v>
      </c>
      <c r="G1145" t="s">
        <v>4315</v>
      </c>
      <c r="H1145" s="6" t="s">
        <v>4345</v>
      </c>
      <c r="I1145" s="6" t="s">
        <v>1074</v>
      </c>
      <c r="J1145" s="6" t="s">
        <v>4346</v>
      </c>
      <c r="K1145" s="6" t="s">
        <v>4347</v>
      </c>
      <c r="L1145" s="6" t="s">
        <v>4319</v>
      </c>
      <c r="M1145" s="6" t="s">
        <v>4320</v>
      </c>
      <c r="N1145"/>
      <c r="O1145" s="1" t="s">
        <v>3687</v>
      </c>
      <c r="P1145" t="s">
        <v>4321</v>
      </c>
      <c r="Q1145"/>
      <c r="R1145"/>
    </row>
    <row r="1146" spans="1:18">
      <c r="A1146" t="s">
        <v>4348</v>
      </c>
      <c r="B1146" s="97">
        <v>8130.79</v>
      </c>
      <c r="C1146" s="101">
        <f t="shared" si="21"/>
        <v>9756.9480000000003</v>
      </c>
      <c r="D1146" s="20"/>
      <c r="E1146" t="s">
        <v>1035</v>
      </c>
      <c r="F1146" t="s">
        <v>1071</v>
      </c>
      <c r="G1146" t="s">
        <v>4315</v>
      </c>
      <c r="H1146" s="6" t="s">
        <v>4349</v>
      </c>
      <c r="I1146" s="6" t="s">
        <v>1074</v>
      </c>
      <c r="J1146" s="6" t="s">
        <v>4350</v>
      </c>
      <c r="K1146" s="6" t="s">
        <v>4351</v>
      </c>
      <c r="L1146" s="6" t="s">
        <v>4319</v>
      </c>
      <c r="M1146" s="6" t="s">
        <v>4320</v>
      </c>
      <c r="N1146"/>
      <c r="O1146" s="1" t="s">
        <v>3687</v>
      </c>
      <c r="P1146" t="s">
        <v>4321</v>
      </c>
      <c r="Q1146"/>
      <c r="R1146"/>
    </row>
    <row r="1147" spans="1:18" customFormat="1">
      <c r="A1147" t="s">
        <v>4352</v>
      </c>
      <c r="B1147" s="97">
        <v>7923.11</v>
      </c>
      <c r="C1147" s="101">
        <f t="shared" si="21"/>
        <v>9507.732</v>
      </c>
      <c r="D1147" s="20"/>
      <c r="E1147" t="s">
        <v>4353</v>
      </c>
      <c r="F1147" t="s">
        <v>4354</v>
      </c>
      <c r="G1147" t="s">
        <v>4355</v>
      </c>
      <c r="H1147" s="6" t="s">
        <v>4356</v>
      </c>
      <c r="I1147" s="6" t="s">
        <v>4357</v>
      </c>
      <c r="J1147" s="6" t="s">
        <v>4358</v>
      </c>
      <c r="K1147" s="6" t="s">
        <v>4359</v>
      </c>
      <c r="L1147" s="6" t="s">
        <v>4360</v>
      </c>
      <c r="M1147" s="6" t="s">
        <v>4361</v>
      </c>
      <c r="O1147" s="1" t="s">
        <v>4362</v>
      </c>
    </row>
    <row r="1148" spans="1:18" customFormat="1">
      <c r="A1148" t="s">
        <v>4363</v>
      </c>
      <c r="B1148" s="97">
        <v>7923.11</v>
      </c>
      <c r="C1148" s="101">
        <f t="shared" si="21"/>
        <v>9507.732</v>
      </c>
      <c r="D1148" s="20"/>
      <c r="E1148" t="s">
        <v>4353</v>
      </c>
      <c r="F1148" t="s">
        <v>4354</v>
      </c>
      <c r="G1148" t="s">
        <v>4355</v>
      </c>
      <c r="H1148" s="6" t="s">
        <v>4364</v>
      </c>
      <c r="I1148" s="6" t="s">
        <v>4357</v>
      </c>
      <c r="J1148" s="6" t="s">
        <v>4365</v>
      </c>
      <c r="K1148" s="6" t="s">
        <v>4366</v>
      </c>
      <c r="L1148" s="6" t="s">
        <v>4360</v>
      </c>
      <c r="M1148" s="6" t="s">
        <v>4361</v>
      </c>
      <c r="O1148" s="1" t="s">
        <v>4362</v>
      </c>
    </row>
    <row r="1149" spans="1:18" customFormat="1">
      <c r="A1149" t="s">
        <v>4367</v>
      </c>
      <c r="B1149" s="97">
        <v>7923.11</v>
      </c>
      <c r="C1149" s="101">
        <f t="shared" si="21"/>
        <v>9507.732</v>
      </c>
      <c r="D1149" s="20"/>
      <c r="E1149" t="s">
        <v>4353</v>
      </c>
      <c r="F1149" t="s">
        <v>4354</v>
      </c>
      <c r="G1149" t="s">
        <v>4355</v>
      </c>
      <c r="H1149" s="6" t="s">
        <v>4368</v>
      </c>
      <c r="I1149" s="6" t="s">
        <v>4357</v>
      </c>
      <c r="J1149" s="6" t="s">
        <v>4369</v>
      </c>
      <c r="K1149" s="6" t="s">
        <v>4370</v>
      </c>
      <c r="L1149" s="6" t="s">
        <v>4360</v>
      </c>
      <c r="M1149" s="6" t="s">
        <v>4361</v>
      </c>
      <c r="O1149" s="1" t="s">
        <v>4362</v>
      </c>
    </row>
    <row r="1150" spans="1:18" customFormat="1">
      <c r="A1150" t="s">
        <v>4371</v>
      </c>
      <c r="B1150" s="97">
        <v>7923.11</v>
      </c>
      <c r="C1150" s="101">
        <f t="shared" si="21"/>
        <v>9507.732</v>
      </c>
      <c r="D1150" s="20"/>
      <c r="E1150" t="s">
        <v>4353</v>
      </c>
      <c r="F1150" t="s">
        <v>4354</v>
      </c>
      <c r="G1150" t="s">
        <v>4355</v>
      </c>
      <c r="H1150" s="6" t="s">
        <v>4372</v>
      </c>
      <c r="I1150" s="6" t="s">
        <v>4357</v>
      </c>
      <c r="J1150" s="6" t="s">
        <v>4373</v>
      </c>
      <c r="K1150" s="6" t="s">
        <v>4374</v>
      </c>
      <c r="L1150" s="6" t="s">
        <v>4360</v>
      </c>
      <c r="M1150" s="6" t="s">
        <v>4361</v>
      </c>
      <c r="O1150" s="1" t="s">
        <v>4362</v>
      </c>
    </row>
    <row r="1151" spans="1:18" customFormat="1">
      <c r="A1151" t="s">
        <v>4375</v>
      </c>
      <c r="B1151" s="97">
        <v>6276.420000000001</v>
      </c>
      <c r="C1151" s="101">
        <f t="shared" si="21"/>
        <v>7531.7040000000006</v>
      </c>
      <c r="D1151" s="20"/>
      <c r="E1151" t="s">
        <v>4353</v>
      </c>
      <c r="F1151" t="s">
        <v>4354</v>
      </c>
      <c r="G1151" t="s">
        <v>4376</v>
      </c>
      <c r="H1151" s="6" t="s">
        <v>4356</v>
      </c>
      <c r="I1151" s="6" t="s">
        <v>4357</v>
      </c>
      <c r="J1151" s="6" t="s">
        <v>4377</v>
      </c>
      <c r="K1151" s="6" t="s">
        <v>4378</v>
      </c>
      <c r="L1151" s="6" t="s">
        <v>4379</v>
      </c>
      <c r="M1151" s="6" t="s">
        <v>4380</v>
      </c>
      <c r="O1151" s="1" t="s">
        <v>4362</v>
      </c>
    </row>
    <row r="1152" spans="1:18" customFormat="1">
      <c r="A1152" t="s">
        <v>4381</v>
      </c>
      <c r="B1152" s="97">
        <v>6276.420000000001</v>
      </c>
      <c r="C1152" s="101">
        <f t="shared" si="21"/>
        <v>7531.7040000000006</v>
      </c>
      <c r="D1152" s="20"/>
      <c r="E1152" t="s">
        <v>4353</v>
      </c>
      <c r="F1152" t="s">
        <v>4354</v>
      </c>
      <c r="G1152" t="s">
        <v>4376</v>
      </c>
      <c r="H1152" s="6" t="s">
        <v>4364</v>
      </c>
      <c r="I1152" s="6" t="s">
        <v>4357</v>
      </c>
      <c r="J1152" s="6" t="s">
        <v>4382</v>
      </c>
      <c r="K1152" s="6" t="s">
        <v>4383</v>
      </c>
      <c r="L1152" s="6" t="s">
        <v>4379</v>
      </c>
      <c r="M1152" s="6" t="s">
        <v>4380</v>
      </c>
      <c r="O1152" s="1" t="s">
        <v>4362</v>
      </c>
    </row>
    <row r="1153" spans="1:15" customFormat="1">
      <c r="A1153" t="s">
        <v>4384</v>
      </c>
      <c r="B1153" s="97">
        <v>6276.420000000001</v>
      </c>
      <c r="C1153" s="101">
        <f t="shared" si="21"/>
        <v>7531.7040000000006</v>
      </c>
      <c r="D1153" s="20"/>
      <c r="E1153" t="s">
        <v>4353</v>
      </c>
      <c r="F1153" t="s">
        <v>4354</v>
      </c>
      <c r="G1153" t="s">
        <v>4376</v>
      </c>
      <c r="H1153" s="6" t="s">
        <v>4368</v>
      </c>
      <c r="I1153" s="6" t="s">
        <v>4357</v>
      </c>
      <c r="J1153" s="6" t="s">
        <v>4385</v>
      </c>
      <c r="K1153" s="6" t="s">
        <v>4386</v>
      </c>
      <c r="L1153" s="6" t="s">
        <v>4379</v>
      </c>
      <c r="M1153" s="6" t="s">
        <v>4380</v>
      </c>
      <c r="O1153" s="1" t="s">
        <v>4362</v>
      </c>
    </row>
    <row r="1154" spans="1:15" customFormat="1">
      <c r="A1154" t="s">
        <v>4387</v>
      </c>
      <c r="B1154" s="97">
        <v>6276.420000000001</v>
      </c>
      <c r="C1154" s="101">
        <f t="shared" si="21"/>
        <v>7531.7040000000006</v>
      </c>
      <c r="D1154" s="20"/>
      <c r="E1154" t="s">
        <v>4353</v>
      </c>
      <c r="F1154" t="s">
        <v>4354</v>
      </c>
      <c r="G1154" t="s">
        <v>4376</v>
      </c>
      <c r="H1154" s="6" t="s">
        <v>4372</v>
      </c>
      <c r="I1154" s="6" t="s">
        <v>4357</v>
      </c>
      <c r="J1154" s="6" t="s">
        <v>4388</v>
      </c>
      <c r="K1154" s="6" t="s">
        <v>4389</v>
      </c>
      <c r="L1154" s="6" t="s">
        <v>4379</v>
      </c>
      <c r="M1154" s="6" t="s">
        <v>4380</v>
      </c>
      <c r="O1154" s="1" t="s">
        <v>4362</v>
      </c>
    </row>
    <row r="1155" spans="1:15" customFormat="1">
      <c r="A1155" t="s">
        <v>4390</v>
      </c>
      <c r="B1155" s="97">
        <v>6265.8</v>
      </c>
      <c r="C1155" s="101">
        <f t="shared" si="21"/>
        <v>7518.96</v>
      </c>
      <c r="D1155" s="20"/>
      <c r="E1155" t="s">
        <v>4353</v>
      </c>
      <c r="F1155" t="s">
        <v>4354</v>
      </c>
      <c r="G1155" t="s">
        <v>4391</v>
      </c>
      <c r="H1155" s="6" t="s">
        <v>4356</v>
      </c>
      <c r="I1155" s="6" t="s">
        <v>4357</v>
      </c>
      <c r="J1155" s="6" t="s">
        <v>4392</v>
      </c>
      <c r="K1155" s="6" t="s">
        <v>4393</v>
      </c>
      <c r="L1155" s="82" t="s">
        <v>4379</v>
      </c>
      <c r="M1155" s="6" t="s">
        <v>4380</v>
      </c>
      <c r="O1155" s="1" t="s">
        <v>4362</v>
      </c>
    </row>
    <row r="1156" spans="1:15" customFormat="1">
      <c r="A1156" t="s">
        <v>4394</v>
      </c>
      <c r="B1156" s="97">
        <v>6265.8</v>
      </c>
      <c r="C1156" s="101">
        <f t="shared" ref="C1156:C1219" si="22">B1156*1.2</f>
        <v>7518.96</v>
      </c>
      <c r="D1156" s="20"/>
      <c r="E1156" t="s">
        <v>4353</v>
      </c>
      <c r="F1156" t="s">
        <v>4354</v>
      </c>
      <c r="G1156" t="s">
        <v>4391</v>
      </c>
      <c r="H1156" s="6" t="s">
        <v>4364</v>
      </c>
      <c r="I1156" s="6" t="s">
        <v>4357</v>
      </c>
      <c r="J1156" s="6" t="s">
        <v>4395</v>
      </c>
      <c r="K1156" s="6" t="s">
        <v>4396</v>
      </c>
      <c r="L1156" s="82" t="s">
        <v>4379</v>
      </c>
      <c r="M1156" s="6" t="s">
        <v>4380</v>
      </c>
      <c r="O1156" s="1" t="s">
        <v>4362</v>
      </c>
    </row>
    <row r="1157" spans="1:15" customFormat="1">
      <c r="A1157" t="s">
        <v>4397</v>
      </c>
      <c r="B1157" s="97">
        <v>6265.8</v>
      </c>
      <c r="C1157" s="101">
        <f t="shared" si="22"/>
        <v>7518.96</v>
      </c>
      <c r="D1157" s="20"/>
      <c r="E1157" t="s">
        <v>4353</v>
      </c>
      <c r="F1157" t="s">
        <v>4354</v>
      </c>
      <c r="G1157" t="s">
        <v>4391</v>
      </c>
      <c r="H1157" s="6" t="s">
        <v>4368</v>
      </c>
      <c r="I1157" s="6" t="s">
        <v>4357</v>
      </c>
      <c r="J1157" s="6" t="s">
        <v>4398</v>
      </c>
      <c r="K1157" s="6" t="s">
        <v>4399</v>
      </c>
      <c r="L1157" s="82" t="s">
        <v>4379</v>
      </c>
      <c r="M1157" s="6" t="s">
        <v>4380</v>
      </c>
      <c r="O1157" s="1" t="s">
        <v>4362</v>
      </c>
    </row>
    <row r="1158" spans="1:15" customFormat="1">
      <c r="A1158" t="s">
        <v>4400</v>
      </c>
      <c r="B1158" s="97">
        <v>6265.8</v>
      </c>
      <c r="C1158" s="101">
        <f t="shared" si="22"/>
        <v>7518.96</v>
      </c>
      <c r="D1158" s="20"/>
      <c r="E1158" t="s">
        <v>4353</v>
      </c>
      <c r="F1158" t="s">
        <v>4354</v>
      </c>
      <c r="G1158" t="s">
        <v>4391</v>
      </c>
      <c r="H1158" s="6" t="s">
        <v>4372</v>
      </c>
      <c r="I1158" s="6" t="s">
        <v>4357</v>
      </c>
      <c r="J1158" s="6" t="s">
        <v>4401</v>
      </c>
      <c r="K1158" s="6" t="s">
        <v>4402</v>
      </c>
      <c r="L1158" s="82" t="s">
        <v>4379</v>
      </c>
      <c r="M1158" s="6" t="s">
        <v>4380</v>
      </c>
      <c r="O1158" s="1" t="s">
        <v>4362</v>
      </c>
    </row>
    <row r="1159" spans="1:15" customFormat="1">
      <c r="A1159" t="s">
        <v>4403</v>
      </c>
      <c r="B1159" s="97">
        <v>4615.5700000000006</v>
      </c>
      <c r="C1159" s="101">
        <f t="shared" si="22"/>
        <v>5538.6840000000002</v>
      </c>
      <c r="D1159" s="20"/>
      <c r="E1159" t="s">
        <v>4353</v>
      </c>
      <c r="F1159" t="s">
        <v>4354</v>
      </c>
      <c r="G1159" t="s">
        <v>4404</v>
      </c>
      <c r="H1159" s="6" t="s">
        <v>4356</v>
      </c>
      <c r="I1159" s="6" t="s">
        <v>4357</v>
      </c>
      <c r="J1159" s="6" t="s">
        <v>4405</v>
      </c>
      <c r="K1159" s="6" t="s">
        <v>4406</v>
      </c>
      <c r="L1159" s="82" t="s">
        <v>4407</v>
      </c>
      <c r="M1159" s="6" t="s">
        <v>4408</v>
      </c>
      <c r="O1159" s="1" t="s">
        <v>4362</v>
      </c>
    </row>
    <row r="1160" spans="1:15" customFormat="1">
      <c r="A1160" t="s">
        <v>4409</v>
      </c>
      <c r="B1160" s="97">
        <v>4615.5700000000006</v>
      </c>
      <c r="C1160" s="101">
        <f t="shared" si="22"/>
        <v>5538.6840000000002</v>
      </c>
      <c r="D1160" s="20"/>
      <c r="E1160" t="s">
        <v>4353</v>
      </c>
      <c r="F1160" t="s">
        <v>4354</v>
      </c>
      <c r="G1160" t="s">
        <v>4404</v>
      </c>
      <c r="H1160" s="6" t="s">
        <v>4364</v>
      </c>
      <c r="I1160" s="6" t="s">
        <v>4357</v>
      </c>
      <c r="J1160" s="6" t="s">
        <v>4410</v>
      </c>
      <c r="K1160" s="6" t="s">
        <v>4411</v>
      </c>
      <c r="L1160" s="82" t="s">
        <v>4407</v>
      </c>
      <c r="M1160" s="6" t="s">
        <v>4408</v>
      </c>
      <c r="O1160" s="1" t="s">
        <v>4362</v>
      </c>
    </row>
    <row r="1161" spans="1:15" customFormat="1">
      <c r="A1161" t="s">
        <v>4412</v>
      </c>
      <c r="B1161" s="97">
        <v>4615.5700000000006</v>
      </c>
      <c r="C1161" s="101">
        <f t="shared" si="22"/>
        <v>5538.6840000000002</v>
      </c>
      <c r="D1161" s="20"/>
      <c r="E1161" t="s">
        <v>4353</v>
      </c>
      <c r="F1161" t="s">
        <v>4354</v>
      </c>
      <c r="G1161" t="s">
        <v>4404</v>
      </c>
      <c r="H1161" s="6" t="s">
        <v>4368</v>
      </c>
      <c r="I1161" s="6" t="s">
        <v>4357</v>
      </c>
      <c r="J1161" s="6" t="s">
        <v>4413</v>
      </c>
      <c r="K1161" s="6" t="s">
        <v>4414</v>
      </c>
      <c r="L1161" s="82" t="s">
        <v>4407</v>
      </c>
      <c r="M1161" s="6" t="s">
        <v>4408</v>
      </c>
      <c r="O1161" s="1" t="s">
        <v>4362</v>
      </c>
    </row>
    <row r="1162" spans="1:15" customFormat="1">
      <c r="A1162" t="s">
        <v>4415</v>
      </c>
      <c r="B1162" s="97">
        <v>4615.5700000000006</v>
      </c>
      <c r="C1162" s="101">
        <f t="shared" si="22"/>
        <v>5538.6840000000002</v>
      </c>
      <c r="D1162" s="20"/>
      <c r="E1162" t="s">
        <v>4353</v>
      </c>
      <c r="F1162" t="s">
        <v>4354</v>
      </c>
      <c r="G1162" t="s">
        <v>4404</v>
      </c>
      <c r="H1162" s="6" t="s">
        <v>4372</v>
      </c>
      <c r="I1162" s="6" t="s">
        <v>4357</v>
      </c>
      <c r="J1162" s="6" t="s">
        <v>4416</v>
      </c>
      <c r="K1162" s="6" t="s">
        <v>4417</v>
      </c>
      <c r="L1162" s="82" t="s">
        <v>4407</v>
      </c>
      <c r="M1162" s="6" t="s">
        <v>4408</v>
      </c>
      <c r="O1162" s="1" t="s">
        <v>4362</v>
      </c>
    </row>
    <row r="1163" spans="1:15" customFormat="1">
      <c r="A1163" t="s">
        <v>4418</v>
      </c>
      <c r="B1163" s="97">
        <v>4754.8100000000004</v>
      </c>
      <c r="C1163" s="101">
        <f t="shared" si="22"/>
        <v>5705.7719999999999</v>
      </c>
      <c r="D1163" s="20"/>
      <c r="E1163" t="s">
        <v>4353</v>
      </c>
      <c r="F1163" t="s">
        <v>4354</v>
      </c>
      <c r="G1163" t="s">
        <v>4419</v>
      </c>
      <c r="H1163" s="6" t="s">
        <v>4356</v>
      </c>
      <c r="I1163" s="6" t="s">
        <v>4357</v>
      </c>
      <c r="J1163" s="6" t="s">
        <v>4420</v>
      </c>
      <c r="K1163" s="6" t="s">
        <v>4421</v>
      </c>
      <c r="L1163" s="6" t="s">
        <v>4422</v>
      </c>
      <c r="M1163" s="6" t="s">
        <v>4423</v>
      </c>
      <c r="O1163" s="1" t="s">
        <v>4362</v>
      </c>
    </row>
    <row r="1164" spans="1:15" customFormat="1">
      <c r="A1164" t="s">
        <v>4424</v>
      </c>
      <c r="B1164" s="97">
        <v>4754.8100000000004</v>
      </c>
      <c r="C1164" s="101">
        <f t="shared" si="22"/>
        <v>5705.7719999999999</v>
      </c>
      <c r="D1164" s="20"/>
      <c r="E1164" t="s">
        <v>4353</v>
      </c>
      <c r="F1164" t="s">
        <v>4354</v>
      </c>
      <c r="G1164" t="s">
        <v>4419</v>
      </c>
      <c r="H1164" s="6" t="s">
        <v>4364</v>
      </c>
      <c r="I1164" s="6" t="s">
        <v>4357</v>
      </c>
      <c r="J1164" s="6" t="s">
        <v>4425</v>
      </c>
      <c r="K1164" s="6" t="s">
        <v>4426</v>
      </c>
      <c r="L1164" s="6" t="s">
        <v>4422</v>
      </c>
      <c r="M1164" s="6" t="s">
        <v>4423</v>
      </c>
      <c r="O1164" s="1" t="s">
        <v>4362</v>
      </c>
    </row>
    <row r="1165" spans="1:15" customFormat="1">
      <c r="A1165" t="s">
        <v>4427</v>
      </c>
      <c r="B1165" s="97">
        <v>4754.8100000000004</v>
      </c>
      <c r="C1165" s="101">
        <f t="shared" si="22"/>
        <v>5705.7719999999999</v>
      </c>
      <c r="D1165" s="20"/>
      <c r="E1165" t="s">
        <v>4353</v>
      </c>
      <c r="F1165" t="s">
        <v>4354</v>
      </c>
      <c r="G1165" t="s">
        <v>4419</v>
      </c>
      <c r="H1165" s="6" t="s">
        <v>4368</v>
      </c>
      <c r="I1165" s="6" t="s">
        <v>4357</v>
      </c>
      <c r="J1165" s="6" t="s">
        <v>4428</v>
      </c>
      <c r="K1165" s="6" t="s">
        <v>4429</v>
      </c>
      <c r="L1165" s="6" t="s">
        <v>4422</v>
      </c>
      <c r="M1165" s="6" t="s">
        <v>4423</v>
      </c>
      <c r="O1165" s="1" t="s">
        <v>4362</v>
      </c>
    </row>
    <row r="1166" spans="1:15" customFormat="1">
      <c r="A1166" t="s">
        <v>4430</v>
      </c>
      <c r="B1166" s="97">
        <v>4754.8100000000004</v>
      </c>
      <c r="C1166" s="101">
        <f t="shared" si="22"/>
        <v>5705.7719999999999</v>
      </c>
      <c r="D1166" s="20"/>
      <c r="E1166" t="s">
        <v>4353</v>
      </c>
      <c r="F1166" t="s">
        <v>4354</v>
      </c>
      <c r="G1166" t="s">
        <v>4419</v>
      </c>
      <c r="H1166" s="6" t="s">
        <v>4372</v>
      </c>
      <c r="I1166" s="6" t="s">
        <v>4357</v>
      </c>
      <c r="J1166" s="6" t="s">
        <v>4431</v>
      </c>
      <c r="K1166" s="6" t="s">
        <v>4432</v>
      </c>
      <c r="L1166" s="6" t="s">
        <v>4422</v>
      </c>
      <c r="M1166" s="6" t="s">
        <v>4423</v>
      </c>
      <c r="O1166" s="1" t="s">
        <v>4362</v>
      </c>
    </row>
    <row r="1167" spans="1:15" customFormat="1">
      <c r="A1167" t="s">
        <v>4433</v>
      </c>
      <c r="B1167" s="97">
        <v>4881.0700000000006</v>
      </c>
      <c r="C1167" s="101">
        <f t="shared" si="22"/>
        <v>5857.2840000000006</v>
      </c>
      <c r="D1167" s="20"/>
      <c r="E1167" t="s">
        <v>4353</v>
      </c>
      <c r="F1167" t="s">
        <v>4354</v>
      </c>
      <c r="G1167" t="s">
        <v>4434</v>
      </c>
      <c r="H1167" s="6" t="s">
        <v>4356</v>
      </c>
      <c r="I1167" s="6" t="s">
        <v>4357</v>
      </c>
      <c r="J1167" s="6" t="s">
        <v>4435</v>
      </c>
      <c r="K1167" s="6" t="s">
        <v>4436</v>
      </c>
      <c r="L1167" s="6" t="s">
        <v>4437</v>
      </c>
      <c r="M1167" s="6" t="s">
        <v>4438</v>
      </c>
      <c r="O1167" s="1" t="s">
        <v>4362</v>
      </c>
    </row>
    <row r="1168" spans="1:15" customFormat="1">
      <c r="A1168" t="s">
        <v>4439</v>
      </c>
      <c r="B1168" s="97">
        <v>4881.0700000000006</v>
      </c>
      <c r="C1168" s="101">
        <f t="shared" si="22"/>
        <v>5857.2840000000006</v>
      </c>
      <c r="D1168" s="20"/>
      <c r="E1168" t="s">
        <v>4353</v>
      </c>
      <c r="F1168" t="s">
        <v>4354</v>
      </c>
      <c r="G1168" t="s">
        <v>4434</v>
      </c>
      <c r="H1168" s="6" t="s">
        <v>4364</v>
      </c>
      <c r="I1168" s="6" t="s">
        <v>4357</v>
      </c>
      <c r="J1168" s="6" t="s">
        <v>4440</v>
      </c>
      <c r="K1168" s="6" t="s">
        <v>4441</v>
      </c>
      <c r="L1168" s="6" t="s">
        <v>4437</v>
      </c>
      <c r="M1168" s="6" t="s">
        <v>4438</v>
      </c>
      <c r="O1168" s="1" t="s">
        <v>4362</v>
      </c>
    </row>
    <row r="1169" spans="1:25" customFormat="1">
      <c r="A1169" t="s">
        <v>4442</v>
      </c>
      <c r="B1169" s="97">
        <v>4881.0700000000006</v>
      </c>
      <c r="C1169" s="101">
        <f t="shared" si="22"/>
        <v>5857.2840000000006</v>
      </c>
      <c r="D1169" s="20"/>
      <c r="E1169" t="s">
        <v>4353</v>
      </c>
      <c r="F1169" t="s">
        <v>4354</v>
      </c>
      <c r="G1169" t="s">
        <v>4434</v>
      </c>
      <c r="H1169" s="6" t="s">
        <v>4368</v>
      </c>
      <c r="I1169" s="6" t="s">
        <v>4357</v>
      </c>
      <c r="J1169" s="6" t="s">
        <v>4443</v>
      </c>
      <c r="K1169" s="6" t="s">
        <v>4444</v>
      </c>
      <c r="L1169" s="6" t="s">
        <v>4437</v>
      </c>
      <c r="M1169" s="6" t="s">
        <v>4438</v>
      </c>
      <c r="O1169" s="1" t="s">
        <v>4362</v>
      </c>
    </row>
    <row r="1170" spans="1:25" customFormat="1">
      <c r="A1170" t="s">
        <v>4445</v>
      </c>
      <c r="B1170" s="97">
        <v>4881.0700000000006</v>
      </c>
      <c r="C1170" s="101">
        <f t="shared" si="22"/>
        <v>5857.2840000000006</v>
      </c>
      <c r="D1170" s="20"/>
      <c r="E1170" t="s">
        <v>4353</v>
      </c>
      <c r="F1170" t="s">
        <v>4354</v>
      </c>
      <c r="G1170" t="s">
        <v>4434</v>
      </c>
      <c r="H1170" s="6" t="s">
        <v>4372</v>
      </c>
      <c r="I1170" s="6" t="s">
        <v>4357</v>
      </c>
      <c r="J1170" s="6" t="s">
        <v>4446</v>
      </c>
      <c r="K1170" s="6" t="s">
        <v>4447</v>
      </c>
      <c r="L1170" s="6" t="s">
        <v>4437</v>
      </c>
      <c r="M1170" s="6" t="s">
        <v>4438</v>
      </c>
      <c r="O1170" s="1" t="s">
        <v>4362</v>
      </c>
    </row>
    <row r="1171" spans="1:25" customFormat="1">
      <c r="A1171" t="s">
        <v>4448</v>
      </c>
      <c r="B1171" s="97">
        <v>3240.28</v>
      </c>
      <c r="C1171" s="101">
        <f t="shared" si="22"/>
        <v>3888.3360000000002</v>
      </c>
      <c r="D1171" s="20"/>
      <c r="E1171" t="s">
        <v>4353</v>
      </c>
      <c r="F1171" t="s">
        <v>4354</v>
      </c>
      <c r="G1171" t="s">
        <v>4449</v>
      </c>
      <c r="H1171" s="6" t="s">
        <v>4356</v>
      </c>
      <c r="I1171" s="6" t="s">
        <v>4357</v>
      </c>
      <c r="J1171" s="6" t="s">
        <v>4450</v>
      </c>
      <c r="K1171" s="6" t="s">
        <v>4451</v>
      </c>
      <c r="L1171" s="6" t="s">
        <v>4452</v>
      </c>
      <c r="M1171" s="6" t="s">
        <v>4453</v>
      </c>
      <c r="O1171" s="1" t="s">
        <v>4362</v>
      </c>
    </row>
    <row r="1172" spans="1:25" customFormat="1">
      <c r="A1172" t="s">
        <v>4454</v>
      </c>
      <c r="B1172" s="97">
        <v>3240.28</v>
      </c>
      <c r="C1172" s="101">
        <f t="shared" si="22"/>
        <v>3888.3360000000002</v>
      </c>
      <c r="D1172" s="20"/>
      <c r="E1172" t="s">
        <v>4353</v>
      </c>
      <c r="F1172" t="s">
        <v>4354</v>
      </c>
      <c r="G1172" t="s">
        <v>4449</v>
      </c>
      <c r="H1172" s="6" t="s">
        <v>4364</v>
      </c>
      <c r="I1172" s="6" t="s">
        <v>4357</v>
      </c>
      <c r="J1172" s="6" t="s">
        <v>4455</v>
      </c>
      <c r="K1172" s="6" t="s">
        <v>4456</v>
      </c>
      <c r="L1172" s="6" t="s">
        <v>4452</v>
      </c>
      <c r="M1172" s="6" t="s">
        <v>4453</v>
      </c>
      <c r="O1172" s="1" t="s">
        <v>4362</v>
      </c>
    </row>
    <row r="1173" spans="1:25" customFormat="1">
      <c r="A1173" t="s">
        <v>4457</v>
      </c>
      <c r="B1173" s="97">
        <v>3240.28</v>
      </c>
      <c r="C1173" s="101">
        <f t="shared" si="22"/>
        <v>3888.3360000000002</v>
      </c>
      <c r="D1173" s="20"/>
      <c r="E1173" t="s">
        <v>4353</v>
      </c>
      <c r="F1173" t="s">
        <v>4354</v>
      </c>
      <c r="G1173" t="s">
        <v>4449</v>
      </c>
      <c r="H1173" s="6" t="s">
        <v>4368</v>
      </c>
      <c r="I1173" s="6" t="s">
        <v>4357</v>
      </c>
      <c r="J1173" s="6" t="s">
        <v>4458</v>
      </c>
      <c r="K1173" s="6" t="s">
        <v>4459</v>
      </c>
      <c r="L1173" s="6" t="s">
        <v>4452</v>
      </c>
      <c r="M1173" s="6" t="s">
        <v>4453</v>
      </c>
      <c r="O1173" s="1" t="s">
        <v>4362</v>
      </c>
    </row>
    <row r="1174" spans="1:25" customFormat="1">
      <c r="A1174" t="s">
        <v>4460</v>
      </c>
      <c r="B1174" s="97">
        <v>3240.28</v>
      </c>
      <c r="C1174" s="101">
        <f t="shared" si="22"/>
        <v>3888.3360000000002</v>
      </c>
      <c r="D1174" s="20"/>
      <c r="E1174" t="s">
        <v>4353</v>
      </c>
      <c r="F1174" t="s">
        <v>4354</v>
      </c>
      <c r="G1174" t="s">
        <v>4449</v>
      </c>
      <c r="H1174" s="6" t="s">
        <v>4372</v>
      </c>
      <c r="I1174" s="6" t="s">
        <v>4357</v>
      </c>
      <c r="J1174" s="6" t="s">
        <v>4461</v>
      </c>
      <c r="K1174" s="6" t="s">
        <v>4462</v>
      </c>
      <c r="L1174" s="6" t="s">
        <v>4452</v>
      </c>
      <c r="M1174" s="6" t="s">
        <v>4453</v>
      </c>
      <c r="O1174" s="1" t="s">
        <v>4362</v>
      </c>
    </row>
    <row r="1175" spans="1:25" customFormat="1">
      <c r="A1175" t="s">
        <v>4463</v>
      </c>
      <c r="B1175" s="97">
        <v>3427.3100000000004</v>
      </c>
      <c r="C1175" s="101">
        <f t="shared" si="22"/>
        <v>4112.7719999999999</v>
      </c>
      <c r="D1175" s="20"/>
      <c r="E1175" t="s">
        <v>4353</v>
      </c>
      <c r="F1175" t="s">
        <v>4354</v>
      </c>
      <c r="G1175" t="s">
        <v>4464</v>
      </c>
      <c r="H1175" s="6" t="s">
        <v>4356</v>
      </c>
      <c r="I1175" s="6" t="s">
        <v>4357</v>
      </c>
      <c r="J1175" s="6" t="s">
        <v>4465</v>
      </c>
      <c r="K1175" s="6" t="s">
        <v>4466</v>
      </c>
      <c r="L1175" s="6" t="s">
        <v>4467</v>
      </c>
      <c r="M1175" s="6" t="s">
        <v>4468</v>
      </c>
      <c r="O1175" s="1" t="s">
        <v>4362</v>
      </c>
    </row>
    <row r="1176" spans="1:25" customFormat="1">
      <c r="A1176" t="s">
        <v>4469</v>
      </c>
      <c r="B1176" s="97">
        <v>3427.3100000000004</v>
      </c>
      <c r="C1176" s="101">
        <f t="shared" si="22"/>
        <v>4112.7719999999999</v>
      </c>
      <c r="D1176" s="20"/>
      <c r="E1176" t="s">
        <v>4353</v>
      </c>
      <c r="F1176" t="s">
        <v>4354</v>
      </c>
      <c r="G1176" t="s">
        <v>4464</v>
      </c>
      <c r="H1176" s="6" t="s">
        <v>4364</v>
      </c>
      <c r="I1176" s="6" t="s">
        <v>4357</v>
      </c>
      <c r="J1176" s="6" t="s">
        <v>4470</v>
      </c>
      <c r="K1176" s="6" t="s">
        <v>4471</v>
      </c>
      <c r="L1176" s="6" t="s">
        <v>4467</v>
      </c>
      <c r="M1176" s="6" t="s">
        <v>4468</v>
      </c>
      <c r="O1176" s="1" t="s">
        <v>4362</v>
      </c>
    </row>
    <row r="1177" spans="1:25" customFormat="1">
      <c r="A1177" t="s">
        <v>4472</v>
      </c>
      <c r="B1177" s="97">
        <v>3427.3100000000004</v>
      </c>
      <c r="C1177" s="101">
        <f t="shared" si="22"/>
        <v>4112.7719999999999</v>
      </c>
      <c r="D1177" s="20"/>
      <c r="E1177" t="s">
        <v>4353</v>
      </c>
      <c r="F1177" t="s">
        <v>4354</v>
      </c>
      <c r="G1177" t="s">
        <v>4464</v>
      </c>
      <c r="H1177" s="6" t="s">
        <v>4368</v>
      </c>
      <c r="I1177" s="6" t="s">
        <v>4357</v>
      </c>
      <c r="J1177" s="6" t="s">
        <v>4473</v>
      </c>
      <c r="K1177" s="6" t="s">
        <v>4474</v>
      </c>
      <c r="L1177" s="6" t="s">
        <v>4467</v>
      </c>
      <c r="M1177" s="6" t="s">
        <v>4468</v>
      </c>
      <c r="O1177" s="1" t="s">
        <v>4362</v>
      </c>
    </row>
    <row r="1178" spans="1:25" customFormat="1">
      <c r="A1178" t="s">
        <v>4475</v>
      </c>
      <c r="B1178" s="97">
        <v>3427.3100000000004</v>
      </c>
      <c r="C1178" s="101">
        <f t="shared" si="22"/>
        <v>4112.7719999999999</v>
      </c>
      <c r="D1178" s="20"/>
      <c r="E1178" t="s">
        <v>4353</v>
      </c>
      <c r="F1178" t="s">
        <v>4354</v>
      </c>
      <c r="G1178" t="s">
        <v>4464</v>
      </c>
      <c r="H1178" s="6" t="s">
        <v>4372</v>
      </c>
      <c r="I1178" s="6" t="s">
        <v>4357</v>
      </c>
      <c r="J1178" s="6" t="s">
        <v>4476</v>
      </c>
      <c r="K1178" s="6" t="s">
        <v>4477</v>
      </c>
      <c r="L1178" s="6" t="s">
        <v>4467</v>
      </c>
      <c r="M1178" s="6" t="s">
        <v>4468</v>
      </c>
      <c r="O1178" s="1" t="s">
        <v>4362</v>
      </c>
    </row>
    <row r="1179" spans="1:25" customFormat="1">
      <c r="A1179" t="s">
        <v>4478</v>
      </c>
      <c r="B1179" s="97">
        <v>3563.01</v>
      </c>
      <c r="C1179" s="101">
        <f t="shared" si="22"/>
        <v>4275.6120000000001</v>
      </c>
      <c r="D1179" s="20"/>
      <c r="E1179" t="s">
        <v>4353</v>
      </c>
      <c r="F1179" t="s">
        <v>4354</v>
      </c>
      <c r="G1179" t="s">
        <v>4479</v>
      </c>
      <c r="H1179" s="6" t="s">
        <v>4356</v>
      </c>
      <c r="I1179" s="6" t="s">
        <v>4357</v>
      </c>
      <c r="J1179" s="6" t="s">
        <v>4480</v>
      </c>
      <c r="K1179" s="6" t="s">
        <v>4481</v>
      </c>
      <c r="L1179" s="6" t="s">
        <v>4482</v>
      </c>
      <c r="M1179" s="6" t="s">
        <v>4483</v>
      </c>
      <c r="O1179" s="1" t="s">
        <v>4362</v>
      </c>
    </row>
    <row r="1180" spans="1:25" customFormat="1">
      <c r="A1180" t="s">
        <v>4484</v>
      </c>
      <c r="B1180" s="97">
        <v>3563.01</v>
      </c>
      <c r="C1180" s="101">
        <f t="shared" si="22"/>
        <v>4275.6120000000001</v>
      </c>
      <c r="D1180" s="20"/>
      <c r="E1180" t="s">
        <v>4353</v>
      </c>
      <c r="F1180" t="s">
        <v>4354</v>
      </c>
      <c r="G1180" t="s">
        <v>4479</v>
      </c>
      <c r="H1180" s="6" t="s">
        <v>4364</v>
      </c>
      <c r="I1180" s="6" t="s">
        <v>4357</v>
      </c>
      <c r="J1180" s="6" t="s">
        <v>4485</v>
      </c>
      <c r="K1180" s="6" t="s">
        <v>4486</v>
      </c>
      <c r="L1180" s="6" t="s">
        <v>4482</v>
      </c>
      <c r="M1180" s="6" t="s">
        <v>4483</v>
      </c>
      <c r="O1180" s="1" t="s">
        <v>4362</v>
      </c>
    </row>
    <row r="1181" spans="1:25" customFormat="1">
      <c r="A1181" t="s">
        <v>4487</v>
      </c>
      <c r="B1181" s="97">
        <v>3563.01</v>
      </c>
      <c r="C1181" s="101">
        <f t="shared" si="22"/>
        <v>4275.6120000000001</v>
      </c>
      <c r="D1181" s="20"/>
      <c r="E1181" t="s">
        <v>4353</v>
      </c>
      <c r="F1181" t="s">
        <v>4354</v>
      </c>
      <c r="G1181" t="s">
        <v>4479</v>
      </c>
      <c r="H1181" s="6" t="s">
        <v>4368</v>
      </c>
      <c r="I1181" s="6" t="s">
        <v>4357</v>
      </c>
      <c r="J1181" s="6" t="s">
        <v>4488</v>
      </c>
      <c r="K1181" s="6" t="s">
        <v>4489</v>
      </c>
      <c r="L1181" s="6" t="s">
        <v>4482</v>
      </c>
      <c r="M1181" s="6" t="s">
        <v>4483</v>
      </c>
      <c r="O1181" s="1" t="s">
        <v>4362</v>
      </c>
    </row>
    <row r="1182" spans="1:25" customFormat="1">
      <c r="A1182" t="s">
        <v>4490</v>
      </c>
      <c r="B1182" s="97">
        <v>3563.01</v>
      </c>
      <c r="C1182" s="101">
        <f t="shared" si="22"/>
        <v>4275.6120000000001</v>
      </c>
      <c r="D1182" s="20"/>
      <c r="E1182" t="s">
        <v>4353</v>
      </c>
      <c r="F1182" t="s">
        <v>4354</v>
      </c>
      <c r="G1182" t="s">
        <v>4479</v>
      </c>
      <c r="H1182" s="6" t="s">
        <v>4372</v>
      </c>
      <c r="I1182" s="6" t="s">
        <v>4357</v>
      </c>
      <c r="J1182" s="6" t="s">
        <v>4491</v>
      </c>
      <c r="K1182" s="6" t="s">
        <v>4492</v>
      </c>
      <c r="L1182" s="6" t="s">
        <v>4482</v>
      </c>
      <c r="M1182" s="6" t="s">
        <v>4483</v>
      </c>
      <c r="O1182" s="1" t="s">
        <v>4362</v>
      </c>
    </row>
    <row r="1183" spans="1:25" customFormat="1">
      <c r="A1183" t="s">
        <v>4493</v>
      </c>
      <c r="B1183" s="97">
        <v>1952.9</v>
      </c>
      <c r="C1183" s="101">
        <f t="shared" si="22"/>
        <v>2343.48</v>
      </c>
      <c r="D1183" s="35"/>
      <c r="E1183" t="s">
        <v>4353</v>
      </c>
      <c r="F1183" t="s">
        <v>4354</v>
      </c>
      <c r="G1183" t="s">
        <v>4494</v>
      </c>
      <c r="H1183" s="6" t="s">
        <v>4364</v>
      </c>
      <c r="I1183" s="6" t="s">
        <v>4357</v>
      </c>
      <c r="J1183" s="6" t="str">
        <f t="shared" ref="J1183:J1218" si="23">CONCATENATE(G1183," - ",I1183, " - ", H1183)</f>
        <v>Loft Walk-in F98 - Shower enclosure - Black - Clear glass</v>
      </c>
      <c r="K1183" s="6" t="s">
        <v>4495</v>
      </c>
      <c r="L1183" s="82" t="s">
        <v>4496</v>
      </c>
      <c r="M1183" s="82" t="s">
        <v>4497</v>
      </c>
      <c r="O1183" s="42" t="s">
        <v>4498</v>
      </c>
      <c r="Q1183" t="str">
        <f>LOWER(P1183)</f>
        <v/>
      </c>
      <c r="T1183" s="42"/>
      <c r="W1183" s="19"/>
      <c r="X1183" s="43"/>
      <c r="Y1183" s="42"/>
    </row>
    <row r="1184" spans="1:25" customFormat="1">
      <c r="A1184" t="s">
        <v>4499</v>
      </c>
      <c r="B1184" s="97">
        <v>1952.9</v>
      </c>
      <c r="C1184" s="101">
        <f t="shared" si="22"/>
        <v>2343.48</v>
      </c>
      <c r="D1184" s="35"/>
      <c r="E1184" t="s">
        <v>4353</v>
      </c>
      <c r="F1184" t="s">
        <v>4354</v>
      </c>
      <c r="G1184" t="s">
        <v>4494</v>
      </c>
      <c r="H1184" s="6" t="s">
        <v>4356</v>
      </c>
      <c r="I1184" s="6" t="s">
        <v>4357</v>
      </c>
      <c r="J1184" s="6" t="str">
        <f t="shared" si="23"/>
        <v>Loft Walk-in F98 - Shower enclosure - White - Clear glass</v>
      </c>
      <c r="K1184" s="6" t="s">
        <v>4500</v>
      </c>
      <c r="L1184" s="82" t="s">
        <v>4496</v>
      </c>
      <c r="M1184" s="82" t="s">
        <v>4497</v>
      </c>
      <c r="O1184" s="42" t="s">
        <v>4498</v>
      </c>
      <c r="P1184" s="42"/>
      <c r="T1184" s="42"/>
      <c r="W1184" s="19"/>
      <c r="X1184" s="43"/>
      <c r="Y1184" s="42"/>
    </row>
    <row r="1185" spans="1:25" customFormat="1">
      <c r="A1185" t="s">
        <v>4501</v>
      </c>
      <c r="B1185" s="97">
        <v>2184.77</v>
      </c>
      <c r="C1185" s="101">
        <f t="shared" si="22"/>
        <v>2621.7239999999997</v>
      </c>
      <c r="D1185" s="35"/>
      <c r="E1185" t="s">
        <v>4353</v>
      </c>
      <c r="F1185" t="s">
        <v>4354</v>
      </c>
      <c r="G1185" t="s">
        <v>4494</v>
      </c>
      <c r="H1185" s="6" t="s">
        <v>4372</v>
      </c>
      <c r="I1185" s="6" t="s">
        <v>4357</v>
      </c>
      <c r="J1185" s="6" t="str">
        <f t="shared" si="23"/>
        <v>Loft Walk-in F98 - Shower enclosure - Black - Frosted glass</v>
      </c>
      <c r="K1185" s="6" t="s">
        <v>4502</v>
      </c>
      <c r="L1185" s="82" t="s">
        <v>4496</v>
      </c>
      <c r="M1185" s="82" t="s">
        <v>4497</v>
      </c>
      <c r="O1185" s="42" t="s">
        <v>4498</v>
      </c>
      <c r="P1185" s="42"/>
      <c r="T1185" s="42"/>
      <c r="W1185" s="19"/>
      <c r="X1185" s="43"/>
      <c r="Y1185" s="42"/>
    </row>
    <row r="1186" spans="1:25" customFormat="1">
      <c r="A1186" t="s">
        <v>4503</v>
      </c>
      <c r="B1186" s="97">
        <v>2184.77</v>
      </c>
      <c r="C1186" s="101">
        <f t="shared" si="22"/>
        <v>2621.7239999999997</v>
      </c>
      <c r="D1186" s="35"/>
      <c r="E1186" t="s">
        <v>4353</v>
      </c>
      <c r="F1186" t="s">
        <v>4354</v>
      </c>
      <c r="G1186" t="s">
        <v>4494</v>
      </c>
      <c r="H1186" s="6" t="s">
        <v>4368</v>
      </c>
      <c r="I1186" s="6" t="s">
        <v>4357</v>
      </c>
      <c r="J1186" s="6" t="str">
        <f t="shared" si="23"/>
        <v>Loft Walk-in F98 - Shower enclosure - White - Frosted glass</v>
      </c>
      <c r="K1186" s="6" t="s">
        <v>4504</v>
      </c>
      <c r="L1186" s="82" t="s">
        <v>4496</v>
      </c>
      <c r="M1186" s="82" t="s">
        <v>4497</v>
      </c>
      <c r="O1186" s="42" t="s">
        <v>4498</v>
      </c>
      <c r="P1186" s="42"/>
      <c r="T1186" s="42"/>
      <c r="W1186" s="19"/>
      <c r="X1186" s="43"/>
      <c r="Y1186" s="42"/>
    </row>
    <row r="1187" spans="1:25" customFormat="1">
      <c r="A1187" t="s">
        <v>4505</v>
      </c>
      <c r="B1187" s="97">
        <v>2079.75</v>
      </c>
      <c r="C1187" s="101">
        <f t="shared" si="22"/>
        <v>2495.6999999999998</v>
      </c>
      <c r="D1187" s="35"/>
      <c r="E1187" t="s">
        <v>4353</v>
      </c>
      <c r="F1187" t="s">
        <v>4354</v>
      </c>
      <c r="G1187" t="s">
        <v>4506</v>
      </c>
      <c r="H1187" s="6" t="s">
        <v>4364</v>
      </c>
      <c r="I1187" s="6" t="s">
        <v>4357</v>
      </c>
      <c r="J1187" s="6" t="str">
        <f t="shared" si="23"/>
        <v>Loft Walk-in F118 - Shower enclosure - Black - Clear glass</v>
      </c>
      <c r="K1187" s="6" t="s">
        <v>4507</v>
      </c>
      <c r="L1187" s="82" t="s">
        <v>4508</v>
      </c>
      <c r="M1187" s="82" t="s">
        <v>4509</v>
      </c>
      <c r="O1187" s="42" t="s">
        <v>4498</v>
      </c>
      <c r="P1187" s="42"/>
      <c r="T1187" s="42"/>
      <c r="W1187" s="19"/>
      <c r="X1187" s="43"/>
      <c r="Y1187" s="42"/>
    </row>
    <row r="1188" spans="1:25" customFormat="1">
      <c r="A1188" t="s">
        <v>4510</v>
      </c>
      <c r="B1188" s="97">
        <v>2079.75</v>
      </c>
      <c r="C1188" s="101">
        <f t="shared" si="22"/>
        <v>2495.6999999999998</v>
      </c>
      <c r="D1188" s="35"/>
      <c r="E1188" t="s">
        <v>4353</v>
      </c>
      <c r="F1188" t="s">
        <v>4354</v>
      </c>
      <c r="G1188" t="s">
        <v>4506</v>
      </c>
      <c r="H1188" s="6" t="s">
        <v>4356</v>
      </c>
      <c r="I1188" s="6" t="s">
        <v>4357</v>
      </c>
      <c r="J1188" s="6" t="str">
        <f t="shared" si="23"/>
        <v>Loft Walk-in F118 - Shower enclosure - White - Clear glass</v>
      </c>
      <c r="K1188" s="6" t="s">
        <v>4511</v>
      </c>
      <c r="L1188" s="82" t="s">
        <v>4508</v>
      </c>
      <c r="M1188" s="82" t="s">
        <v>4509</v>
      </c>
      <c r="O1188" s="42" t="s">
        <v>4498</v>
      </c>
      <c r="P1188" s="42"/>
      <c r="T1188" s="42"/>
      <c r="W1188" s="19"/>
      <c r="X1188" s="43"/>
      <c r="Y1188" s="42"/>
    </row>
    <row r="1189" spans="1:25" customFormat="1">
      <c r="A1189" t="s">
        <v>4512</v>
      </c>
      <c r="B1189" s="97">
        <v>2360.5899999999997</v>
      </c>
      <c r="C1189" s="101">
        <f t="shared" si="22"/>
        <v>2832.7079999999996</v>
      </c>
      <c r="D1189" s="35"/>
      <c r="E1189" t="s">
        <v>4353</v>
      </c>
      <c r="F1189" t="s">
        <v>4354</v>
      </c>
      <c r="G1189" t="s">
        <v>4506</v>
      </c>
      <c r="H1189" s="6" t="s">
        <v>4372</v>
      </c>
      <c r="I1189" s="6" t="s">
        <v>4357</v>
      </c>
      <c r="J1189" s="6" t="str">
        <f t="shared" si="23"/>
        <v>Loft Walk-in F118 - Shower enclosure - Black - Frosted glass</v>
      </c>
      <c r="K1189" s="6" t="s">
        <v>4513</v>
      </c>
      <c r="L1189" s="82" t="s">
        <v>4508</v>
      </c>
      <c r="M1189" s="82" t="s">
        <v>4509</v>
      </c>
      <c r="O1189" s="42" t="s">
        <v>4498</v>
      </c>
      <c r="P1189" s="42"/>
      <c r="T1189" s="42"/>
      <c r="W1189" s="19"/>
      <c r="X1189" s="43"/>
      <c r="Y1189" s="42"/>
    </row>
    <row r="1190" spans="1:25" customFormat="1">
      <c r="A1190" t="s">
        <v>4514</v>
      </c>
      <c r="B1190" s="97">
        <v>2360.5899999999997</v>
      </c>
      <c r="C1190" s="101">
        <f t="shared" si="22"/>
        <v>2832.7079999999996</v>
      </c>
      <c r="D1190" s="35"/>
      <c r="E1190" t="s">
        <v>4353</v>
      </c>
      <c r="F1190" t="s">
        <v>4354</v>
      </c>
      <c r="G1190" t="s">
        <v>4506</v>
      </c>
      <c r="H1190" s="6" t="s">
        <v>4368</v>
      </c>
      <c r="I1190" s="6" t="s">
        <v>4357</v>
      </c>
      <c r="J1190" s="6" t="str">
        <f t="shared" si="23"/>
        <v>Loft Walk-in F118 - Shower enclosure - White - Frosted glass</v>
      </c>
      <c r="K1190" s="6" t="s">
        <v>4515</v>
      </c>
      <c r="L1190" s="82" t="s">
        <v>4508</v>
      </c>
      <c r="M1190" s="82" t="s">
        <v>4509</v>
      </c>
      <c r="O1190" s="42" t="s">
        <v>4498</v>
      </c>
      <c r="P1190" s="42"/>
      <c r="T1190" s="42"/>
      <c r="W1190" s="19"/>
      <c r="X1190" s="43"/>
      <c r="Y1190" s="42"/>
    </row>
    <row r="1191" spans="1:25" customFormat="1">
      <c r="A1191" t="s">
        <v>4516</v>
      </c>
      <c r="B1191" s="97">
        <v>2771.8199999999997</v>
      </c>
      <c r="C1191" s="101">
        <f t="shared" si="22"/>
        <v>3326.1839999999997</v>
      </c>
      <c r="D1191" s="35"/>
      <c r="E1191" t="s">
        <v>4353</v>
      </c>
      <c r="F1191" t="s">
        <v>4354</v>
      </c>
      <c r="G1191" t="s">
        <v>4517</v>
      </c>
      <c r="H1191" s="6" t="s">
        <v>4364</v>
      </c>
      <c r="I1191" s="6" t="s">
        <v>4357</v>
      </c>
      <c r="J1191" s="6" t="str">
        <f t="shared" si="23"/>
        <v>Loft Walk-in F138 - Shower enclosure - Black - Clear glass</v>
      </c>
      <c r="K1191" s="6" t="s">
        <v>4518</v>
      </c>
      <c r="L1191" s="6" t="s">
        <v>4519</v>
      </c>
      <c r="M1191" s="82" t="s">
        <v>4520</v>
      </c>
      <c r="O1191" s="42" t="s">
        <v>4498</v>
      </c>
      <c r="P1191" s="42"/>
      <c r="T1191" s="42"/>
      <c r="W1191" s="19"/>
      <c r="X1191" s="43"/>
      <c r="Y1191" s="42"/>
    </row>
    <row r="1192" spans="1:25" customFormat="1">
      <c r="A1192" t="s">
        <v>4521</v>
      </c>
      <c r="B1192" s="97">
        <v>2771.8199999999997</v>
      </c>
      <c r="C1192" s="101">
        <f t="shared" si="22"/>
        <v>3326.1839999999997</v>
      </c>
      <c r="D1192" s="35"/>
      <c r="E1192" t="s">
        <v>4353</v>
      </c>
      <c r="F1192" t="s">
        <v>4354</v>
      </c>
      <c r="G1192" t="s">
        <v>4517</v>
      </c>
      <c r="H1192" s="6" t="s">
        <v>4356</v>
      </c>
      <c r="I1192" s="6" t="s">
        <v>4357</v>
      </c>
      <c r="J1192" s="6" t="str">
        <f t="shared" si="23"/>
        <v>Loft Walk-in F138 - Shower enclosure - White - Clear glass</v>
      </c>
      <c r="K1192" s="6" t="s">
        <v>4522</v>
      </c>
      <c r="L1192" s="6" t="s">
        <v>4519</v>
      </c>
      <c r="M1192" s="82" t="s">
        <v>4520</v>
      </c>
      <c r="O1192" s="42" t="s">
        <v>4498</v>
      </c>
      <c r="P1192" s="42"/>
      <c r="T1192" s="42"/>
      <c r="W1192" s="19"/>
      <c r="X1192" s="43"/>
      <c r="Y1192" s="42"/>
    </row>
    <row r="1193" spans="1:25" customFormat="1">
      <c r="A1193" t="s">
        <v>4523</v>
      </c>
      <c r="B1193" s="97">
        <v>2895.13</v>
      </c>
      <c r="C1193" s="101">
        <f t="shared" si="22"/>
        <v>3474.1559999999999</v>
      </c>
      <c r="D1193" s="35"/>
      <c r="E1193" t="s">
        <v>4353</v>
      </c>
      <c r="F1193" t="s">
        <v>4354</v>
      </c>
      <c r="G1193" t="s">
        <v>4517</v>
      </c>
      <c r="H1193" s="6" t="s">
        <v>4372</v>
      </c>
      <c r="I1193" s="6" t="s">
        <v>4357</v>
      </c>
      <c r="J1193" s="6" t="str">
        <f t="shared" si="23"/>
        <v>Loft Walk-in F138 - Shower enclosure - Black - Frosted glass</v>
      </c>
      <c r="K1193" s="6" t="s">
        <v>4524</v>
      </c>
      <c r="L1193" s="6" t="s">
        <v>4519</v>
      </c>
      <c r="M1193" s="82" t="s">
        <v>4520</v>
      </c>
      <c r="O1193" s="42" t="s">
        <v>4498</v>
      </c>
      <c r="P1193" s="42"/>
      <c r="T1193" s="42"/>
      <c r="W1193" s="19"/>
      <c r="X1193" s="43"/>
      <c r="Y1193" s="42"/>
    </row>
    <row r="1194" spans="1:25" customFormat="1">
      <c r="A1194" t="s">
        <v>4525</v>
      </c>
      <c r="B1194" s="97">
        <v>2895.13</v>
      </c>
      <c r="C1194" s="101">
        <f t="shared" si="22"/>
        <v>3474.1559999999999</v>
      </c>
      <c r="D1194" s="35"/>
      <c r="E1194" t="s">
        <v>4353</v>
      </c>
      <c r="F1194" t="s">
        <v>4354</v>
      </c>
      <c r="G1194" t="s">
        <v>4517</v>
      </c>
      <c r="H1194" s="6" t="s">
        <v>4368</v>
      </c>
      <c r="I1194" s="6" t="s">
        <v>4357</v>
      </c>
      <c r="J1194" s="6" t="str">
        <f t="shared" si="23"/>
        <v>Loft Walk-in F138 - Shower enclosure - White - Frosted glass</v>
      </c>
      <c r="K1194" s="6" t="s">
        <v>4526</v>
      </c>
      <c r="L1194" s="6" t="s">
        <v>4519</v>
      </c>
      <c r="M1194" s="82" t="s">
        <v>4520</v>
      </c>
      <c r="O1194" s="42" t="s">
        <v>4498</v>
      </c>
      <c r="P1194" s="42"/>
      <c r="T1194" s="42"/>
      <c r="W1194" s="19"/>
      <c r="X1194" s="43"/>
      <c r="Y1194" s="42"/>
    </row>
    <row r="1195" spans="1:25" customFormat="1">
      <c r="A1195" t="s">
        <v>4527</v>
      </c>
      <c r="B1195" s="97">
        <v>2768.87</v>
      </c>
      <c r="C1195" s="101">
        <f t="shared" si="22"/>
        <v>3322.6439999999998</v>
      </c>
      <c r="D1195" s="35"/>
      <c r="E1195" t="s">
        <v>4353</v>
      </c>
      <c r="F1195" t="s">
        <v>4354</v>
      </c>
      <c r="G1195" t="s">
        <v>4528</v>
      </c>
      <c r="H1195" s="6" t="s">
        <v>4364</v>
      </c>
      <c r="I1195" s="6" t="s">
        <v>4357</v>
      </c>
      <c r="J1195" s="6" t="str">
        <f t="shared" si="23"/>
        <v>Loft Walk-in G98 - Shower enclosure - Black - Clear glass</v>
      </c>
      <c r="K1195" s="6" t="s">
        <v>4529</v>
      </c>
      <c r="L1195" s="82" t="s">
        <v>4496</v>
      </c>
      <c r="M1195" s="82" t="s">
        <v>4497</v>
      </c>
      <c r="O1195" s="42" t="s">
        <v>4498</v>
      </c>
      <c r="P1195" s="42"/>
      <c r="T1195" s="42"/>
      <c r="W1195" s="19"/>
      <c r="X1195" s="43"/>
      <c r="Y1195" s="42"/>
    </row>
    <row r="1196" spans="1:25" customFormat="1">
      <c r="A1196" t="s">
        <v>4530</v>
      </c>
      <c r="B1196" s="97">
        <v>2768.87</v>
      </c>
      <c r="C1196" s="101">
        <f t="shared" si="22"/>
        <v>3322.6439999999998</v>
      </c>
      <c r="D1196" s="35"/>
      <c r="E1196" t="s">
        <v>4353</v>
      </c>
      <c r="F1196" t="s">
        <v>4354</v>
      </c>
      <c r="G1196" t="s">
        <v>4528</v>
      </c>
      <c r="H1196" s="6" t="s">
        <v>4356</v>
      </c>
      <c r="I1196" s="6" t="s">
        <v>4357</v>
      </c>
      <c r="J1196" s="6" t="str">
        <f t="shared" si="23"/>
        <v>Loft Walk-in G98 - Shower enclosure - White - Clear glass</v>
      </c>
      <c r="K1196" s="6" t="s">
        <v>4531</v>
      </c>
      <c r="L1196" s="82" t="s">
        <v>4496</v>
      </c>
      <c r="M1196" s="82" t="s">
        <v>4497</v>
      </c>
      <c r="O1196" s="42" t="s">
        <v>4498</v>
      </c>
      <c r="P1196" s="42"/>
      <c r="T1196" s="42"/>
      <c r="W1196" s="19"/>
      <c r="X1196" s="43"/>
      <c r="Y1196" s="42"/>
    </row>
    <row r="1197" spans="1:25" customFormat="1">
      <c r="A1197" t="s">
        <v>4532</v>
      </c>
      <c r="B1197" s="97">
        <v>3194.85</v>
      </c>
      <c r="C1197" s="101">
        <f t="shared" si="22"/>
        <v>3833.8199999999997</v>
      </c>
      <c r="D1197" s="35"/>
      <c r="E1197" t="s">
        <v>4353</v>
      </c>
      <c r="F1197" t="s">
        <v>4354</v>
      </c>
      <c r="G1197" t="s">
        <v>4528</v>
      </c>
      <c r="H1197" s="6" t="s">
        <v>4372</v>
      </c>
      <c r="I1197" s="6" t="s">
        <v>4357</v>
      </c>
      <c r="J1197" s="6" t="str">
        <f t="shared" si="23"/>
        <v>Loft Walk-in G98 - Shower enclosure - Black - Frosted glass</v>
      </c>
      <c r="K1197" s="6" t="s">
        <v>4533</v>
      </c>
      <c r="L1197" s="82" t="s">
        <v>4496</v>
      </c>
      <c r="M1197" s="82" t="s">
        <v>4497</v>
      </c>
      <c r="O1197" s="42" t="s">
        <v>4498</v>
      </c>
      <c r="P1197" s="42"/>
      <c r="T1197" s="42"/>
      <c r="W1197" s="19"/>
      <c r="X1197" s="43"/>
      <c r="Y1197" s="42"/>
    </row>
    <row r="1198" spans="1:25" customFormat="1">
      <c r="A1198" t="s">
        <v>4534</v>
      </c>
      <c r="B1198" s="97">
        <v>3194.85</v>
      </c>
      <c r="C1198" s="101">
        <f t="shared" si="22"/>
        <v>3833.8199999999997</v>
      </c>
      <c r="D1198" s="35"/>
      <c r="E1198" t="s">
        <v>4353</v>
      </c>
      <c r="F1198" t="s">
        <v>4354</v>
      </c>
      <c r="G1198" t="s">
        <v>4528</v>
      </c>
      <c r="H1198" s="6" t="s">
        <v>4368</v>
      </c>
      <c r="I1198" s="6" t="s">
        <v>4357</v>
      </c>
      <c r="J1198" s="6" t="str">
        <f t="shared" si="23"/>
        <v>Loft Walk-in G98 - Shower enclosure - White - Frosted glass</v>
      </c>
      <c r="K1198" s="6" t="s">
        <v>4535</v>
      </c>
      <c r="L1198" s="82" t="s">
        <v>4496</v>
      </c>
      <c r="M1198" s="82" t="s">
        <v>4497</v>
      </c>
      <c r="O1198" s="42" t="s">
        <v>4498</v>
      </c>
      <c r="P1198" s="42"/>
      <c r="T1198" s="42"/>
      <c r="W1198" s="19"/>
      <c r="X1198" s="43"/>
      <c r="Y1198" s="42"/>
    </row>
    <row r="1199" spans="1:25" customFormat="1">
      <c r="A1199" t="s">
        <v>4536</v>
      </c>
      <c r="B1199" s="97">
        <v>3059.74</v>
      </c>
      <c r="C1199" s="101">
        <f t="shared" si="22"/>
        <v>3671.6879999999996</v>
      </c>
      <c r="D1199" s="35"/>
      <c r="E1199" t="s">
        <v>4353</v>
      </c>
      <c r="F1199" t="s">
        <v>4354</v>
      </c>
      <c r="G1199" t="s">
        <v>4537</v>
      </c>
      <c r="H1199" s="6" t="s">
        <v>4364</v>
      </c>
      <c r="I1199" s="6" t="s">
        <v>4357</v>
      </c>
      <c r="J1199" s="6" t="str">
        <f t="shared" si="23"/>
        <v>Loft Walk-in G118 - Shower enclosure - Black - Clear glass</v>
      </c>
      <c r="K1199" s="6" t="s">
        <v>4538</v>
      </c>
      <c r="L1199" s="82" t="s">
        <v>4508</v>
      </c>
      <c r="M1199" s="82" t="s">
        <v>4509</v>
      </c>
      <c r="O1199" s="42" t="s">
        <v>4498</v>
      </c>
      <c r="P1199" s="42"/>
      <c r="T1199" s="42"/>
      <c r="W1199" s="19"/>
      <c r="X1199" s="43"/>
      <c r="Y1199" s="42"/>
    </row>
    <row r="1200" spans="1:25" customFormat="1">
      <c r="A1200" t="s">
        <v>4539</v>
      </c>
      <c r="B1200" s="97">
        <v>3059.74</v>
      </c>
      <c r="C1200" s="101">
        <f t="shared" si="22"/>
        <v>3671.6879999999996</v>
      </c>
      <c r="D1200" s="35"/>
      <c r="E1200" t="s">
        <v>4353</v>
      </c>
      <c r="F1200" t="s">
        <v>4354</v>
      </c>
      <c r="G1200" t="s">
        <v>4537</v>
      </c>
      <c r="H1200" s="6" t="s">
        <v>4356</v>
      </c>
      <c r="I1200" s="6" t="s">
        <v>4357</v>
      </c>
      <c r="J1200" s="6" t="str">
        <f t="shared" si="23"/>
        <v>Loft Walk-in G118 - Shower enclosure - White - Clear glass</v>
      </c>
      <c r="K1200" s="6" t="s">
        <v>4540</v>
      </c>
      <c r="L1200" s="82" t="s">
        <v>4508</v>
      </c>
      <c r="M1200" s="82" t="s">
        <v>4509</v>
      </c>
      <c r="O1200" s="42" t="s">
        <v>4498</v>
      </c>
      <c r="P1200" s="42"/>
      <c r="T1200" s="42"/>
      <c r="W1200" s="19"/>
      <c r="X1200" s="43"/>
      <c r="Y1200" s="42"/>
    </row>
    <row r="1201" spans="1:25" customFormat="1">
      <c r="A1201" t="s">
        <v>4541</v>
      </c>
      <c r="B1201" s="97">
        <v>3570.6800000000003</v>
      </c>
      <c r="C1201" s="101">
        <f t="shared" si="22"/>
        <v>4284.8159999999998</v>
      </c>
      <c r="D1201" s="35"/>
      <c r="E1201" t="s">
        <v>4353</v>
      </c>
      <c r="F1201" t="s">
        <v>4354</v>
      </c>
      <c r="G1201" t="s">
        <v>4537</v>
      </c>
      <c r="H1201" s="6" t="s">
        <v>4372</v>
      </c>
      <c r="I1201" s="6" t="s">
        <v>4357</v>
      </c>
      <c r="J1201" s="6" t="str">
        <f t="shared" si="23"/>
        <v>Loft Walk-in G118 - Shower enclosure - Black - Frosted glass</v>
      </c>
      <c r="K1201" s="6" t="s">
        <v>4542</v>
      </c>
      <c r="L1201" s="82" t="s">
        <v>4508</v>
      </c>
      <c r="M1201" s="82" t="s">
        <v>4509</v>
      </c>
      <c r="O1201" s="42" t="s">
        <v>4498</v>
      </c>
      <c r="P1201" s="42"/>
      <c r="T1201" s="42"/>
      <c r="W1201" s="19"/>
      <c r="X1201" s="43"/>
      <c r="Y1201" s="42"/>
    </row>
    <row r="1202" spans="1:25" customFormat="1">
      <c r="A1202" t="s">
        <v>4543</v>
      </c>
      <c r="B1202" s="97">
        <v>3570.6800000000003</v>
      </c>
      <c r="C1202" s="101">
        <f t="shared" si="22"/>
        <v>4284.8159999999998</v>
      </c>
      <c r="D1202" s="35"/>
      <c r="E1202" t="s">
        <v>4353</v>
      </c>
      <c r="F1202" t="s">
        <v>4354</v>
      </c>
      <c r="G1202" t="s">
        <v>4537</v>
      </c>
      <c r="H1202" s="6" t="s">
        <v>4368</v>
      </c>
      <c r="I1202" s="6" t="s">
        <v>4357</v>
      </c>
      <c r="J1202" s="6" t="str">
        <f t="shared" si="23"/>
        <v>Loft Walk-in G118 - Shower enclosure - White - Frosted glass</v>
      </c>
      <c r="K1202" s="6" t="s">
        <v>4544</v>
      </c>
      <c r="L1202" s="82" t="s">
        <v>4508</v>
      </c>
      <c r="M1202" s="82" t="s">
        <v>4509</v>
      </c>
      <c r="O1202" s="42" t="s">
        <v>4498</v>
      </c>
      <c r="P1202" s="42"/>
      <c r="T1202" s="42"/>
      <c r="W1202" s="19"/>
      <c r="X1202" s="43"/>
      <c r="Y1202" s="42"/>
    </row>
    <row r="1203" spans="1:25" customFormat="1">
      <c r="A1203" t="s">
        <v>4545</v>
      </c>
      <c r="B1203" s="97">
        <v>4017.3100000000004</v>
      </c>
      <c r="C1203" s="101">
        <f t="shared" si="22"/>
        <v>4820.7719999999999</v>
      </c>
      <c r="D1203" s="35"/>
      <c r="E1203" t="s">
        <v>4353</v>
      </c>
      <c r="F1203" t="s">
        <v>4354</v>
      </c>
      <c r="G1203" t="s">
        <v>4546</v>
      </c>
      <c r="H1203" s="6" t="s">
        <v>4364</v>
      </c>
      <c r="I1203" s="6" t="s">
        <v>4357</v>
      </c>
      <c r="J1203" s="6" t="str">
        <f t="shared" si="23"/>
        <v>Loft Walk-in G138 - Shower enclosure - Black - Clear glass</v>
      </c>
      <c r="K1203" s="6" t="s">
        <v>4547</v>
      </c>
      <c r="L1203" s="6" t="s">
        <v>4519</v>
      </c>
      <c r="M1203" s="82" t="s">
        <v>4520</v>
      </c>
      <c r="O1203" s="42" t="s">
        <v>4498</v>
      </c>
      <c r="P1203" s="42"/>
      <c r="T1203" s="42"/>
      <c r="W1203" s="19"/>
      <c r="X1203" s="43"/>
      <c r="Y1203" s="42"/>
    </row>
    <row r="1204" spans="1:25" customFormat="1">
      <c r="A1204" t="s">
        <v>4548</v>
      </c>
      <c r="B1204" s="97">
        <v>4017.3100000000004</v>
      </c>
      <c r="C1204" s="101">
        <f t="shared" si="22"/>
        <v>4820.7719999999999</v>
      </c>
      <c r="D1204" s="35"/>
      <c r="E1204" t="s">
        <v>4353</v>
      </c>
      <c r="F1204" t="s">
        <v>4354</v>
      </c>
      <c r="G1204" t="s">
        <v>4546</v>
      </c>
      <c r="H1204" s="6" t="s">
        <v>4356</v>
      </c>
      <c r="I1204" s="6" t="s">
        <v>4357</v>
      </c>
      <c r="J1204" s="6" t="str">
        <f t="shared" si="23"/>
        <v>Loft Walk-in G138 - Shower enclosure - White - Clear glass</v>
      </c>
      <c r="K1204" s="6" t="s">
        <v>4549</v>
      </c>
      <c r="L1204" s="6" t="s">
        <v>4519</v>
      </c>
      <c r="M1204" s="82" t="s">
        <v>4520</v>
      </c>
      <c r="O1204" s="42" t="s">
        <v>4498</v>
      </c>
      <c r="P1204" s="42"/>
      <c r="T1204" s="42"/>
      <c r="W1204" s="19"/>
      <c r="X1204" s="43"/>
      <c r="Y1204" s="42"/>
    </row>
    <row r="1205" spans="1:25" customFormat="1">
      <c r="A1205" t="s">
        <v>4550</v>
      </c>
      <c r="B1205" s="97">
        <v>4288.1200000000008</v>
      </c>
      <c r="C1205" s="101">
        <f t="shared" si="22"/>
        <v>5145.7440000000006</v>
      </c>
      <c r="D1205" s="35"/>
      <c r="E1205" t="s">
        <v>4353</v>
      </c>
      <c r="F1205" t="s">
        <v>4354</v>
      </c>
      <c r="G1205" t="s">
        <v>4546</v>
      </c>
      <c r="H1205" s="6" t="s">
        <v>4372</v>
      </c>
      <c r="I1205" s="6" t="s">
        <v>4357</v>
      </c>
      <c r="J1205" s="6" t="str">
        <f t="shared" si="23"/>
        <v>Loft Walk-in G138 - Shower enclosure - Black - Frosted glass</v>
      </c>
      <c r="K1205" s="6" t="s">
        <v>4551</v>
      </c>
      <c r="L1205" s="6" t="s">
        <v>4519</v>
      </c>
      <c r="M1205" s="82" t="s">
        <v>4520</v>
      </c>
      <c r="O1205" s="42" t="s">
        <v>4498</v>
      </c>
      <c r="P1205" s="42"/>
      <c r="T1205" s="42"/>
      <c r="W1205" s="19"/>
      <c r="X1205" s="43"/>
      <c r="Y1205" s="42"/>
    </row>
    <row r="1206" spans="1:25" customFormat="1">
      <c r="A1206" t="s">
        <v>4552</v>
      </c>
      <c r="B1206" s="97">
        <v>4288.1200000000008</v>
      </c>
      <c r="C1206" s="101">
        <f t="shared" si="22"/>
        <v>5145.7440000000006</v>
      </c>
      <c r="D1206" s="35"/>
      <c r="E1206" t="s">
        <v>4353</v>
      </c>
      <c r="F1206" t="s">
        <v>4354</v>
      </c>
      <c r="G1206" t="s">
        <v>4546</v>
      </c>
      <c r="H1206" s="6" t="s">
        <v>4368</v>
      </c>
      <c r="I1206" s="6" t="s">
        <v>4357</v>
      </c>
      <c r="J1206" s="6" t="str">
        <f t="shared" si="23"/>
        <v>Loft Walk-in G138 - Shower enclosure - White - Frosted glass</v>
      </c>
      <c r="K1206" s="6" t="s">
        <v>4553</v>
      </c>
      <c r="L1206" s="6" t="s">
        <v>4519</v>
      </c>
      <c r="M1206" s="82" t="s">
        <v>4520</v>
      </c>
      <c r="O1206" s="42" t="s">
        <v>4498</v>
      </c>
      <c r="P1206" s="42"/>
      <c r="T1206" s="42"/>
      <c r="W1206" s="19"/>
      <c r="X1206" s="43"/>
      <c r="Y1206" s="42"/>
    </row>
    <row r="1207" spans="1:25" customFormat="1">
      <c r="A1207" t="s">
        <v>4554</v>
      </c>
      <c r="B1207" s="97">
        <v>2857.37</v>
      </c>
      <c r="C1207" s="101">
        <f t="shared" si="22"/>
        <v>3428.8439999999996</v>
      </c>
      <c r="D1207" s="35"/>
      <c r="E1207" t="s">
        <v>4353</v>
      </c>
      <c r="F1207" t="s">
        <v>4354</v>
      </c>
      <c r="G1207" t="s">
        <v>4555</v>
      </c>
      <c r="H1207" s="6" t="s">
        <v>4364</v>
      </c>
      <c r="I1207" s="6" t="s">
        <v>4357</v>
      </c>
      <c r="J1207" s="6" t="str">
        <f t="shared" si="23"/>
        <v>Loft Walk-in H98 - Shower enclosure - Black - Clear glass</v>
      </c>
      <c r="K1207" s="6" t="s">
        <v>4556</v>
      </c>
      <c r="L1207" s="82" t="s">
        <v>4496</v>
      </c>
      <c r="M1207" s="82" t="s">
        <v>4497</v>
      </c>
      <c r="O1207" s="42" t="s">
        <v>4498</v>
      </c>
      <c r="P1207" s="42"/>
      <c r="T1207" s="42"/>
      <c r="W1207" s="19"/>
      <c r="X1207" s="43"/>
      <c r="Y1207" s="42"/>
    </row>
    <row r="1208" spans="1:25" customFormat="1">
      <c r="A1208" t="s">
        <v>4557</v>
      </c>
      <c r="B1208" s="97">
        <v>2857.37</v>
      </c>
      <c r="C1208" s="101">
        <f t="shared" si="22"/>
        <v>3428.8439999999996</v>
      </c>
      <c r="D1208" s="35"/>
      <c r="E1208" t="s">
        <v>4353</v>
      </c>
      <c r="F1208" t="s">
        <v>4354</v>
      </c>
      <c r="G1208" t="s">
        <v>4555</v>
      </c>
      <c r="H1208" s="6" t="s">
        <v>4356</v>
      </c>
      <c r="I1208" s="6" t="s">
        <v>4357</v>
      </c>
      <c r="J1208" s="6" t="str">
        <f t="shared" si="23"/>
        <v>Loft Walk-in H98 - Shower enclosure - White - Clear glass</v>
      </c>
      <c r="K1208" s="6" t="s">
        <v>4558</v>
      </c>
      <c r="L1208" s="82" t="s">
        <v>4496</v>
      </c>
      <c r="M1208" s="82" t="s">
        <v>4497</v>
      </c>
      <c r="O1208" s="42" t="s">
        <v>4498</v>
      </c>
      <c r="P1208" s="42"/>
      <c r="T1208" s="42"/>
      <c r="W1208" s="19"/>
      <c r="X1208" s="43"/>
      <c r="Y1208" s="42"/>
    </row>
    <row r="1209" spans="1:25" customFormat="1">
      <c r="A1209" t="s">
        <v>4559</v>
      </c>
      <c r="B1209" s="97">
        <v>3283.35</v>
      </c>
      <c r="C1209" s="101">
        <f t="shared" si="22"/>
        <v>3940.0199999999995</v>
      </c>
      <c r="D1209" s="35"/>
      <c r="E1209" t="s">
        <v>4353</v>
      </c>
      <c r="F1209" t="s">
        <v>4354</v>
      </c>
      <c r="G1209" t="s">
        <v>4555</v>
      </c>
      <c r="H1209" s="6" t="s">
        <v>4372</v>
      </c>
      <c r="I1209" s="6" t="s">
        <v>4357</v>
      </c>
      <c r="J1209" s="6" t="str">
        <f t="shared" si="23"/>
        <v>Loft Walk-in H98 - Shower enclosure - Black - Frosted glass</v>
      </c>
      <c r="K1209" s="6" t="s">
        <v>4560</v>
      </c>
      <c r="L1209" s="82" t="s">
        <v>4496</v>
      </c>
      <c r="M1209" s="82" t="s">
        <v>4497</v>
      </c>
      <c r="O1209" s="42" t="s">
        <v>4498</v>
      </c>
      <c r="P1209" s="42"/>
      <c r="T1209" s="42"/>
      <c r="W1209" s="19"/>
      <c r="X1209" s="43"/>
      <c r="Y1209" s="42"/>
    </row>
    <row r="1210" spans="1:25" customFormat="1">
      <c r="A1210" t="s">
        <v>4561</v>
      </c>
      <c r="B1210" s="97">
        <v>3283.35</v>
      </c>
      <c r="C1210" s="101">
        <f t="shared" si="22"/>
        <v>3940.0199999999995</v>
      </c>
      <c r="D1210" s="35"/>
      <c r="E1210" t="s">
        <v>4353</v>
      </c>
      <c r="F1210" t="s">
        <v>4354</v>
      </c>
      <c r="G1210" t="s">
        <v>4555</v>
      </c>
      <c r="H1210" s="6" t="s">
        <v>4368</v>
      </c>
      <c r="I1210" s="6" t="s">
        <v>4357</v>
      </c>
      <c r="J1210" s="6" t="str">
        <f t="shared" si="23"/>
        <v>Loft Walk-in H98 - Shower enclosure - White - Frosted glass</v>
      </c>
      <c r="K1210" s="6" t="s">
        <v>4562</v>
      </c>
      <c r="L1210" s="82" t="s">
        <v>4496</v>
      </c>
      <c r="M1210" s="82" t="s">
        <v>4497</v>
      </c>
      <c r="O1210" s="42" t="s">
        <v>4498</v>
      </c>
      <c r="P1210" s="42"/>
      <c r="T1210" s="42"/>
      <c r="W1210" s="19"/>
      <c r="X1210" s="43"/>
      <c r="Y1210" s="42"/>
    </row>
    <row r="1211" spans="1:25" customFormat="1">
      <c r="A1211" t="s">
        <v>4563</v>
      </c>
      <c r="B1211" s="97">
        <v>3153.55</v>
      </c>
      <c r="C1211" s="101">
        <f t="shared" si="22"/>
        <v>3784.26</v>
      </c>
      <c r="D1211" s="35"/>
      <c r="E1211" t="s">
        <v>4353</v>
      </c>
      <c r="F1211" t="s">
        <v>4354</v>
      </c>
      <c r="G1211" t="s">
        <v>4564</v>
      </c>
      <c r="H1211" s="6" t="s">
        <v>4364</v>
      </c>
      <c r="I1211" s="6" t="s">
        <v>4357</v>
      </c>
      <c r="J1211" s="6" t="str">
        <f t="shared" si="23"/>
        <v>Loft Walk-in H118 - Shower enclosure - Black - Clear glass</v>
      </c>
      <c r="K1211" s="6" t="s">
        <v>4565</v>
      </c>
      <c r="L1211" s="82" t="s">
        <v>4508</v>
      </c>
      <c r="M1211" s="82" t="s">
        <v>4509</v>
      </c>
      <c r="O1211" s="42" t="s">
        <v>4498</v>
      </c>
      <c r="P1211" s="42"/>
      <c r="T1211" s="42"/>
      <c r="W1211" s="19"/>
      <c r="X1211" s="43"/>
      <c r="Y1211" s="42"/>
    </row>
    <row r="1212" spans="1:25" customFormat="1">
      <c r="A1212" t="s">
        <v>4566</v>
      </c>
      <c r="B1212" s="97">
        <v>3153.55</v>
      </c>
      <c r="C1212" s="101">
        <f t="shared" si="22"/>
        <v>3784.26</v>
      </c>
      <c r="D1212" s="35"/>
      <c r="E1212" t="s">
        <v>4353</v>
      </c>
      <c r="F1212" t="s">
        <v>4354</v>
      </c>
      <c r="G1212" t="s">
        <v>4564</v>
      </c>
      <c r="H1212" s="6" t="s">
        <v>4356</v>
      </c>
      <c r="I1212" s="6" t="s">
        <v>4357</v>
      </c>
      <c r="J1212" s="6" t="str">
        <f t="shared" si="23"/>
        <v>Loft Walk-in H118 - Shower enclosure - White - Clear glass</v>
      </c>
      <c r="K1212" s="6" t="s">
        <v>4567</v>
      </c>
      <c r="L1212" s="82" t="s">
        <v>4508</v>
      </c>
      <c r="M1212" s="82" t="s">
        <v>4509</v>
      </c>
      <c r="O1212" s="42" t="s">
        <v>4498</v>
      </c>
      <c r="P1212" s="42"/>
      <c r="T1212" s="42"/>
      <c r="W1212" s="19"/>
      <c r="X1212" s="43"/>
      <c r="Y1212" s="42"/>
    </row>
    <row r="1213" spans="1:25" customFormat="1">
      <c r="A1213" t="s">
        <v>4568</v>
      </c>
      <c r="B1213" s="97">
        <v>3664.49</v>
      </c>
      <c r="C1213" s="101">
        <f t="shared" si="22"/>
        <v>4397.3879999999999</v>
      </c>
      <c r="D1213" s="35"/>
      <c r="E1213" t="s">
        <v>4353</v>
      </c>
      <c r="F1213" t="s">
        <v>4354</v>
      </c>
      <c r="G1213" t="s">
        <v>4564</v>
      </c>
      <c r="H1213" s="6" t="s">
        <v>4372</v>
      </c>
      <c r="I1213" s="6" t="s">
        <v>4357</v>
      </c>
      <c r="J1213" s="6" t="str">
        <f t="shared" si="23"/>
        <v>Loft Walk-in H118 - Shower enclosure - Black - Frosted glass</v>
      </c>
      <c r="K1213" s="6" t="s">
        <v>4569</v>
      </c>
      <c r="L1213" s="82" t="s">
        <v>4508</v>
      </c>
      <c r="M1213" s="82" t="s">
        <v>4509</v>
      </c>
      <c r="O1213" s="42" t="s">
        <v>4498</v>
      </c>
      <c r="P1213" s="42"/>
      <c r="T1213" s="42"/>
      <c r="W1213" s="19"/>
      <c r="X1213" s="43"/>
      <c r="Y1213" s="42"/>
    </row>
    <row r="1214" spans="1:25" customFormat="1">
      <c r="A1214" t="s">
        <v>4570</v>
      </c>
      <c r="B1214" s="97">
        <v>3664.49</v>
      </c>
      <c r="C1214" s="101">
        <f t="shared" si="22"/>
        <v>4397.3879999999999</v>
      </c>
      <c r="D1214" s="35"/>
      <c r="E1214" t="s">
        <v>4353</v>
      </c>
      <c r="F1214" t="s">
        <v>4354</v>
      </c>
      <c r="G1214" t="s">
        <v>4564</v>
      </c>
      <c r="H1214" s="6" t="s">
        <v>4368</v>
      </c>
      <c r="I1214" s="6" t="s">
        <v>4357</v>
      </c>
      <c r="J1214" s="6" t="str">
        <f t="shared" si="23"/>
        <v>Loft Walk-in H118 - Shower enclosure - White - Frosted glass</v>
      </c>
      <c r="K1214" s="6" t="s">
        <v>4571</v>
      </c>
      <c r="L1214" s="82" t="s">
        <v>4508</v>
      </c>
      <c r="M1214" s="82" t="s">
        <v>4509</v>
      </c>
      <c r="O1214" s="42" t="s">
        <v>4498</v>
      </c>
      <c r="P1214" s="42"/>
      <c r="T1214" s="42"/>
      <c r="W1214" s="19"/>
      <c r="X1214" s="43"/>
      <c r="Y1214" s="42"/>
    </row>
    <row r="1215" spans="1:25" customFormat="1">
      <c r="A1215" t="s">
        <v>4572</v>
      </c>
      <c r="B1215" s="97">
        <v>4038.55</v>
      </c>
      <c r="C1215" s="101">
        <f t="shared" si="22"/>
        <v>4846.26</v>
      </c>
      <c r="D1215" s="35"/>
      <c r="E1215" t="s">
        <v>4353</v>
      </c>
      <c r="F1215" t="s">
        <v>4354</v>
      </c>
      <c r="G1215" t="s">
        <v>4573</v>
      </c>
      <c r="H1215" s="6" t="s">
        <v>4364</v>
      </c>
      <c r="I1215" s="6" t="s">
        <v>4357</v>
      </c>
      <c r="J1215" s="6" t="str">
        <f t="shared" si="23"/>
        <v>Loft Walk-in H138 - Shower enclosure - Black - Clear glass</v>
      </c>
      <c r="K1215" s="6" t="s">
        <v>4574</v>
      </c>
      <c r="L1215" s="6" t="s">
        <v>4519</v>
      </c>
      <c r="M1215" s="82" t="s">
        <v>4520</v>
      </c>
      <c r="O1215" s="42" t="s">
        <v>4498</v>
      </c>
      <c r="P1215" s="42"/>
      <c r="T1215" s="42"/>
      <c r="W1215" s="19"/>
      <c r="X1215" s="43"/>
      <c r="Y1215" s="42"/>
    </row>
    <row r="1216" spans="1:25" customFormat="1">
      <c r="A1216" t="s">
        <v>4575</v>
      </c>
      <c r="B1216" s="97">
        <v>4038.55</v>
      </c>
      <c r="C1216" s="101">
        <f t="shared" si="22"/>
        <v>4846.26</v>
      </c>
      <c r="D1216" s="35"/>
      <c r="E1216" t="s">
        <v>4353</v>
      </c>
      <c r="F1216" t="s">
        <v>4354</v>
      </c>
      <c r="G1216" t="s">
        <v>4573</v>
      </c>
      <c r="H1216" s="6" t="s">
        <v>4356</v>
      </c>
      <c r="I1216" s="6" t="s">
        <v>4357</v>
      </c>
      <c r="J1216" s="6" t="str">
        <f t="shared" si="23"/>
        <v>Loft Walk-in H138 - Shower enclosure - White - Clear glass</v>
      </c>
      <c r="K1216" s="6" t="s">
        <v>4576</v>
      </c>
      <c r="L1216" s="6" t="s">
        <v>4519</v>
      </c>
      <c r="M1216" s="82" t="s">
        <v>4520</v>
      </c>
      <c r="O1216" s="42" t="s">
        <v>4498</v>
      </c>
      <c r="P1216" s="42"/>
      <c r="T1216" s="42"/>
      <c r="W1216" s="19"/>
      <c r="X1216" s="43"/>
      <c r="Y1216" s="42"/>
    </row>
    <row r="1217" spans="1:25" customFormat="1">
      <c r="A1217" t="s">
        <v>4577</v>
      </c>
      <c r="B1217" s="97">
        <v>4309.3600000000006</v>
      </c>
      <c r="C1217" s="101">
        <f t="shared" si="22"/>
        <v>5171.2320000000009</v>
      </c>
      <c r="D1217" s="35"/>
      <c r="E1217" t="s">
        <v>4353</v>
      </c>
      <c r="F1217" t="s">
        <v>4354</v>
      </c>
      <c r="G1217" t="s">
        <v>4573</v>
      </c>
      <c r="H1217" s="6" t="s">
        <v>4372</v>
      </c>
      <c r="I1217" s="6" t="s">
        <v>4357</v>
      </c>
      <c r="J1217" s="6" t="str">
        <f t="shared" si="23"/>
        <v>Loft Walk-in H138 - Shower enclosure - Black - Frosted glass</v>
      </c>
      <c r="K1217" s="6" t="s">
        <v>4578</v>
      </c>
      <c r="L1217" s="6" t="s">
        <v>4519</v>
      </c>
      <c r="M1217" s="82" t="s">
        <v>4520</v>
      </c>
      <c r="O1217" s="42" t="s">
        <v>4498</v>
      </c>
      <c r="P1217" s="42"/>
      <c r="T1217" s="42"/>
      <c r="W1217" s="19"/>
      <c r="X1217" s="43"/>
      <c r="Y1217" s="42"/>
    </row>
    <row r="1218" spans="1:25" customFormat="1">
      <c r="A1218" t="s">
        <v>4579</v>
      </c>
      <c r="B1218" s="97">
        <v>4309.3600000000006</v>
      </c>
      <c r="C1218" s="101">
        <f t="shared" si="22"/>
        <v>5171.2320000000009</v>
      </c>
      <c r="D1218" s="35"/>
      <c r="E1218" t="s">
        <v>4353</v>
      </c>
      <c r="F1218" t="s">
        <v>4354</v>
      </c>
      <c r="G1218" t="s">
        <v>4573</v>
      </c>
      <c r="H1218" s="6" t="s">
        <v>4368</v>
      </c>
      <c r="I1218" s="6" t="s">
        <v>4357</v>
      </c>
      <c r="J1218" s="6" t="str">
        <f t="shared" si="23"/>
        <v>Loft Walk-in H138 - Shower enclosure - White - Frosted glass</v>
      </c>
      <c r="K1218" s="6" t="s">
        <v>4580</v>
      </c>
      <c r="L1218" s="6" t="s">
        <v>4519</v>
      </c>
      <c r="M1218" s="82" t="s">
        <v>4520</v>
      </c>
      <c r="O1218" s="42" t="s">
        <v>4498</v>
      </c>
      <c r="P1218" s="42"/>
      <c r="T1218" s="42"/>
      <c r="W1218" s="19"/>
      <c r="X1218" s="43"/>
      <c r="Y1218" s="42"/>
    </row>
    <row r="1219" spans="1:25" customFormat="1">
      <c r="A1219" t="s">
        <v>4581</v>
      </c>
      <c r="B1219" s="97">
        <v>2198.9300000000003</v>
      </c>
      <c r="C1219" s="101">
        <f t="shared" si="22"/>
        <v>2638.7160000000003</v>
      </c>
      <c r="D1219" s="20"/>
      <c r="E1219" t="s">
        <v>4353</v>
      </c>
      <c r="F1219" t="s">
        <v>4354</v>
      </c>
      <c r="G1219" t="s">
        <v>4582</v>
      </c>
      <c r="H1219" s="6" t="s">
        <v>4583</v>
      </c>
      <c r="I1219" s="6" t="s">
        <v>4584</v>
      </c>
      <c r="J1219" s="6" t="s">
        <v>4585</v>
      </c>
      <c r="K1219" s="6" t="s">
        <v>4586</v>
      </c>
      <c r="L1219" s="6" t="s">
        <v>4587</v>
      </c>
      <c r="M1219" s="6" t="s">
        <v>4588</v>
      </c>
      <c r="O1219" s="1" t="s">
        <v>4589</v>
      </c>
    </row>
    <row r="1220" spans="1:25" customFormat="1">
      <c r="A1220" t="s">
        <v>4590</v>
      </c>
      <c r="B1220" s="97">
        <v>2341.71</v>
      </c>
      <c r="C1220" s="101">
        <f t="shared" ref="C1220:C1283" si="24">B1220*1.2</f>
        <v>2810.0520000000001</v>
      </c>
      <c r="D1220" s="20"/>
      <c r="E1220" t="s">
        <v>4353</v>
      </c>
      <c r="F1220" t="s">
        <v>4354</v>
      </c>
      <c r="G1220" t="s">
        <v>4582</v>
      </c>
      <c r="H1220" s="6" t="s">
        <v>4591</v>
      </c>
      <c r="I1220" s="6" t="s">
        <v>4584</v>
      </c>
      <c r="J1220" s="6" t="s">
        <v>4592</v>
      </c>
      <c r="K1220" s="6" t="s">
        <v>4593</v>
      </c>
      <c r="L1220" s="6" t="s">
        <v>4587</v>
      </c>
      <c r="M1220" s="6" t="s">
        <v>4588</v>
      </c>
      <c r="O1220" s="1" t="s">
        <v>4589</v>
      </c>
    </row>
    <row r="1221" spans="1:25" customFormat="1">
      <c r="A1221" t="s">
        <v>4594</v>
      </c>
      <c r="B1221" s="97">
        <v>2418.4100000000003</v>
      </c>
      <c r="C1221" s="101">
        <f t="shared" si="24"/>
        <v>2902.0920000000001</v>
      </c>
      <c r="D1221" s="20"/>
      <c r="E1221" t="s">
        <v>4353</v>
      </c>
      <c r="F1221" t="s">
        <v>4354</v>
      </c>
      <c r="G1221" t="s">
        <v>4582</v>
      </c>
      <c r="H1221" s="6" t="s">
        <v>4595</v>
      </c>
      <c r="I1221" s="6" t="s">
        <v>4584</v>
      </c>
      <c r="J1221" s="6" t="s">
        <v>4596</v>
      </c>
      <c r="K1221" s="6" t="s">
        <v>4597</v>
      </c>
      <c r="L1221" s="6" t="s">
        <v>4587</v>
      </c>
      <c r="M1221" s="6" t="s">
        <v>4588</v>
      </c>
      <c r="O1221" s="1" t="s">
        <v>4589</v>
      </c>
    </row>
    <row r="1222" spans="1:25" customFormat="1">
      <c r="A1222" t="s">
        <v>4598</v>
      </c>
      <c r="B1222" s="97">
        <v>2561.1899999999996</v>
      </c>
      <c r="C1222" s="101">
        <f t="shared" si="24"/>
        <v>3073.4279999999994</v>
      </c>
      <c r="D1222" s="20"/>
      <c r="E1222" t="s">
        <v>4353</v>
      </c>
      <c r="F1222" t="s">
        <v>4354</v>
      </c>
      <c r="G1222" t="s">
        <v>4582</v>
      </c>
      <c r="H1222" s="6" t="s">
        <v>4599</v>
      </c>
      <c r="I1222" s="6" t="s">
        <v>4584</v>
      </c>
      <c r="J1222" s="6" t="s">
        <v>4600</v>
      </c>
      <c r="K1222" s="6" t="s">
        <v>4601</v>
      </c>
      <c r="L1222" s="6" t="s">
        <v>4587</v>
      </c>
      <c r="M1222" s="6" t="s">
        <v>4588</v>
      </c>
      <c r="O1222" s="1" t="s">
        <v>4589</v>
      </c>
    </row>
    <row r="1223" spans="1:25" customFormat="1">
      <c r="A1223" t="s">
        <v>4602</v>
      </c>
      <c r="B1223" s="97">
        <v>2687.45</v>
      </c>
      <c r="C1223" s="101">
        <f t="shared" si="24"/>
        <v>3224.9399999999996</v>
      </c>
      <c r="D1223" s="20"/>
      <c r="E1223" t="s">
        <v>4353</v>
      </c>
      <c r="F1223" t="s">
        <v>4354</v>
      </c>
      <c r="G1223" t="s">
        <v>4582</v>
      </c>
      <c r="H1223" s="6" t="s">
        <v>4603</v>
      </c>
      <c r="I1223" s="6" t="s">
        <v>4584</v>
      </c>
      <c r="J1223" s="6" t="s">
        <v>4604</v>
      </c>
      <c r="K1223" s="6" t="s">
        <v>4605</v>
      </c>
      <c r="L1223" s="6" t="s">
        <v>4587</v>
      </c>
      <c r="M1223" s="6" t="s">
        <v>4588</v>
      </c>
      <c r="O1223" s="1" t="s">
        <v>4589</v>
      </c>
    </row>
    <row r="1224" spans="1:25" customFormat="1">
      <c r="A1224" t="s">
        <v>4606</v>
      </c>
      <c r="B1224" s="97">
        <v>2830.23</v>
      </c>
      <c r="C1224" s="101">
        <f t="shared" si="24"/>
        <v>3396.2759999999998</v>
      </c>
      <c r="D1224" s="20"/>
      <c r="E1224" t="s">
        <v>4353</v>
      </c>
      <c r="F1224" t="s">
        <v>4354</v>
      </c>
      <c r="G1224" t="s">
        <v>4582</v>
      </c>
      <c r="H1224" s="6" t="s">
        <v>4607</v>
      </c>
      <c r="I1224" s="6" t="s">
        <v>4584</v>
      </c>
      <c r="J1224" s="6" t="s">
        <v>4608</v>
      </c>
      <c r="K1224" s="6" t="s">
        <v>4609</v>
      </c>
      <c r="L1224" s="6" t="s">
        <v>4587</v>
      </c>
      <c r="M1224" s="6" t="s">
        <v>4588</v>
      </c>
      <c r="O1224" s="1" t="s">
        <v>4589</v>
      </c>
    </row>
    <row r="1225" spans="1:25" customFormat="1">
      <c r="A1225" t="s">
        <v>4610</v>
      </c>
      <c r="B1225" s="97">
        <v>2414.2800000000002</v>
      </c>
      <c r="C1225" s="101">
        <f t="shared" si="24"/>
        <v>2897.136</v>
      </c>
      <c r="D1225" s="20"/>
      <c r="E1225" t="s">
        <v>4353</v>
      </c>
      <c r="F1225" t="s">
        <v>4354</v>
      </c>
      <c r="G1225" t="s">
        <v>4611</v>
      </c>
      <c r="H1225" s="6" t="s">
        <v>4583</v>
      </c>
      <c r="I1225" s="6" t="s">
        <v>4584</v>
      </c>
      <c r="J1225" s="6" t="s">
        <v>4612</v>
      </c>
      <c r="K1225" s="6" t="s">
        <v>4613</v>
      </c>
      <c r="L1225" s="6" t="s">
        <v>4614</v>
      </c>
      <c r="M1225" s="6" t="s">
        <v>4615</v>
      </c>
      <c r="O1225" s="1" t="s">
        <v>4589</v>
      </c>
    </row>
    <row r="1226" spans="1:25" customFormat="1">
      <c r="A1226" t="s">
        <v>4616</v>
      </c>
      <c r="B1226" s="97">
        <v>2593.0500000000002</v>
      </c>
      <c r="C1226" s="101">
        <f t="shared" si="24"/>
        <v>3111.6600000000003</v>
      </c>
      <c r="D1226" s="20"/>
      <c r="E1226" t="s">
        <v>4353</v>
      </c>
      <c r="F1226" t="s">
        <v>4354</v>
      </c>
      <c r="G1226" t="s">
        <v>4611</v>
      </c>
      <c r="H1226" s="6" t="s">
        <v>4591</v>
      </c>
      <c r="I1226" s="6" t="s">
        <v>4584</v>
      </c>
      <c r="J1226" s="6" t="s">
        <v>4617</v>
      </c>
      <c r="K1226" s="6" t="s">
        <v>4618</v>
      </c>
      <c r="L1226" s="6" t="s">
        <v>4614</v>
      </c>
      <c r="M1226" s="6" t="s">
        <v>4615</v>
      </c>
      <c r="O1226" s="1" t="s">
        <v>4589</v>
      </c>
    </row>
    <row r="1227" spans="1:25" customFormat="1">
      <c r="A1227" t="s">
        <v>4619</v>
      </c>
      <c r="B1227" s="97">
        <v>2644.97</v>
      </c>
      <c r="C1227" s="101">
        <f t="shared" si="24"/>
        <v>3173.9639999999995</v>
      </c>
      <c r="D1227" s="20"/>
      <c r="E1227" t="s">
        <v>4353</v>
      </c>
      <c r="F1227" t="s">
        <v>4354</v>
      </c>
      <c r="G1227" t="s">
        <v>4611</v>
      </c>
      <c r="H1227" s="6" t="s">
        <v>4595</v>
      </c>
      <c r="I1227" s="6" t="s">
        <v>4584</v>
      </c>
      <c r="J1227" s="6" t="s">
        <v>4620</v>
      </c>
      <c r="K1227" s="6" t="s">
        <v>4621</v>
      </c>
      <c r="L1227" s="6" t="s">
        <v>4614</v>
      </c>
      <c r="M1227" s="6" t="s">
        <v>4615</v>
      </c>
      <c r="O1227" s="1" t="s">
        <v>4589</v>
      </c>
    </row>
    <row r="1228" spans="1:25" customFormat="1">
      <c r="A1228" t="s">
        <v>4622</v>
      </c>
      <c r="B1228" s="97">
        <v>2823.74</v>
      </c>
      <c r="C1228" s="101">
        <f t="shared" si="24"/>
        <v>3388.4879999999998</v>
      </c>
      <c r="D1228" s="20"/>
      <c r="E1228" t="s">
        <v>4353</v>
      </c>
      <c r="F1228" t="s">
        <v>4354</v>
      </c>
      <c r="G1228" t="s">
        <v>4611</v>
      </c>
      <c r="H1228" s="6" t="s">
        <v>4599</v>
      </c>
      <c r="I1228" s="6" t="s">
        <v>4584</v>
      </c>
      <c r="J1228" s="6" t="s">
        <v>4623</v>
      </c>
      <c r="K1228" s="6" t="s">
        <v>4624</v>
      </c>
      <c r="L1228" s="6" t="s">
        <v>4614</v>
      </c>
      <c r="M1228" s="6" t="s">
        <v>4615</v>
      </c>
      <c r="O1228" s="1" t="s">
        <v>4589</v>
      </c>
    </row>
    <row r="1229" spans="1:25" customFormat="1">
      <c r="A1229" t="s">
        <v>4625</v>
      </c>
      <c r="B1229" s="97">
        <v>2926.4</v>
      </c>
      <c r="C1229" s="101">
        <f t="shared" si="24"/>
        <v>3511.68</v>
      </c>
      <c r="D1229" s="20"/>
      <c r="E1229" t="s">
        <v>4353</v>
      </c>
      <c r="F1229" t="s">
        <v>4354</v>
      </c>
      <c r="G1229" t="s">
        <v>4611</v>
      </c>
      <c r="H1229" s="6" t="s">
        <v>4603</v>
      </c>
      <c r="I1229" s="6" t="s">
        <v>4584</v>
      </c>
      <c r="J1229" s="6" t="s">
        <v>4626</v>
      </c>
      <c r="K1229" s="6" t="s">
        <v>4627</v>
      </c>
      <c r="L1229" s="6" t="s">
        <v>4614</v>
      </c>
      <c r="M1229" s="6" t="s">
        <v>4615</v>
      </c>
      <c r="O1229" s="1" t="s">
        <v>4589</v>
      </c>
    </row>
    <row r="1230" spans="1:25" customFormat="1">
      <c r="A1230" t="s">
        <v>4628</v>
      </c>
      <c r="B1230" s="97">
        <v>3105.17</v>
      </c>
      <c r="C1230" s="101">
        <f t="shared" si="24"/>
        <v>3726.2039999999997</v>
      </c>
      <c r="D1230" s="20"/>
      <c r="E1230" t="s">
        <v>4353</v>
      </c>
      <c r="F1230" t="s">
        <v>4354</v>
      </c>
      <c r="G1230" t="s">
        <v>4611</v>
      </c>
      <c r="H1230" s="6" t="s">
        <v>4607</v>
      </c>
      <c r="I1230" s="6" t="s">
        <v>4584</v>
      </c>
      <c r="J1230" s="6" t="s">
        <v>4629</v>
      </c>
      <c r="K1230" s="6" t="s">
        <v>4630</v>
      </c>
      <c r="L1230" s="6" t="s">
        <v>4614</v>
      </c>
      <c r="M1230" s="6" t="s">
        <v>4615</v>
      </c>
      <c r="O1230" s="1" t="s">
        <v>4589</v>
      </c>
    </row>
    <row r="1231" spans="1:25" customFormat="1">
      <c r="A1231" t="s">
        <v>4631</v>
      </c>
      <c r="B1231" s="97">
        <v>2527.5600000000004</v>
      </c>
      <c r="C1231" s="101">
        <f t="shared" si="24"/>
        <v>3033.0720000000006</v>
      </c>
      <c r="D1231" s="20"/>
      <c r="E1231" t="s">
        <v>4353</v>
      </c>
      <c r="F1231" t="s">
        <v>4354</v>
      </c>
      <c r="G1231" t="s">
        <v>4632</v>
      </c>
      <c r="H1231" s="6" t="s">
        <v>4583</v>
      </c>
      <c r="I1231" s="6" t="s">
        <v>4584</v>
      </c>
      <c r="J1231" s="6" t="s">
        <v>4633</v>
      </c>
      <c r="K1231" s="6" t="s">
        <v>4634</v>
      </c>
      <c r="L1231" s="6" t="s">
        <v>4635</v>
      </c>
      <c r="M1231" s="6" t="s">
        <v>4636</v>
      </c>
      <c r="O1231" s="1" t="s">
        <v>4589</v>
      </c>
    </row>
    <row r="1232" spans="1:25" customFormat="1">
      <c r="A1232" t="s">
        <v>4637</v>
      </c>
      <c r="B1232" s="97">
        <v>2672.7</v>
      </c>
      <c r="C1232" s="101">
        <f t="shared" si="24"/>
        <v>3207.24</v>
      </c>
      <c r="D1232" s="20"/>
      <c r="E1232" t="s">
        <v>4353</v>
      </c>
      <c r="F1232" t="s">
        <v>4354</v>
      </c>
      <c r="G1232" t="s">
        <v>4632</v>
      </c>
      <c r="H1232" s="6" t="s">
        <v>4591</v>
      </c>
      <c r="I1232" s="6" t="s">
        <v>4584</v>
      </c>
      <c r="J1232" s="6" t="s">
        <v>4638</v>
      </c>
      <c r="K1232" s="6" t="s">
        <v>4639</v>
      </c>
      <c r="L1232" s="6" t="s">
        <v>4635</v>
      </c>
      <c r="M1232" s="6" t="s">
        <v>4636</v>
      </c>
      <c r="O1232" s="1" t="s">
        <v>4589</v>
      </c>
    </row>
    <row r="1233" spans="1:15" customFormat="1">
      <c r="A1233" t="s">
        <v>4640</v>
      </c>
      <c r="B1233" s="97">
        <v>2755.8899999999994</v>
      </c>
      <c r="C1233" s="101">
        <f t="shared" si="24"/>
        <v>3307.0679999999993</v>
      </c>
      <c r="D1233" s="20"/>
      <c r="E1233" t="s">
        <v>4353</v>
      </c>
      <c r="F1233" t="s">
        <v>4354</v>
      </c>
      <c r="G1233" t="s">
        <v>4632</v>
      </c>
      <c r="H1233" s="6" t="s">
        <v>4595</v>
      </c>
      <c r="I1233" s="6" t="s">
        <v>4584</v>
      </c>
      <c r="J1233" s="6" t="s">
        <v>4641</v>
      </c>
      <c r="K1233" s="6" t="s">
        <v>4642</v>
      </c>
      <c r="L1233" s="6" t="s">
        <v>4635</v>
      </c>
      <c r="M1233" s="6" t="s">
        <v>4636</v>
      </c>
      <c r="O1233" s="1" t="s">
        <v>4589</v>
      </c>
    </row>
    <row r="1234" spans="1:15" customFormat="1">
      <c r="A1234" t="s">
        <v>4643</v>
      </c>
      <c r="B1234" s="97">
        <v>2901.03</v>
      </c>
      <c r="C1234" s="101">
        <f t="shared" si="24"/>
        <v>3481.2360000000003</v>
      </c>
      <c r="D1234" s="20"/>
      <c r="E1234" t="s">
        <v>4353</v>
      </c>
      <c r="F1234" t="s">
        <v>4354</v>
      </c>
      <c r="G1234" t="s">
        <v>4632</v>
      </c>
      <c r="H1234" s="6" t="s">
        <v>4599</v>
      </c>
      <c r="I1234" s="6" t="s">
        <v>4584</v>
      </c>
      <c r="J1234" s="6" t="s">
        <v>4644</v>
      </c>
      <c r="K1234" s="6" t="s">
        <v>4645</v>
      </c>
      <c r="L1234" s="6" t="s">
        <v>4635</v>
      </c>
      <c r="M1234" s="6" t="s">
        <v>4636</v>
      </c>
      <c r="O1234" s="1" t="s">
        <v>4589</v>
      </c>
    </row>
    <row r="1235" spans="1:15" customFormat="1">
      <c r="A1235" t="s">
        <v>4646</v>
      </c>
      <c r="B1235" s="97">
        <v>3037.3199999999997</v>
      </c>
      <c r="C1235" s="101">
        <f t="shared" si="24"/>
        <v>3644.7839999999997</v>
      </c>
      <c r="D1235" s="20"/>
      <c r="E1235" t="s">
        <v>4353</v>
      </c>
      <c r="F1235" t="s">
        <v>4354</v>
      </c>
      <c r="G1235" t="s">
        <v>4632</v>
      </c>
      <c r="H1235" s="6" t="s">
        <v>4603</v>
      </c>
      <c r="I1235" s="6" t="s">
        <v>4584</v>
      </c>
      <c r="J1235" s="6" t="s">
        <v>4647</v>
      </c>
      <c r="K1235" s="6" t="s">
        <v>4648</v>
      </c>
      <c r="L1235" s="6" t="s">
        <v>4635</v>
      </c>
      <c r="M1235" s="6" t="s">
        <v>4636</v>
      </c>
      <c r="O1235" s="1" t="s">
        <v>4589</v>
      </c>
    </row>
    <row r="1236" spans="1:15" customFormat="1">
      <c r="A1236" t="s">
        <v>4649</v>
      </c>
      <c r="B1236" s="97">
        <v>3182.4600000000005</v>
      </c>
      <c r="C1236" s="101">
        <f t="shared" si="24"/>
        <v>3818.9520000000002</v>
      </c>
      <c r="D1236" s="20"/>
      <c r="E1236" t="s">
        <v>4353</v>
      </c>
      <c r="F1236" t="s">
        <v>4354</v>
      </c>
      <c r="G1236" t="s">
        <v>4632</v>
      </c>
      <c r="H1236" s="6" t="s">
        <v>4607</v>
      </c>
      <c r="I1236" s="6" t="s">
        <v>4584</v>
      </c>
      <c r="J1236" s="6" t="s">
        <v>4650</v>
      </c>
      <c r="K1236" s="6" t="s">
        <v>4651</v>
      </c>
      <c r="L1236" s="6" t="s">
        <v>4635</v>
      </c>
      <c r="M1236" s="6" t="s">
        <v>4636</v>
      </c>
      <c r="O1236" s="1" t="s">
        <v>4589</v>
      </c>
    </row>
    <row r="1237" spans="1:15">
      <c r="A1237" s="3" t="s">
        <v>4652</v>
      </c>
      <c r="B1237" s="97">
        <v>2313.98</v>
      </c>
      <c r="C1237" s="101">
        <f t="shared" si="24"/>
        <v>2776.7759999999998</v>
      </c>
      <c r="E1237" s="3" t="s">
        <v>4353</v>
      </c>
      <c r="F1237" s="3" t="s">
        <v>4354</v>
      </c>
      <c r="G1237" s="3" t="s">
        <v>4653</v>
      </c>
      <c r="H1237" s="33" t="s">
        <v>4583</v>
      </c>
      <c r="I1237" s="33" t="s">
        <v>4654</v>
      </c>
      <c r="J1237" s="33" t="s">
        <v>4655</v>
      </c>
      <c r="K1237" s="6" t="s">
        <v>4656</v>
      </c>
      <c r="L1237" s="33" t="s">
        <v>4657</v>
      </c>
      <c r="M1237" s="33" t="s">
        <v>4658</v>
      </c>
      <c r="O1237" s="12" t="s">
        <v>4659</v>
      </c>
    </row>
    <row r="1238" spans="1:15">
      <c r="A1238" s="3" t="s">
        <v>4660</v>
      </c>
      <c r="B1238" s="97">
        <v>2515.7600000000002</v>
      </c>
      <c r="C1238" s="101">
        <f t="shared" si="24"/>
        <v>3018.9120000000003</v>
      </c>
      <c r="E1238" s="3" t="s">
        <v>4353</v>
      </c>
      <c r="F1238" s="3" t="s">
        <v>4354</v>
      </c>
      <c r="G1238" s="3" t="s">
        <v>4653</v>
      </c>
      <c r="H1238" s="33" t="s">
        <v>4591</v>
      </c>
      <c r="I1238" s="33" t="s">
        <v>4654</v>
      </c>
      <c r="J1238" s="33" t="s">
        <v>4661</v>
      </c>
      <c r="K1238" s="6" t="s">
        <v>4662</v>
      </c>
      <c r="L1238" s="33" t="s">
        <v>4657</v>
      </c>
      <c r="M1238" s="33" t="s">
        <v>4658</v>
      </c>
      <c r="O1238" s="12" t="s">
        <v>4659</v>
      </c>
    </row>
    <row r="1239" spans="1:15">
      <c r="A1239" s="3" t="s">
        <v>4663</v>
      </c>
      <c r="B1239" s="97">
        <v>2639.0699999999997</v>
      </c>
      <c r="C1239" s="101">
        <f t="shared" si="24"/>
        <v>3166.8839999999996</v>
      </c>
      <c r="E1239" s="3" t="s">
        <v>4353</v>
      </c>
      <c r="F1239" s="3" t="s">
        <v>4354</v>
      </c>
      <c r="G1239" s="3" t="s">
        <v>4653</v>
      </c>
      <c r="H1239" s="33" t="s">
        <v>4595</v>
      </c>
      <c r="I1239" s="33" t="s">
        <v>4654</v>
      </c>
      <c r="J1239" s="33" t="s">
        <v>4664</v>
      </c>
      <c r="K1239" s="6" t="s">
        <v>4665</v>
      </c>
      <c r="L1239" s="33" t="s">
        <v>4657</v>
      </c>
      <c r="M1239" s="33" t="s">
        <v>4658</v>
      </c>
      <c r="O1239" s="12" t="s">
        <v>4659</v>
      </c>
    </row>
    <row r="1240" spans="1:15">
      <c r="A1240" s="3" t="s">
        <v>4666</v>
      </c>
      <c r="B1240" s="97">
        <v>2840.85</v>
      </c>
      <c r="C1240" s="101">
        <f t="shared" si="24"/>
        <v>3409.02</v>
      </c>
      <c r="E1240" s="3" t="s">
        <v>4353</v>
      </c>
      <c r="F1240" s="3" t="s">
        <v>4354</v>
      </c>
      <c r="G1240" s="3" t="s">
        <v>4653</v>
      </c>
      <c r="H1240" s="33" t="s">
        <v>4599</v>
      </c>
      <c r="I1240" s="33" t="s">
        <v>4654</v>
      </c>
      <c r="J1240" s="33" t="s">
        <v>4667</v>
      </c>
      <c r="K1240" s="6" t="s">
        <v>4668</v>
      </c>
      <c r="L1240" s="33" t="s">
        <v>4657</v>
      </c>
      <c r="M1240" s="33" t="s">
        <v>4658</v>
      </c>
      <c r="O1240" s="12" t="s">
        <v>4659</v>
      </c>
    </row>
    <row r="1241" spans="1:15">
      <c r="A1241" s="3" t="s">
        <v>4669</v>
      </c>
      <c r="B1241" s="97">
        <v>2701.02</v>
      </c>
      <c r="C1241" s="101">
        <f t="shared" si="24"/>
        <v>3241.2239999999997</v>
      </c>
      <c r="E1241" s="3" t="s">
        <v>4353</v>
      </c>
      <c r="F1241" s="3" t="s">
        <v>4354</v>
      </c>
      <c r="G1241" s="3" t="s">
        <v>4653</v>
      </c>
      <c r="H1241" s="33" t="s">
        <v>4603</v>
      </c>
      <c r="I1241" s="33" t="s">
        <v>4654</v>
      </c>
      <c r="J1241" s="33" t="s">
        <v>4670</v>
      </c>
      <c r="K1241" s="6" t="s">
        <v>4671</v>
      </c>
      <c r="L1241" s="33" t="s">
        <v>4657</v>
      </c>
      <c r="M1241" s="33" t="s">
        <v>4658</v>
      </c>
      <c r="O1241" s="12" t="s">
        <v>4659</v>
      </c>
    </row>
    <row r="1242" spans="1:15">
      <c r="A1242" s="3" t="s">
        <v>4672</v>
      </c>
      <c r="B1242" s="97">
        <v>2902.7999999999997</v>
      </c>
      <c r="C1242" s="101">
        <f t="shared" si="24"/>
        <v>3483.3599999999997</v>
      </c>
      <c r="E1242" s="3" t="s">
        <v>4353</v>
      </c>
      <c r="F1242" s="3" t="s">
        <v>4354</v>
      </c>
      <c r="G1242" s="3" t="s">
        <v>4653</v>
      </c>
      <c r="H1242" s="33" t="s">
        <v>4607</v>
      </c>
      <c r="I1242" s="33" t="s">
        <v>4654</v>
      </c>
      <c r="J1242" s="33" t="s">
        <v>4673</v>
      </c>
      <c r="K1242" s="6" t="s">
        <v>4674</v>
      </c>
      <c r="L1242" s="33" t="s">
        <v>4657</v>
      </c>
      <c r="M1242" s="33" t="s">
        <v>4658</v>
      </c>
      <c r="O1242" s="12" t="s">
        <v>4659</v>
      </c>
    </row>
    <row r="1243" spans="1:15">
      <c r="A1243" s="3" t="s">
        <v>4675</v>
      </c>
      <c r="B1243" s="97">
        <v>2313.98</v>
      </c>
      <c r="C1243" s="101">
        <f t="shared" si="24"/>
        <v>2776.7759999999998</v>
      </c>
      <c r="E1243" s="3" t="s">
        <v>4353</v>
      </c>
      <c r="F1243" s="3" t="s">
        <v>4354</v>
      </c>
      <c r="G1243" s="3" t="s">
        <v>4676</v>
      </c>
      <c r="H1243" s="33" t="s">
        <v>4583</v>
      </c>
      <c r="I1243" s="33" t="s">
        <v>4654</v>
      </c>
      <c r="J1243" s="33" t="s">
        <v>4677</v>
      </c>
      <c r="K1243" s="6" t="s">
        <v>4678</v>
      </c>
      <c r="L1243" s="33" t="s">
        <v>4679</v>
      </c>
      <c r="M1243" s="33" t="s">
        <v>4680</v>
      </c>
      <c r="O1243" s="12" t="s">
        <v>4659</v>
      </c>
    </row>
    <row r="1244" spans="1:15">
      <c r="A1244" s="3" t="s">
        <v>4681</v>
      </c>
      <c r="B1244" s="97">
        <v>2515.7600000000002</v>
      </c>
      <c r="C1244" s="101">
        <f t="shared" si="24"/>
        <v>3018.9120000000003</v>
      </c>
      <c r="E1244" s="3" t="s">
        <v>4353</v>
      </c>
      <c r="F1244" s="3" t="s">
        <v>4354</v>
      </c>
      <c r="G1244" s="3" t="s">
        <v>4676</v>
      </c>
      <c r="H1244" s="33" t="s">
        <v>4591</v>
      </c>
      <c r="I1244" s="33" t="s">
        <v>4654</v>
      </c>
      <c r="J1244" s="33" t="s">
        <v>4682</v>
      </c>
      <c r="K1244" s="6" t="s">
        <v>4683</v>
      </c>
      <c r="L1244" s="33" t="s">
        <v>4679</v>
      </c>
      <c r="M1244" s="33" t="s">
        <v>4680</v>
      </c>
      <c r="O1244" s="12" t="s">
        <v>4659</v>
      </c>
    </row>
    <row r="1245" spans="1:15">
      <c r="A1245" s="3" t="s">
        <v>4684</v>
      </c>
      <c r="B1245" s="97">
        <v>2639.0699999999997</v>
      </c>
      <c r="C1245" s="101">
        <f t="shared" si="24"/>
        <v>3166.8839999999996</v>
      </c>
      <c r="E1245" s="3" t="s">
        <v>4353</v>
      </c>
      <c r="F1245" s="3" t="s">
        <v>4354</v>
      </c>
      <c r="G1245" s="3" t="s">
        <v>4676</v>
      </c>
      <c r="H1245" s="33" t="s">
        <v>4595</v>
      </c>
      <c r="I1245" s="33" t="s">
        <v>4654</v>
      </c>
      <c r="J1245" s="33" t="s">
        <v>4685</v>
      </c>
      <c r="K1245" s="6" t="s">
        <v>4686</v>
      </c>
      <c r="L1245" s="33" t="s">
        <v>4679</v>
      </c>
      <c r="M1245" s="33" t="s">
        <v>4680</v>
      </c>
      <c r="O1245" s="12" t="s">
        <v>4659</v>
      </c>
    </row>
    <row r="1246" spans="1:15">
      <c r="A1246" s="3" t="s">
        <v>4687</v>
      </c>
      <c r="B1246" s="97">
        <v>2840.85</v>
      </c>
      <c r="C1246" s="101">
        <f t="shared" si="24"/>
        <v>3409.02</v>
      </c>
      <c r="E1246" s="3" t="s">
        <v>4353</v>
      </c>
      <c r="F1246" s="3" t="s">
        <v>4354</v>
      </c>
      <c r="G1246" s="3" t="s">
        <v>4676</v>
      </c>
      <c r="H1246" s="33" t="s">
        <v>4599</v>
      </c>
      <c r="I1246" s="33" t="s">
        <v>4654</v>
      </c>
      <c r="J1246" s="33" t="s">
        <v>4688</v>
      </c>
      <c r="K1246" s="6" t="s">
        <v>4689</v>
      </c>
      <c r="L1246" s="33" t="s">
        <v>4679</v>
      </c>
      <c r="M1246" s="33" t="s">
        <v>4680</v>
      </c>
      <c r="O1246" s="12" t="s">
        <v>4659</v>
      </c>
    </row>
    <row r="1247" spans="1:15">
      <c r="A1247" s="3" t="s">
        <v>4690</v>
      </c>
      <c r="B1247" s="97">
        <v>2701.02</v>
      </c>
      <c r="C1247" s="101">
        <f t="shared" si="24"/>
        <v>3241.2239999999997</v>
      </c>
      <c r="E1247" s="3" t="s">
        <v>4353</v>
      </c>
      <c r="F1247" s="3" t="s">
        <v>4354</v>
      </c>
      <c r="G1247" s="3" t="s">
        <v>4676</v>
      </c>
      <c r="H1247" s="33" t="s">
        <v>4603</v>
      </c>
      <c r="I1247" s="33" t="s">
        <v>4654</v>
      </c>
      <c r="J1247" s="33" t="s">
        <v>4691</v>
      </c>
      <c r="K1247" s="6" t="s">
        <v>4692</v>
      </c>
      <c r="L1247" s="33" t="s">
        <v>4679</v>
      </c>
      <c r="M1247" s="33" t="s">
        <v>4680</v>
      </c>
      <c r="O1247" s="12" t="s">
        <v>4659</v>
      </c>
    </row>
    <row r="1248" spans="1:15">
      <c r="A1248" s="3" t="s">
        <v>4693</v>
      </c>
      <c r="B1248" s="97">
        <v>2902.7999999999997</v>
      </c>
      <c r="C1248" s="101">
        <f t="shared" si="24"/>
        <v>3483.3599999999997</v>
      </c>
      <c r="E1248" s="3" t="s">
        <v>4353</v>
      </c>
      <c r="F1248" s="3" t="s">
        <v>4354</v>
      </c>
      <c r="G1248" s="3" t="s">
        <v>4676</v>
      </c>
      <c r="H1248" s="33" t="s">
        <v>4607</v>
      </c>
      <c r="I1248" s="33" t="s">
        <v>4654</v>
      </c>
      <c r="J1248" s="33" t="s">
        <v>4694</v>
      </c>
      <c r="K1248" s="6" t="s">
        <v>4695</v>
      </c>
      <c r="L1248" s="33" t="s">
        <v>4679</v>
      </c>
      <c r="M1248" s="33" t="s">
        <v>4680</v>
      </c>
      <c r="O1248" s="12" t="s">
        <v>4659</v>
      </c>
    </row>
    <row r="1249" spans="1:15" customFormat="1">
      <c r="A1249" t="s">
        <v>4696</v>
      </c>
      <c r="B1249" s="97">
        <v>2168.25</v>
      </c>
      <c r="C1249" s="101">
        <f t="shared" si="24"/>
        <v>2601.9</v>
      </c>
      <c r="D1249" s="20"/>
      <c r="E1249" t="s">
        <v>4353</v>
      </c>
      <c r="F1249" t="s">
        <v>4354</v>
      </c>
      <c r="G1249" t="s">
        <v>4697</v>
      </c>
      <c r="H1249" s="6" t="s">
        <v>4583</v>
      </c>
      <c r="I1249" s="6" t="s">
        <v>4654</v>
      </c>
      <c r="J1249" s="6" t="s">
        <v>4698</v>
      </c>
      <c r="K1249" s="6" t="s">
        <v>4699</v>
      </c>
      <c r="L1249" s="6" t="s">
        <v>4700</v>
      </c>
      <c r="M1249" s="6" t="s">
        <v>4701</v>
      </c>
      <c r="O1249" s="1" t="s">
        <v>4659</v>
      </c>
    </row>
    <row r="1250" spans="1:15" customFormat="1">
      <c r="A1250" t="s">
        <v>4702</v>
      </c>
      <c r="B1250" s="97">
        <v>2370.0300000000002</v>
      </c>
      <c r="C1250" s="101">
        <f t="shared" si="24"/>
        <v>2844.0360000000001</v>
      </c>
      <c r="D1250" s="20"/>
      <c r="E1250" t="s">
        <v>4353</v>
      </c>
      <c r="F1250" t="s">
        <v>4354</v>
      </c>
      <c r="G1250" t="s">
        <v>4697</v>
      </c>
      <c r="H1250" s="6" t="s">
        <v>4591</v>
      </c>
      <c r="I1250" s="6" t="s">
        <v>4654</v>
      </c>
      <c r="J1250" s="6" t="s">
        <v>4703</v>
      </c>
      <c r="K1250" s="6" t="s">
        <v>4704</v>
      </c>
      <c r="L1250" s="6" t="s">
        <v>4700</v>
      </c>
      <c r="M1250" s="6" t="s">
        <v>4701</v>
      </c>
      <c r="O1250" s="1" t="s">
        <v>4659</v>
      </c>
    </row>
    <row r="1251" spans="1:15" customFormat="1">
      <c r="A1251" t="s">
        <v>4705</v>
      </c>
      <c r="B1251" s="97">
        <v>2493.3399999999997</v>
      </c>
      <c r="C1251" s="101">
        <f t="shared" si="24"/>
        <v>2992.0079999999994</v>
      </c>
      <c r="D1251" s="20"/>
      <c r="E1251" t="s">
        <v>4353</v>
      </c>
      <c r="F1251" t="s">
        <v>4354</v>
      </c>
      <c r="G1251" t="s">
        <v>4697</v>
      </c>
      <c r="H1251" s="6" t="s">
        <v>4595</v>
      </c>
      <c r="I1251" s="6" t="s">
        <v>4654</v>
      </c>
      <c r="J1251" s="6" t="s">
        <v>4706</v>
      </c>
      <c r="K1251" s="6" t="s">
        <v>4707</v>
      </c>
      <c r="L1251" s="6" t="s">
        <v>4700</v>
      </c>
      <c r="M1251" s="6" t="s">
        <v>4701</v>
      </c>
      <c r="O1251" s="1" t="s">
        <v>4659</v>
      </c>
    </row>
    <row r="1252" spans="1:15" customFormat="1">
      <c r="A1252" t="s">
        <v>4708</v>
      </c>
      <c r="B1252" s="97">
        <v>2695.1200000000003</v>
      </c>
      <c r="C1252" s="101">
        <f t="shared" si="24"/>
        <v>3234.1440000000002</v>
      </c>
      <c r="D1252" s="20"/>
      <c r="E1252" t="s">
        <v>4353</v>
      </c>
      <c r="F1252" t="s">
        <v>4354</v>
      </c>
      <c r="G1252" t="s">
        <v>4697</v>
      </c>
      <c r="H1252" s="6" t="s">
        <v>4599</v>
      </c>
      <c r="I1252" s="6" t="s">
        <v>4654</v>
      </c>
      <c r="J1252" s="6" t="s">
        <v>4709</v>
      </c>
      <c r="K1252" s="6" t="s">
        <v>4710</v>
      </c>
      <c r="L1252" s="6" t="s">
        <v>4700</v>
      </c>
      <c r="M1252" s="6" t="s">
        <v>4701</v>
      </c>
      <c r="O1252" s="1" t="s">
        <v>4659</v>
      </c>
    </row>
    <row r="1253" spans="1:15" customFormat="1">
      <c r="A1253" t="s">
        <v>4711</v>
      </c>
      <c r="B1253" s="97">
        <v>2555.29</v>
      </c>
      <c r="C1253" s="101">
        <f t="shared" si="24"/>
        <v>3066.348</v>
      </c>
      <c r="D1253" s="20"/>
      <c r="E1253" t="s">
        <v>4353</v>
      </c>
      <c r="F1253" t="s">
        <v>4354</v>
      </c>
      <c r="G1253" t="s">
        <v>4697</v>
      </c>
      <c r="H1253" s="6" t="s">
        <v>4603</v>
      </c>
      <c r="I1253" s="6" t="s">
        <v>4654</v>
      </c>
      <c r="J1253" s="6" t="s">
        <v>4712</v>
      </c>
      <c r="K1253" s="6" t="s">
        <v>4713</v>
      </c>
      <c r="L1253" s="6" t="s">
        <v>4700</v>
      </c>
      <c r="M1253" s="6" t="s">
        <v>4701</v>
      </c>
      <c r="O1253" s="1" t="s">
        <v>4659</v>
      </c>
    </row>
    <row r="1254" spans="1:15" customFormat="1">
      <c r="A1254" t="s">
        <v>4714</v>
      </c>
      <c r="B1254" s="97">
        <v>2757.0699999999997</v>
      </c>
      <c r="C1254" s="101">
        <f t="shared" si="24"/>
        <v>3308.4839999999995</v>
      </c>
      <c r="D1254" s="20"/>
      <c r="E1254" t="s">
        <v>4353</v>
      </c>
      <c r="F1254" t="s">
        <v>4354</v>
      </c>
      <c r="G1254" t="s">
        <v>4697</v>
      </c>
      <c r="H1254" s="6" t="s">
        <v>4607</v>
      </c>
      <c r="I1254" s="6" t="s">
        <v>4654</v>
      </c>
      <c r="J1254" s="6" t="s">
        <v>4715</v>
      </c>
      <c r="K1254" s="6" t="s">
        <v>4716</v>
      </c>
      <c r="L1254" s="6" t="s">
        <v>4700</v>
      </c>
      <c r="M1254" s="6" t="s">
        <v>4701</v>
      </c>
      <c r="O1254" s="1" t="s">
        <v>4659</v>
      </c>
    </row>
    <row r="1255" spans="1:15">
      <c r="A1255" s="3" t="s">
        <v>4717</v>
      </c>
      <c r="B1255" s="97">
        <v>2375.9300000000003</v>
      </c>
      <c r="C1255" s="101">
        <f t="shared" si="24"/>
        <v>2851.1160000000004</v>
      </c>
      <c r="E1255" s="3" t="s">
        <v>4353</v>
      </c>
      <c r="F1255" s="3" t="s">
        <v>4354</v>
      </c>
      <c r="G1255" s="3" t="s">
        <v>4718</v>
      </c>
      <c r="H1255" s="33" t="s">
        <v>4583</v>
      </c>
      <c r="I1255" s="33" t="s">
        <v>4654</v>
      </c>
      <c r="J1255" s="33" t="s">
        <v>4719</v>
      </c>
      <c r="K1255" s="6" t="s">
        <v>4720</v>
      </c>
      <c r="L1255" s="33" t="s">
        <v>4721</v>
      </c>
      <c r="M1255" s="33" t="s">
        <v>4722</v>
      </c>
      <c r="O1255" s="12" t="s">
        <v>4659</v>
      </c>
    </row>
    <row r="1256" spans="1:15">
      <c r="A1256" s="3" t="s">
        <v>4723</v>
      </c>
      <c r="B1256" s="97">
        <v>2554.11</v>
      </c>
      <c r="C1256" s="101">
        <f t="shared" si="24"/>
        <v>3064.9320000000002</v>
      </c>
      <c r="E1256" s="3" t="s">
        <v>4353</v>
      </c>
      <c r="F1256" s="3" t="s">
        <v>4354</v>
      </c>
      <c r="G1256" s="3" t="s">
        <v>4718</v>
      </c>
      <c r="H1256" s="33" t="s">
        <v>4591</v>
      </c>
      <c r="I1256" s="33" t="s">
        <v>4654</v>
      </c>
      <c r="J1256" s="33" t="s">
        <v>4724</v>
      </c>
      <c r="K1256" s="6" t="s">
        <v>4725</v>
      </c>
      <c r="L1256" s="33" t="s">
        <v>4721</v>
      </c>
      <c r="M1256" s="33" t="s">
        <v>4722</v>
      </c>
      <c r="O1256" s="12" t="s">
        <v>4659</v>
      </c>
    </row>
    <row r="1257" spans="1:15">
      <c r="A1257" s="3" t="s">
        <v>4726</v>
      </c>
      <c r="B1257" s="97">
        <v>2732.29</v>
      </c>
      <c r="C1257" s="101">
        <f t="shared" si="24"/>
        <v>3278.748</v>
      </c>
      <c r="E1257" s="3" t="s">
        <v>4353</v>
      </c>
      <c r="F1257" s="3" t="s">
        <v>4354</v>
      </c>
      <c r="G1257" s="3" t="s">
        <v>4718</v>
      </c>
      <c r="H1257" s="33" t="s">
        <v>4595</v>
      </c>
      <c r="I1257" s="33" t="s">
        <v>4654</v>
      </c>
      <c r="J1257" s="33" t="s">
        <v>4727</v>
      </c>
      <c r="K1257" s="6" t="s">
        <v>4728</v>
      </c>
      <c r="L1257" s="33" t="s">
        <v>4721</v>
      </c>
      <c r="M1257" s="33" t="s">
        <v>4722</v>
      </c>
      <c r="O1257" s="12" t="s">
        <v>4659</v>
      </c>
    </row>
    <row r="1258" spans="1:15">
      <c r="A1258" s="3" t="s">
        <v>4729</v>
      </c>
      <c r="B1258" s="97">
        <v>2910.47</v>
      </c>
      <c r="C1258" s="101">
        <f t="shared" si="24"/>
        <v>3492.5639999999999</v>
      </c>
      <c r="E1258" s="3" t="s">
        <v>4353</v>
      </c>
      <c r="F1258" s="3" t="s">
        <v>4354</v>
      </c>
      <c r="G1258" s="3" t="s">
        <v>4718</v>
      </c>
      <c r="H1258" s="33" t="s">
        <v>4599</v>
      </c>
      <c r="I1258" s="33" t="s">
        <v>4654</v>
      </c>
      <c r="J1258" s="33" t="s">
        <v>4730</v>
      </c>
      <c r="K1258" s="6" t="s">
        <v>4731</v>
      </c>
      <c r="L1258" s="33" t="s">
        <v>4721</v>
      </c>
      <c r="M1258" s="33" t="s">
        <v>4722</v>
      </c>
      <c r="O1258" s="12" t="s">
        <v>4659</v>
      </c>
    </row>
    <row r="1259" spans="1:15">
      <c r="A1259" s="3" t="s">
        <v>4732</v>
      </c>
      <c r="B1259" s="97">
        <v>2817.25</v>
      </c>
      <c r="C1259" s="101">
        <f t="shared" si="24"/>
        <v>3380.7</v>
      </c>
      <c r="E1259" s="3" t="s">
        <v>4353</v>
      </c>
      <c r="F1259" s="3" t="s">
        <v>4354</v>
      </c>
      <c r="G1259" s="3" t="s">
        <v>4718</v>
      </c>
      <c r="H1259" s="33" t="s">
        <v>4603</v>
      </c>
      <c r="I1259" s="33" t="s">
        <v>4654</v>
      </c>
      <c r="J1259" s="33" t="s">
        <v>4733</v>
      </c>
      <c r="K1259" s="6" t="s">
        <v>4734</v>
      </c>
      <c r="L1259" s="33" t="s">
        <v>4721</v>
      </c>
      <c r="M1259" s="33" t="s">
        <v>4722</v>
      </c>
      <c r="O1259" s="12" t="s">
        <v>4659</v>
      </c>
    </row>
    <row r="1260" spans="1:15">
      <c r="A1260" s="3" t="s">
        <v>4735</v>
      </c>
      <c r="B1260" s="97">
        <v>2995.4300000000003</v>
      </c>
      <c r="C1260" s="101">
        <f t="shared" si="24"/>
        <v>3594.5160000000001</v>
      </c>
      <c r="E1260" s="3" t="s">
        <v>4353</v>
      </c>
      <c r="F1260" s="3" t="s">
        <v>4354</v>
      </c>
      <c r="G1260" s="3" t="s">
        <v>4718</v>
      </c>
      <c r="H1260" s="33" t="s">
        <v>4607</v>
      </c>
      <c r="I1260" s="33" t="s">
        <v>4654</v>
      </c>
      <c r="J1260" s="33" t="s">
        <v>4736</v>
      </c>
      <c r="K1260" s="6" t="s">
        <v>4737</v>
      </c>
      <c r="L1260" s="33" t="s">
        <v>4721</v>
      </c>
      <c r="M1260" s="33" t="s">
        <v>4722</v>
      </c>
      <c r="O1260" s="12" t="s">
        <v>4659</v>
      </c>
    </row>
    <row r="1261" spans="1:15">
      <c r="A1261" s="3" t="s">
        <v>4738</v>
      </c>
      <c r="B1261" s="97">
        <v>2375.9300000000003</v>
      </c>
      <c r="C1261" s="101">
        <f t="shared" si="24"/>
        <v>2851.1160000000004</v>
      </c>
      <c r="E1261" s="3" t="s">
        <v>4353</v>
      </c>
      <c r="F1261" s="3" t="s">
        <v>4354</v>
      </c>
      <c r="G1261" s="3" t="s">
        <v>4739</v>
      </c>
      <c r="H1261" s="33" t="s">
        <v>4583</v>
      </c>
      <c r="I1261" s="33" t="s">
        <v>4654</v>
      </c>
      <c r="J1261" s="33" t="s">
        <v>4740</v>
      </c>
      <c r="K1261" s="6" t="s">
        <v>4741</v>
      </c>
      <c r="L1261" s="33" t="s">
        <v>4742</v>
      </c>
      <c r="M1261" s="33" t="s">
        <v>4743</v>
      </c>
      <c r="O1261" s="12" t="s">
        <v>4659</v>
      </c>
    </row>
    <row r="1262" spans="1:15">
      <c r="A1262" s="3" t="s">
        <v>4744</v>
      </c>
      <c r="B1262" s="97">
        <v>2554.11</v>
      </c>
      <c r="C1262" s="101">
        <f t="shared" si="24"/>
        <v>3064.9320000000002</v>
      </c>
      <c r="E1262" s="3" t="s">
        <v>4353</v>
      </c>
      <c r="F1262" s="3" t="s">
        <v>4354</v>
      </c>
      <c r="G1262" s="3" t="s">
        <v>4739</v>
      </c>
      <c r="H1262" s="33" t="s">
        <v>4591</v>
      </c>
      <c r="I1262" s="33" t="s">
        <v>4654</v>
      </c>
      <c r="J1262" s="33" t="s">
        <v>4745</v>
      </c>
      <c r="K1262" s="6" t="s">
        <v>4746</v>
      </c>
      <c r="L1262" s="33" t="s">
        <v>4742</v>
      </c>
      <c r="M1262" s="33" t="s">
        <v>4743</v>
      </c>
      <c r="O1262" s="12" t="s">
        <v>4659</v>
      </c>
    </row>
    <row r="1263" spans="1:15">
      <c r="A1263" s="3" t="s">
        <v>4747</v>
      </c>
      <c r="B1263" s="97">
        <v>2732.29</v>
      </c>
      <c r="C1263" s="101">
        <f t="shared" si="24"/>
        <v>3278.748</v>
      </c>
      <c r="E1263" s="3" t="s">
        <v>4353</v>
      </c>
      <c r="F1263" s="3" t="s">
        <v>4354</v>
      </c>
      <c r="G1263" s="3" t="s">
        <v>4739</v>
      </c>
      <c r="H1263" s="33" t="s">
        <v>4595</v>
      </c>
      <c r="I1263" s="33" t="s">
        <v>4654</v>
      </c>
      <c r="J1263" s="33" t="s">
        <v>4748</v>
      </c>
      <c r="K1263" s="6" t="s">
        <v>4749</v>
      </c>
      <c r="L1263" s="33" t="s">
        <v>4742</v>
      </c>
      <c r="M1263" s="33" t="s">
        <v>4743</v>
      </c>
      <c r="O1263" s="12" t="s">
        <v>4659</v>
      </c>
    </row>
    <row r="1264" spans="1:15">
      <c r="A1264" s="3" t="s">
        <v>4750</v>
      </c>
      <c r="B1264" s="97">
        <v>2910.47</v>
      </c>
      <c r="C1264" s="101">
        <f t="shared" si="24"/>
        <v>3492.5639999999999</v>
      </c>
      <c r="E1264" s="3" t="s">
        <v>4353</v>
      </c>
      <c r="F1264" s="3" t="s">
        <v>4354</v>
      </c>
      <c r="G1264" s="3" t="s">
        <v>4739</v>
      </c>
      <c r="H1264" s="33" t="s">
        <v>4599</v>
      </c>
      <c r="I1264" s="33" t="s">
        <v>4654</v>
      </c>
      <c r="J1264" s="33" t="s">
        <v>4751</v>
      </c>
      <c r="K1264" s="6" t="s">
        <v>4752</v>
      </c>
      <c r="L1264" s="33" t="s">
        <v>4742</v>
      </c>
      <c r="M1264" s="33" t="s">
        <v>4743</v>
      </c>
      <c r="O1264" s="12" t="s">
        <v>4659</v>
      </c>
    </row>
    <row r="1265" spans="1:15">
      <c r="A1265" s="3" t="s">
        <v>4753</v>
      </c>
      <c r="B1265" s="97">
        <v>2817.25</v>
      </c>
      <c r="C1265" s="101">
        <f t="shared" si="24"/>
        <v>3380.7</v>
      </c>
      <c r="E1265" s="3" t="s">
        <v>4353</v>
      </c>
      <c r="F1265" s="3" t="s">
        <v>4354</v>
      </c>
      <c r="G1265" s="3" t="s">
        <v>4739</v>
      </c>
      <c r="H1265" s="33" t="s">
        <v>4603</v>
      </c>
      <c r="I1265" s="33" t="s">
        <v>4654</v>
      </c>
      <c r="J1265" s="33" t="s">
        <v>4754</v>
      </c>
      <c r="K1265" s="6" t="s">
        <v>4755</v>
      </c>
      <c r="L1265" s="33" t="s">
        <v>4742</v>
      </c>
      <c r="M1265" s="33" t="s">
        <v>4743</v>
      </c>
      <c r="O1265" s="12" t="s">
        <v>4659</v>
      </c>
    </row>
    <row r="1266" spans="1:15">
      <c r="A1266" s="3" t="s">
        <v>4756</v>
      </c>
      <c r="B1266" s="97">
        <v>2995.4300000000003</v>
      </c>
      <c r="C1266" s="101">
        <f t="shared" si="24"/>
        <v>3594.5160000000001</v>
      </c>
      <c r="E1266" s="3" t="s">
        <v>4353</v>
      </c>
      <c r="F1266" s="3" t="s">
        <v>4354</v>
      </c>
      <c r="G1266" s="3" t="s">
        <v>4739</v>
      </c>
      <c r="H1266" s="33" t="s">
        <v>4607</v>
      </c>
      <c r="I1266" s="33" t="s">
        <v>4654</v>
      </c>
      <c r="J1266" s="33" t="s">
        <v>4757</v>
      </c>
      <c r="K1266" s="6" t="s">
        <v>4758</v>
      </c>
      <c r="L1266" s="33" t="s">
        <v>4742</v>
      </c>
      <c r="M1266" s="33" t="s">
        <v>4743</v>
      </c>
      <c r="O1266" s="12" t="s">
        <v>4659</v>
      </c>
    </row>
    <row r="1267" spans="1:15" customFormat="1">
      <c r="A1267" t="s">
        <v>4759</v>
      </c>
      <c r="B1267" s="97">
        <v>2230.1999999999998</v>
      </c>
      <c r="C1267" s="101">
        <f t="shared" si="24"/>
        <v>2676.24</v>
      </c>
      <c r="D1267" s="20"/>
      <c r="E1267" t="s">
        <v>4353</v>
      </c>
      <c r="F1267" t="s">
        <v>4354</v>
      </c>
      <c r="G1267" t="s">
        <v>4760</v>
      </c>
      <c r="H1267" s="6" t="s">
        <v>4583</v>
      </c>
      <c r="I1267" s="6" t="s">
        <v>4654</v>
      </c>
      <c r="J1267" s="6" t="s">
        <v>4761</v>
      </c>
      <c r="K1267" s="6" t="s">
        <v>4762</v>
      </c>
      <c r="L1267" s="6" t="s">
        <v>4763</v>
      </c>
      <c r="M1267" s="6" t="s">
        <v>4764</v>
      </c>
      <c r="O1267" s="1" t="s">
        <v>4659</v>
      </c>
    </row>
    <row r="1268" spans="1:15" customFormat="1">
      <c r="A1268" t="s">
        <v>4765</v>
      </c>
      <c r="B1268" s="97">
        <v>2408.38</v>
      </c>
      <c r="C1268" s="101">
        <f t="shared" si="24"/>
        <v>2890.056</v>
      </c>
      <c r="D1268" s="20"/>
      <c r="E1268" t="s">
        <v>4353</v>
      </c>
      <c r="F1268" t="s">
        <v>4354</v>
      </c>
      <c r="G1268" t="s">
        <v>4760</v>
      </c>
      <c r="H1268" s="6" t="s">
        <v>4591</v>
      </c>
      <c r="I1268" s="6" t="s">
        <v>4654</v>
      </c>
      <c r="J1268" s="6" t="s">
        <v>4766</v>
      </c>
      <c r="K1268" s="6" t="s">
        <v>4767</v>
      </c>
      <c r="L1268" s="6" t="s">
        <v>4763</v>
      </c>
      <c r="M1268" s="6" t="s">
        <v>4764</v>
      </c>
      <c r="O1268" s="1" t="s">
        <v>4659</v>
      </c>
    </row>
    <row r="1269" spans="1:15" customFormat="1">
      <c r="A1269" t="s">
        <v>4768</v>
      </c>
      <c r="B1269" s="97">
        <v>2586.5600000000004</v>
      </c>
      <c r="C1269" s="101">
        <f t="shared" si="24"/>
        <v>3103.8720000000003</v>
      </c>
      <c r="D1269" s="20"/>
      <c r="E1269" t="s">
        <v>4353</v>
      </c>
      <c r="F1269" t="s">
        <v>4354</v>
      </c>
      <c r="G1269" t="s">
        <v>4760</v>
      </c>
      <c r="H1269" s="6" t="s">
        <v>4595</v>
      </c>
      <c r="I1269" s="6" t="s">
        <v>4654</v>
      </c>
      <c r="J1269" s="6" t="s">
        <v>4769</v>
      </c>
      <c r="K1269" s="6" t="s">
        <v>4770</v>
      </c>
      <c r="L1269" s="6" t="s">
        <v>4763</v>
      </c>
      <c r="M1269" s="6" t="s">
        <v>4764</v>
      </c>
      <c r="O1269" s="1" t="s">
        <v>4659</v>
      </c>
    </row>
    <row r="1270" spans="1:15" customFormat="1">
      <c r="A1270" t="s">
        <v>4771</v>
      </c>
      <c r="B1270" s="97">
        <v>2764.74</v>
      </c>
      <c r="C1270" s="101">
        <f t="shared" si="24"/>
        <v>3317.6879999999996</v>
      </c>
      <c r="D1270" s="20"/>
      <c r="E1270" t="s">
        <v>4353</v>
      </c>
      <c r="F1270" t="s">
        <v>4354</v>
      </c>
      <c r="G1270" t="s">
        <v>4760</v>
      </c>
      <c r="H1270" s="6" t="s">
        <v>4599</v>
      </c>
      <c r="I1270" s="6" t="s">
        <v>4654</v>
      </c>
      <c r="J1270" s="6" t="s">
        <v>4772</v>
      </c>
      <c r="K1270" s="6" t="s">
        <v>4773</v>
      </c>
      <c r="L1270" s="6" t="s">
        <v>4763</v>
      </c>
      <c r="M1270" s="6" t="s">
        <v>4764</v>
      </c>
      <c r="O1270" s="1" t="s">
        <v>4659</v>
      </c>
    </row>
    <row r="1271" spans="1:15" customFormat="1">
      <c r="A1271" t="s">
        <v>4774</v>
      </c>
      <c r="B1271" s="97">
        <v>2671.52</v>
      </c>
      <c r="C1271" s="101">
        <f t="shared" si="24"/>
        <v>3205.8240000000001</v>
      </c>
      <c r="D1271" s="20"/>
      <c r="E1271" t="s">
        <v>4353</v>
      </c>
      <c r="F1271" t="s">
        <v>4354</v>
      </c>
      <c r="G1271" t="s">
        <v>4760</v>
      </c>
      <c r="H1271" s="6" t="s">
        <v>4603</v>
      </c>
      <c r="I1271" s="6" t="s">
        <v>4654</v>
      </c>
      <c r="J1271" s="6" t="s">
        <v>4775</v>
      </c>
      <c r="K1271" s="6" t="s">
        <v>4776</v>
      </c>
      <c r="L1271" s="6" t="s">
        <v>4763</v>
      </c>
      <c r="M1271" s="6" t="s">
        <v>4764</v>
      </c>
      <c r="O1271" s="1" t="s">
        <v>4659</v>
      </c>
    </row>
    <row r="1272" spans="1:15" customFormat="1">
      <c r="A1272" t="s">
        <v>4777</v>
      </c>
      <c r="B1272" s="97">
        <v>2849.7000000000003</v>
      </c>
      <c r="C1272" s="101">
        <f t="shared" si="24"/>
        <v>3419.6400000000003</v>
      </c>
      <c r="D1272" s="20"/>
      <c r="E1272" t="s">
        <v>4353</v>
      </c>
      <c r="F1272" t="s">
        <v>4354</v>
      </c>
      <c r="G1272" t="s">
        <v>4760</v>
      </c>
      <c r="H1272" s="6" t="s">
        <v>4607</v>
      </c>
      <c r="I1272" s="6" t="s">
        <v>4654</v>
      </c>
      <c r="J1272" s="6" t="s">
        <v>4778</v>
      </c>
      <c r="K1272" s="6" t="s">
        <v>4779</v>
      </c>
      <c r="L1272" s="6" t="s">
        <v>4763</v>
      </c>
      <c r="M1272" s="6" t="s">
        <v>4764</v>
      </c>
      <c r="O1272" s="1" t="s">
        <v>4659</v>
      </c>
    </row>
    <row r="1273" spans="1:15">
      <c r="A1273" s="3" t="s">
        <v>4780</v>
      </c>
      <c r="B1273" s="97">
        <v>2422.54</v>
      </c>
      <c r="C1273" s="101">
        <f t="shared" si="24"/>
        <v>2907.0479999999998</v>
      </c>
      <c r="E1273" s="3" t="s">
        <v>4353</v>
      </c>
      <c r="F1273" s="3" t="s">
        <v>4354</v>
      </c>
      <c r="G1273" s="3" t="s">
        <v>4781</v>
      </c>
      <c r="H1273" s="33" t="s">
        <v>4583</v>
      </c>
      <c r="I1273" s="33" t="s">
        <v>4654</v>
      </c>
      <c r="J1273" s="33" t="s">
        <v>4782</v>
      </c>
      <c r="K1273" s="6" t="s">
        <v>4783</v>
      </c>
      <c r="L1273" s="33" t="s">
        <v>4784</v>
      </c>
      <c r="M1273" s="33" t="s">
        <v>4785</v>
      </c>
      <c r="O1273" s="12" t="s">
        <v>4659</v>
      </c>
    </row>
    <row r="1274" spans="1:15">
      <c r="A1274" s="3" t="s">
        <v>4786</v>
      </c>
      <c r="B1274" s="97">
        <v>2608.39</v>
      </c>
      <c r="C1274" s="101">
        <f t="shared" si="24"/>
        <v>3130.0679999999998</v>
      </c>
      <c r="E1274" s="3" t="s">
        <v>4353</v>
      </c>
      <c r="F1274" s="3" t="s">
        <v>4354</v>
      </c>
      <c r="G1274" s="3" t="s">
        <v>4781</v>
      </c>
      <c r="H1274" s="33" t="s">
        <v>4591</v>
      </c>
      <c r="I1274" s="33" t="s">
        <v>4654</v>
      </c>
      <c r="J1274" s="33" t="s">
        <v>4787</v>
      </c>
      <c r="K1274" s="6" t="s">
        <v>4788</v>
      </c>
      <c r="L1274" s="33" t="s">
        <v>4784</v>
      </c>
      <c r="M1274" s="33" t="s">
        <v>4785</v>
      </c>
      <c r="O1274" s="12" t="s">
        <v>4659</v>
      </c>
    </row>
    <row r="1275" spans="1:15">
      <c r="A1275" s="3" t="s">
        <v>4789</v>
      </c>
      <c r="B1275" s="97">
        <v>2747.6299999999997</v>
      </c>
      <c r="C1275" s="101">
        <f t="shared" si="24"/>
        <v>3297.1559999999995</v>
      </c>
      <c r="E1275" s="3" t="s">
        <v>4353</v>
      </c>
      <c r="F1275" s="3" t="s">
        <v>4354</v>
      </c>
      <c r="G1275" s="3" t="s">
        <v>4781</v>
      </c>
      <c r="H1275" s="33" t="s">
        <v>4595</v>
      </c>
      <c r="I1275" s="33" t="s">
        <v>4654</v>
      </c>
      <c r="J1275" s="33" t="s">
        <v>4790</v>
      </c>
      <c r="K1275" s="6" t="s">
        <v>4791</v>
      </c>
      <c r="L1275" s="33" t="s">
        <v>4784</v>
      </c>
      <c r="M1275" s="33" t="s">
        <v>4785</v>
      </c>
      <c r="O1275" s="12" t="s">
        <v>4659</v>
      </c>
    </row>
    <row r="1276" spans="1:15">
      <c r="A1276" s="3" t="s">
        <v>4792</v>
      </c>
      <c r="B1276" s="97">
        <v>2933.48</v>
      </c>
      <c r="C1276" s="101">
        <f t="shared" si="24"/>
        <v>3520.1759999999999</v>
      </c>
      <c r="E1276" s="3" t="s">
        <v>4353</v>
      </c>
      <c r="F1276" s="3" t="s">
        <v>4354</v>
      </c>
      <c r="G1276" s="3" t="s">
        <v>4781</v>
      </c>
      <c r="H1276" s="33" t="s">
        <v>4599</v>
      </c>
      <c r="I1276" s="33" t="s">
        <v>4654</v>
      </c>
      <c r="J1276" s="33" t="s">
        <v>4793</v>
      </c>
      <c r="K1276" s="6" t="s">
        <v>4794</v>
      </c>
      <c r="L1276" s="33" t="s">
        <v>4784</v>
      </c>
      <c r="M1276" s="33" t="s">
        <v>4785</v>
      </c>
      <c r="O1276" s="12" t="s">
        <v>4659</v>
      </c>
    </row>
    <row r="1277" spans="1:15">
      <c r="A1277" s="3" t="s">
        <v>4795</v>
      </c>
      <c r="B1277" s="97">
        <v>2933.48</v>
      </c>
      <c r="C1277" s="101">
        <f t="shared" si="24"/>
        <v>3520.1759999999999</v>
      </c>
      <c r="E1277" s="3" t="s">
        <v>4353</v>
      </c>
      <c r="F1277" s="3" t="s">
        <v>4354</v>
      </c>
      <c r="G1277" s="3" t="s">
        <v>4781</v>
      </c>
      <c r="H1277" s="33" t="s">
        <v>4603</v>
      </c>
      <c r="I1277" s="33" t="s">
        <v>4654</v>
      </c>
      <c r="J1277" s="33" t="s">
        <v>4796</v>
      </c>
      <c r="K1277" s="6" t="s">
        <v>4797</v>
      </c>
      <c r="L1277" s="33" t="s">
        <v>4784</v>
      </c>
      <c r="M1277" s="33" t="s">
        <v>4785</v>
      </c>
      <c r="O1277" s="12" t="s">
        <v>4659</v>
      </c>
    </row>
    <row r="1278" spans="1:15">
      <c r="A1278" s="3" t="s">
        <v>4798</v>
      </c>
      <c r="B1278" s="97">
        <v>3119.33</v>
      </c>
      <c r="C1278" s="101">
        <f t="shared" si="24"/>
        <v>3743.1959999999999</v>
      </c>
      <c r="E1278" s="3" t="s">
        <v>4353</v>
      </c>
      <c r="F1278" s="3" t="s">
        <v>4354</v>
      </c>
      <c r="G1278" s="3" t="s">
        <v>4781</v>
      </c>
      <c r="H1278" s="33" t="s">
        <v>4607</v>
      </c>
      <c r="I1278" s="33" t="s">
        <v>4654</v>
      </c>
      <c r="J1278" s="33" t="s">
        <v>4799</v>
      </c>
      <c r="K1278" s="6" t="s">
        <v>4800</v>
      </c>
      <c r="L1278" s="33" t="s">
        <v>4784</v>
      </c>
      <c r="M1278" s="33" t="s">
        <v>4785</v>
      </c>
      <c r="O1278" s="12" t="s">
        <v>4659</v>
      </c>
    </row>
    <row r="1279" spans="1:15">
      <c r="A1279" s="3" t="s">
        <v>4801</v>
      </c>
      <c r="B1279" s="97">
        <v>2422.54</v>
      </c>
      <c r="C1279" s="101">
        <f t="shared" si="24"/>
        <v>2907.0479999999998</v>
      </c>
      <c r="E1279" s="3" t="s">
        <v>4353</v>
      </c>
      <c r="F1279" s="3" t="s">
        <v>4354</v>
      </c>
      <c r="G1279" s="3" t="s">
        <v>4802</v>
      </c>
      <c r="H1279" s="33" t="s">
        <v>4583</v>
      </c>
      <c r="I1279" s="33" t="s">
        <v>4654</v>
      </c>
      <c r="J1279" s="33" t="s">
        <v>4803</v>
      </c>
      <c r="K1279" s="6" t="s">
        <v>4804</v>
      </c>
      <c r="L1279" s="33" t="s">
        <v>4805</v>
      </c>
      <c r="M1279" s="33" t="s">
        <v>4806</v>
      </c>
      <c r="O1279" s="12" t="s">
        <v>4659</v>
      </c>
    </row>
    <row r="1280" spans="1:15">
      <c r="A1280" s="3" t="s">
        <v>4807</v>
      </c>
      <c r="B1280" s="97">
        <v>2608.39</v>
      </c>
      <c r="C1280" s="101">
        <f t="shared" si="24"/>
        <v>3130.0679999999998</v>
      </c>
      <c r="E1280" s="3" t="s">
        <v>4353</v>
      </c>
      <c r="F1280" s="3" t="s">
        <v>4354</v>
      </c>
      <c r="G1280" s="3" t="s">
        <v>4802</v>
      </c>
      <c r="H1280" s="33" t="s">
        <v>4591</v>
      </c>
      <c r="I1280" s="33" t="s">
        <v>4654</v>
      </c>
      <c r="J1280" s="33" t="s">
        <v>4808</v>
      </c>
      <c r="K1280" s="6" t="s">
        <v>4809</v>
      </c>
      <c r="L1280" s="33" t="s">
        <v>4805</v>
      </c>
      <c r="M1280" s="33" t="s">
        <v>4806</v>
      </c>
      <c r="O1280" s="12" t="s">
        <v>4659</v>
      </c>
    </row>
    <row r="1281" spans="1:15">
      <c r="A1281" s="3" t="s">
        <v>4810</v>
      </c>
      <c r="B1281" s="97">
        <v>2747.6299999999997</v>
      </c>
      <c r="C1281" s="101">
        <f t="shared" si="24"/>
        <v>3297.1559999999995</v>
      </c>
      <c r="E1281" s="3" t="s">
        <v>4353</v>
      </c>
      <c r="F1281" s="3" t="s">
        <v>4354</v>
      </c>
      <c r="G1281" s="3" t="s">
        <v>4802</v>
      </c>
      <c r="H1281" s="33" t="s">
        <v>4595</v>
      </c>
      <c r="I1281" s="33" t="s">
        <v>4654</v>
      </c>
      <c r="J1281" s="33" t="s">
        <v>4811</v>
      </c>
      <c r="K1281" s="6" t="s">
        <v>4812</v>
      </c>
      <c r="L1281" s="33" t="s">
        <v>4805</v>
      </c>
      <c r="M1281" s="33" t="s">
        <v>4806</v>
      </c>
      <c r="O1281" s="12" t="s">
        <v>4659</v>
      </c>
    </row>
    <row r="1282" spans="1:15">
      <c r="A1282" s="3" t="s">
        <v>4813</v>
      </c>
      <c r="B1282" s="97">
        <v>2933.48</v>
      </c>
      <c r="C1282" s="101">
        <f t="shared" si="24"/>
        <v>3520.1759999999999</v>
      </c>
      <c r="E1282" s="3" t="s">
        <v>4353</v>
      </c>
      <c r="F1282" s="3" t="s">
        <v>4354</v>
      </c>
      <c r="G1282" s="3" t="s">
        <v>4802</v>
      </c>
      <c r="H1282" s="33" t="s">
        <v>4599</v>
      </c>
      <c r="I1282" s="33" t="s">
        <v>4654</v>
      </c>
      <c r="J1282" s="33" t="s">
        <v>4814</v>
      </c>
      <c r="K1282" s="6" t="s">
        <v>4815</v>
      </c>
      <c r="L1282" s="33" t="s">
        <v>4805</v>
      </c>
      <c r="M1282" s="33" t="s">
        <v>4806</v>
      </c>
      <c r="O1282" s="12" t="s">
        <v>4659</v>
      </c>
    </row>
    <row r="1283" spans="1:15">
      <c r="A1283" s="3" t="s">
        <v>4816</v>
      </c>
      <c r="B1283" s="97">
        <v>2933.48</v>
      </c>
      <c r="C1283" s="101">
        <f t="shared" si="24"/>
        <v>3520.1759999999999</v>
      </c>
      <c r="E1283" s="3" t="s">
        <v>4353</v>
      </c>
      <c r="F1283" s="3" t="s">
        <v>4354</v>
      </c>
      <c r="G1283" s="3" t="s">
        <v>4802</v>
      </c>
      <c r="H1283" s="33" t="s">
        <v>4603</v>
      </c>
      <c r="I1283" s="33" t="s">
        <v>4654</v>
      </c>
      <c r="J1283" s="33" t="s">
        <v>4817</v>
      </c>
      <c r="K1283" s="6" t="s">
        <v>4818</v>
      </c>
      <c r="L1283" s="33" t="s">
        <v>4805</v>
      </c>
      <c r="M1283" s="33" t="s">
        <v>4806</v>
      </c>
      <c r="O1283" s="12" t="s">
        <v>4659</v>
      </c>
    </row>
    <row r="1284" spans="1:15">
      <c r="A1284" s="3" t="s">
        <v>4819</v>
      </c>
      <c r="B1284" s="97">
        <v>3119.33</v>
      </c>
      <c r="C1284" s="101">
        <f t="shared" ref="C1284:C1347" si="25">B1284*1.2</f>
        <v>3743.1959999999999</v>
      </c>
      <c r="E1284" s="3" t="s">
        <v>4353</v>
      </c>
      <c r="F1284" s="3" t="s">
        <v>4354</v>
      </c>
      <c r="G1284" s="3" t="s">
        <v>4802</v>
      </c>
      <c r="H1284" s="33" t="s">
        <v>4607</v>
      </c>
      <c r="I1284" s="33" t="s">
        <v>4654</v>
      </c>
      <c r="J1284" s="33" t="s">
        <v>4820</v>
      </c>
      <c r="K1284" s="6" t="s">
        <v>4821</v>
      </c>
      <c r="L1284" s="33" t="s">
        <v>4805</v>
      </c>
      <c r="M1284" s="33" t="s">
        <v>4806</v>
      </c>
      <c r="O1284" s="12" t="s">
        <v>4659</v>
      </c>
    </row>
    <row r="1285" spans="1:15" customFormat="1" ht="13.5" customHeight="1">
      <c r="A1285" t="s">
        <v>4822</v>
      </c>
      <c r="B1285" s="97">
        <v>2276.8100000000004</v>
      </c>
      <c r="C1285" s="101">
        <f t="shared" si="25"/>
        <v>2732.1720000000005</v>
      </c>
      <c r="D1285" s="20"/>
      <c r="E1285" t="s">
        <v>4353</v>
      </c>
      <c r="F1285" t="s">
        <v>4354</v>
      </c>
      <c r="G1285" t="s">
        <v>4823</v>
      </c>
      <c r="H1285" s="6" t="s">
        <v>4583</v>
      </c>
      <c r="I1285" s="6" t="s">
        <v>4654</v>
      </c>
      <c r="J1285" s="6" t="s">
        <v>4824</v>
      </c>
      <c r="K1285" s="6" t="s">
        <v>4825</v>
      </c>
      <c r="L1285" s="6" t="s">
        <v>4826</v>
      </c>
      <c r="M1285" s="6" t="s">
        <v>4827</v>
      </c>
      <c r="O1285" s="1" t="s">
        <v>4659</v>
      </c>
    </row>
    <row r="1286" spans="1:15" customFormat="1">
      <c r="A1286" t="s">
        <v>4828</v>
      </c>
      <c r="B1286" s="97">
        <v>2462.6600000000003</v>
      </c>
      <c r="C1286" s="101">
        <f t="shared" si="25"/>
        <v>2955.1920000000005</v>
      </c>
      <c r="D1286" s="20"/>
      <c r="E1286" t="s">
        <v>4353</v>
      </c>
      <c r="F1286" t="s">
        <v>4354</v>
      </c>
      <c r="G1286" t="s">
        <v>4823</v>
      </c>
      <c r="H1286" s="6" t="s">
        <v>4591</v>
      </c>
      <c r="I1286" s="6" t="s">
        <v>4654</v>
      </c>
      <c r="J1286" s="6" t="s">
        <v>4829</v>
      </c>
      <c r="K1286" s="6" t="s">
        <v>4830</v>
      </c>
      <c r="L1286" s="6" t="s">
        <v>4826</v>
      </c>
      <c r="M1286" s="6" t="s">
        <v>4827</v>
      </c>
      <c r="O1286" s="1" t="s">
        <v>4659</v>
      </c>
    </row>
    <row r="1287" spans="1:15" customFormat="1">
      <c r="A1287" t="s">
        <v>4831</v>
      </c>
      <c r="B1287" s="97">
        <v>2601.9</v>
      </c>
      <c r="C1287" s="101">
        <f t="shared" si="25"/>
        <v>3122.28</v>
      </c>
      <c r="D1287" s="20"/>
      <c r="E1287" t="s">
        <v>4353</v>
      </c>
      <c r="F1287" t="s">
        <v>4354</v>
      </c>
      <c r="G1287" t="s">
        <v>4823</v>
      </c>
      <c r="H1287" s="6" t="s">
        <v>4595</v>
      </c>
      <c r="I1287" s="6" t="s">
        <v>4654</v>
      </c>
      <c r="J1287" s="6" t="s">
        <v>4832</v>
      </c>
      <c r="K1287" s="6" t="s">
        <v>4833</v>
      </c>
      <c r="L1287" s="6" t="s">
        <v>4826</v>
      </c>
      <c r="M1287" s="6" t="s">
        <v>4827</v>
      </c>
      <c r="O1287" s="1" t="s">
        <v>4659</v>
      </c>
    </row>
    <row r="1288" spans="1:15" customFormat="1">
      <c r="A1288" t="s">
        <v>4834</v>
      </c>
      <c r="B1288" s="97">
        <v>2787.75</v>
      </c>
      <c r="C1288" s="101">
        <f t="shared" si="25"/>
        <v>3345.2999999999997</v>
      </c>
      <c r="D1288" s="20"/>
      <c r="E1288" t="s">
        <v>4353</v>
      </c>
      <c r="F1288" t="s">
        <v>4354</v>
      </c>
      <c r="G1288" t="s">
        <v>4823</v>
      </c>
      <c r="H1288" s="6" t="s">
        <v>4599</v>
      </c>
      <c r="I1288" s="6" t="s">
        <v>4654</v>
      </c>
      <c r="J1288" s="6" t="s">
        <v>4835</v>
      </c>
      <c r="K1288" s="6" t="s">
        <v>4836</v>
      </c>
      <c r="L1288" s="6" t="s">
        <v>4826</v>
      </c>
      <c r="M1288" s="6" t="s">
        <v>4827</v>
      </c>
      <c r="O1288" s="1" t="s">
        <v>4659</v>
      </c>
    </row>
    <row r="1289" spans="1:15" customFormat="1">
      <c r="A1289" t="s">
        <v>4837</v>
      </c>
      <c r="B1289" s="97">
        <v>2787.75</v>
      </c>
      <c r="C1289" s="101">
        <f t="shared" si="25"/>
        <v>3345.2999999999997</v>
      </c>
      <c r="D1289" s="20"/>
      <c r="E1289" t="s">
        <v>4353</v>
      </c>
      <c r="F1289" t="s">
        <v>4354</v>
      </c>
      <c r="G1289" t="s">
        <v>4823</v>
      </c>
      <c r="H1289" s="6" t="s">
        <v>4603</v>
      </c>
      <c r="I1289" s="6" t="s">
        <v>4654</v>
      </c>
      <c r="J1289" s="6" t="s">
        <v>4838</v>
      </c>
      <c r="K1289" s="6" t="s">
        <v>4839</v>
      </c>
      <c r="L1289" s="6" t="s">
        <v>4826</v>
      </c>
      <c r="M1289" s="6" t="s">
        <v>4827</v>
      </c>
      <c r="O1289" s="1" t="s">
        <v>4659</v>
      </c>
    </row>
    <row r="1290" spans="1:15" customFormat="1">
      <c r="A1290" t="s">
        <v>4840</v>
      </c>
      <c r="B1290" s="97">
        <v>2973.6</v>
      </c>
      <c r="C1290" s="101">
        <f t="shared" si="25"/>
        <v>3568.3199999999997</v>
      </c>
      <c r="D1290" s="20"/>
      <c r="E1290" t="s">
        <v>4353</v>
      </c>
      <c r="F1290" t="s">
        <v>4354</v>
      </c>
      <c r="G1290" t="s">
        <v>4823</v>
      </c>
      <c r="H1290" s="6" t="s">
        <v>4607</v>
      </c>
      <c r="I1290" s="6" t="s">
        <v>4654</v>
      </c>
      <c r="J1290" s="6" t="s">
        <v>4841</v>
      </c>
      <c r="K1290" s="6" t="s">
        <v>4842</v>
      </c>
      <c r="L1290" s="6" t="s">
        <v>4826</v>
      </c>
      <c r="M1290" s="6" t="s">
        <v>4827</v>
      </c>
      <c r="O1290" s="1" t="s">
        <v>4659</v>
      </c>
    </row>
    <row r="1291" spans="1:15">
      <c r="A1291" s="3" t="s">
        <v>4843</v>
      </c>
      <c r="B1291" s="97">
        <v>3232.02</v>
      </c>
      <c r="C1291" s="101">
        <f t="shared" si="25"/>
        <v>3878.424</v>
      </c>
      <c r="E1291" s="3" t="s">
        <v>4353</v>
      </c>
      <c r="F1291" s="3" t="s">
        <v>4354</v>
      </c>
      <c r="G1291" s="3" t="s">
        <v>4844</v>
      </c>
      <c r="H1291" s="33" t="s">
        <v>4583</v>
      </c>
      <c r="I1291" s="33" t="s">
        <v>4357</v>
      </c>
      <c r="J1291" s="33" t="s">
        <v>4845</v>
      </c>
      <c r="K1291" s="6" t="s">
        <v>4846</v>
      </c>
      <c r="L1291" s="33" t="s">
        <v>4847</v>
      </c>
      <c r="M1291" s="33" t="s">
        <v>4848</v>
      </c>
      <c r="O1291" s="12" t="s">
        <v>4589</v>
      </c>
    </row>
    <row r="1292" spans="1:15">
      <c r="A1292" s="3" t="s">
        <v>4849</v>
      </c>
      <c r="B1292" s="97">
        <v>3771.8699999999994</v>
      </c>
      <c r="C1292" s="101">
        <f t="shared" si="25"/>
        <v>4526.2439999999988</v>
      </c>
      <c r="E1292" s="3" t="s">
        <v>4353</v>
      </c>
      <c r="F1292" s="3" t="s">
        <v>4354</v>
      </c>
      <c r="G1292" s="3" t="s">
        <v>4844</v>
      </c>
      <c r="H1292" s="33" t="s">
        <v>4591</v>
      </c>
      <c r="I1292" s="33" t="s">
        <v>4357</v>
      </c>
      <c r="J1292" s="33" t="s">
        <v>4850</v>
      </c>
      <c r="K1292" s="6" t="s">
        <v>4851</v>
      </c>
      <c r="L1292" s="33" t="s">
        <v>4847</v>
      </c>
      <c r="M1292" s="33" t="s">
        <v>4848</v>
      </c>
      <c r="O1292" s="12" t="s">
        <v>4589</v>
      </c>
    </row>
    <row r="1293" spans="1:15">
      <c r="A1293" s="3" t="s">
        <v>4852</v>
      </c>
      <c r="B1293" s="97">
        <v>3666.85</v>
      </c>
      <c r="C1293" s="101">
        <f t="shared" si="25"/>
        <v>4400.2199999999993</v>
      </c>
      <c r="E1293" s="3" t="s">
        <v>4353</v>
      </c>
      <c r="F1293" s="3" t="s">
        <v>4354</v>
      </c>
      <c r="G1293" s="3" t="s">
        <v>4844</v>
      </c>
      <c r="H1293" s="33" t="s">
        <v>4595</v>
      </c>
      <c r="I1293" s="33" t="s">
        <v>4357</v>
      </c>
      <c r="J1293" s="33" t="s">
        <v>4853</v>
      </c>
      <c r="K1293" s="6" t="s">
        <v>4854</v>
      </c>
      <c r="L1293" s="33" t="s">
        <v>4847</v>
      </c>
      <c r="M1293" s="33" t="s">
        <v>4848</v>
      </c>
      <c r="O1293" s="12" t="s">
        <v>4589</v>
      </c>
    </row>
    <row r="1294" spans="1:15">
      <c r="A1294" s="3" t="s">
        <v>4855</v>
      </c>
      <c r="B1294" s="97">
        <v>4206.7</v>
      </c>
      <c r="C1294" s="101">
        <f t="shared" si="25"/>
        <v>5048.04</v>
      </c>
      <c r="E1294" s="3" t="s">
        <v>4353</v>
      </c>
      <c r="F1294" s="3" t="s">
        <v>4354</v>
      </c>
      <c r="G1294" s="3" t="s">
        <v>4844</v>
      </c>
      <c r="H1294" s="33" t="s">
        <v>4599</v>
      </c>
      <c r="I1294" s="33" t="s">
        <v>4357</v>
      </c>
      <c r="J1294" s="33" t="s">
        <v>4856</v>
      </c>
      <c r="K1294" s="6" t="s">
        <v>4857</v>
      </c>
      <c r="L1294" s="33" t="s">
        <v>4847</v>
      </c>
      <c r="M1294" s="33" t="s">
        <v>4848</v>
      </c>
      <c r="O1294" s="12" t="s">
        <v>4589</v>
      </c>
    </row>
    <row r="1295" spans="1:15">
      <c r="A1295" s="3" t="s">
        <v>4858</v>
      </c>
      <c r="B1295" s="97">
        <v>3732.3399999999997</v>
      </c>
      <c r="C1295" s="101">
        <f t="shared" si="25"/>
        <v>4478.8079999999991</v>
      </c>
      <c r="E1295" s="3" t="s">
        <v>4353</v>
      </c>
      <c r="F1295" s="3" t="s">
        <v>4354</v>
      </c>
      <c r="G1295" s="3" t="s">
        <v>4844</v>
      </c>
      <c r="H1295" s="33" t="s">
        <v>4603</v>
      </c>
      <c r="I1295" s="33" t="s">
        <v>4357</v>
      </c>
      <c r="J1295" s="33" t="s">
        <v>4859</v>
      </c>
      <c r="K1295" s="6" t="s">
        <v>4860</v>
      </c>
      <c r="L1295" s="33" t="s">
        <v>4847</v>
      </c>
      <c r="M1295" s="33" t="s">
        <v>4848</v>
      </c>
      <c r="O1295" s="12" t="s">
        <v>4589</v>
      </c>
    </row>
    <row r="1296" spans="1:15">
      <c r="A1296" s="3" t="s">
        <v>4861</v>
      </c>
      <c r="B1296" s="97">
        <v>4272.1899999999996</v>
      </c>
      <c r="C1296" s="101">
        <f t="shared" si="25"/>
        <v>5126.6279999999997</v>
      </c>
      <c r="E1296" s="3" t="s">
        <v>4353</v>
      </c>
      <c r="F1296" s="3" t="s">
        <v>4354</v>
      </c>
      <c r="G1296" s="3" t="s">
        <v>4844</v>
      </c>
      <c r="H1296" s="33" t="s">
        <v>4607</v>
      </c>
      <c r="I1296" s="33" t="s">
        <v>4357</v>
      </c>
      <c r="J1296" s="33" t="s">
        <v>4862</v>
      </c>
      <c r="K1296" s="6" t="s">
        <v>4863</v>
      </c>
      <c r="L1296" s="33" t="s">
        <v>4847</v>
      </c>
      <c r="M1296" s="33" t="s">
        <v>4848</v>
      </c>
      <c r="O1296" s="12" t="s">
        <v>4589</v>
      </c>
    </row>
    <row r="1297" spans="1:15">
      <c r="A1297" s="3" t="s">
        <v>4864</v>
      </c>
      <c r="B1297" s="97">
        <v>3232.02</v>
      </c>
      <c r="C1297" s="101">
        <f t="shared" si="25"/>
        <v>3878.424</v>
      </c>
      <c r="E1297" s="3" t="s">
        <v>4353</v>
      </c>
      <c r="F1297" s="3" t="s">
        <v>4354</v>
      </c>
      <c r="G1297" s="3" t="s">
        <v>4865</v>
      </c>
      <c r="H1297" s="33" t="s">
        <v>4583</v>
      </c>
      <c r="I1297" s="33" t="s">
        <v>4357</v>
      </c>
      <c r="J1297" s="33" t="s">
        <v>4866</v>
      </c>
      <c r="K1297" s="6" t="s">
        <v>4867</v>
      </c>
      <c r="L1297" s="33" t="s">
        <v>4868</v>
      </c>
      <c r="M1297" s="33" t="s">
        <v>4869</v>
      </c>
      <c r="O1297" s="12" t="s">
        <v>4589</v>
      </c>
    </row>
    <row r="1298" spans="1:15">
      <c r="A1298" s="3" t="s">
        <v>4870</v>
      </c>
      <c r="B1298" s="97">
        <v>3771.8699999999994</v>
      </c>
      <c r="C1298" s="101">
        <f t="shared" si="25"/>
        <v>4526.2439999999988</v>
      </c>
      <c r="E1298" s="3" t="s">
        <v>4353</v>
      </c>
      <c r="F1298" s="3" t="s">
        <v>4354</v>
      </c>
      <c r="G1298" s="3" t="s">
        <v>4865</v>
      </c>
      <c r="H1298" s="33" t="s">
        <v>4591</v>
      </c>
      <c r="I1298" s="33" t="s">
        <v>4357</v>
      </c>
      <c r="J1298" s="33" t="s">
        <v>4871</v>
      </c>
      <c r="K1298" s="6" t="s">
        <v>4872</v>
      </c>
      <c r="L1298" s="33" t="s">
        <v>4868</v>
      </c>
      <c r="M1298" s="33" t="s">
        <v>4869</v>
      </c>
      <c r="O1298" s="12" t="s">
        <v>4589</v>
      </c>
    </row>
    <row r="1299" spans="1:15">
      <c r="A1299" s="3" t="s">
        <v>4873</v>
      </c>
      <c r="B1299" s="97">
        <v>3666.85</v>
      </c>
      <c r="C1299" s="101">
        <f t="shared" si="25"/>
        <v>4400.2199999999993</v>
      </c>
      <c r="E1299" s="3" t="s">
        <v>4353</v>
      </c>
      <c r="F1299" s="3" t="s">
        <v>4354</v>
      </c>
      <c r="G1299" s="3" t="s">
        <v>4865</v>
      </c>
      <c r="H1299" s="33" t="s">
        <v>4595</v>
      </c>
      <c r="I1299" s="33" t="s">
        <v>4357</v>
      </c>
      <c r="J1299" s="33" t="s">
        <v>4874</v>
      </c>
      <c r="K1299" s="6" t="s">
        <v>4875</v>
      </c>
      <c r="L1299" s="33" t="s">
        <v>4868</v>
      </c>
      <c r="M1299" s="33" t="s">
        <v>4869</v>
      </c>
      <c r="O1299" s="12" t="s">
        <v>4589</v>
      </c>
    </row>
    <row r="1300" spans="1:15">
      <c r="A1300" s="3" t="s">
        <v>4876</v>
      </c>
      <c r="B1300" s="97">
        <v>4206.7</v>
      </c>
      <c r="C1300" s="101">
        <f t="shared" si="25"/>
        <v>5048.04</v>
      </c>
      <c r="E1300" s="3" t="s">
        <v>4353</v>
      </c>
      <c r="F1300" s="3" t="s">
        <v>4354</v>
      </c>
      <c r="G1300" s="3" t="s">
        <v>4865</v>
      </c>
      <c r="H1300" s="33" t="s">
        <v>4599</v>
      </c>
      <c r="I1300" s="33" t="s">
        <v>4357</v>
      </c>
      <c r="J1300" s="33" t="s">
        <v>4877</v>
      </c>
      <c r="K1300" s="6" t="s">
        <v>4878</v>
      </c>
      <c r="L1300" s="33" t="s">
        <v>4868</v>
      </c>
      <c r="M1300" s="33" t="s">
        <v>4869</v>
      </c>
      <c r="O1300" s="12" t="s">
        <v>4589</v>
      </c>
    </row>
    <row r="1301" spans="1:15">
      <c r="A1301" s="3" t="s">
        <v>4879</v>
      </c>
      <c r="B1301" s="97">
        <v>3732.3399999999997</v>
      </c>
      <c r="C1301" s="101">
        <f t="shared" si="25"/>
        <v>4478.8079999999991</v>
      </c>
      <c r="E1301" s="3" t="s">
        <v>4353</v>
      </c>
      <c r="F1301" s="3" t="s">
        <v>4354</v>
      </c>
      <c r="G1301" s="3" t="s">
        <v>4865</v>
      </c>
      <c r="H1301" s="33" t="s">
        <v>4603</v>
      </c>
      <c r="I1301" s="33" t="s">
        <v>4357</v>
      </c>
      <c r="J1301" s="33" t="s">
        <v>4880</v>
      </c>
      <c r="K1301" s="6" t="s">
        <v>4881</v>
      </c>
      <c r="L1301" s="33" t="s">
        <v>4868</v>
      </c>
      <c r="M1301" s="33" t="s">
        <v>4869</v>
      </c>
      <c r="O1301" s="12" t="s">
        <v>4589</v>
      </c>
    </row>
    <row r="1302" spans="1:15">
      <c r="A1302" s="3" t="s">
        <v>4882</v>
      </c>
      <c r="B1302" s="97">
        <v>4272.1899999999996</v>
      </c>
      <c r="C1302" s="101">
        <f t="shared" si="25"/>
        <v>5126.6279999999997</v>
      </c>
      <c r="E1302" s="3" t="s">
        <v>4353</v>
      </c>
      <c r="F1302" s="3" t="s">
        <v>4354</v>
      </c>
      <c r="G1302" s="3" t="s">
        <v>4865</v>
      </c>
      <c r="H1302" s="33" t="s">
        <v>4607</v>
      </c>
      <c r="I1302" s="33" t="s">
        <v>4357</v>
      </c>
      <c r="J1302" s="33" t="s">
        <v>4883</v>
      </c>
      <c r="K1302" s="6" t="s">
        <v>4884</v>
      </c>
      <c r="L1302" s="33" t="s">
        <v>4868</v>
      </c>
      <c r="M1302" s="33" t="s">
        <v>4869</v>
      </c>
      <c r="O1302" s="12" t="s">
        <v>4589</v>
      </c>
    </row>
    <row r="1303" spans="1:15" customFormat="1">
      <c r="A1303" t="s">
        <v>4885</v>
      </c>
      <c r="B1303" s="97">
        <v>3112.8399999999997</v>
      </c>
      <c r="C1303" s="101">
        <f t="shared" si="25"/>
        <v>3735.4079999999994</v>
      </c>
      <c r="D1303" s="20"/>
      <c r="E1303" t="s">
        <v>4353</v>
      </c>
      <c r="F1303" t="s">
        <v>4354</v>
      </c>
      <c r="G1303" t="s">
        <v>4886</v>
      </c>
      <c r="H1303" s="6" t="s">
        <v>4583</v>
      </c>
      <c r="I1303" s="6" t="s">
        <v>4357</v>
      </c>
      <c r="J1303" s="6" t="s">
        <v>4887</v>
      </c>
      <c r="K1303" s="6" t="s">
        <v>4888</v>
      </c>
      <c r="L1303" s="6" t="s">
        <v>4889</v>
      </c>
      <c r="M1303" s="6" t="s">
        <v>4890</v>
      </c>
      <c r="O1303" s="1" t="s">
        <v>4589</v>
      </c>
    </row>
    <row r="1304" spans="1:15" customFormat="1">
      <c r="A1304" t="s">
        <v>4891</v>
      </c>
      <c r="B1304" s="97">
        <v>3652.6899999999996</v>
      </c>
      <c r="C1304" s="101">
        <f t="shared" si="25"/>
        <v>4383.2279999999992</v>
      </c>
      <c r="D1304" s="20"/>
      <c r="E1304" t="s">
        <v>4353</v>
      </c>
      <c r="F1304" t="s">
        <v>4354</v>
      </c>
      <c r="G1304" t="s">
        <v>4886</v>
      </c>
      <c r="H1304" s="6" t="s">
        <v>4591</v>
      </c>
      <c r="I1304" s="6" t="s">
        <v>4357</v>
      </c>
      <c r="J1304" s="6" t="s">
        <v>4892</v>
      </c>
      <c r="K1304" s="6" t="s">
        <v>4893</v>
      </c>
      <c r="L1304" s="6" t="s">
        <v>4889</v>
      </c>
      <c r="M1304" s="6" t="s">
        <v>4890</v>
      </c>
      <c r="O1304" s="1" t="s">
        <v>4589</v>
      </c>
    </row>
    <row r="1305" spans="1:15" customFormat="1">
      <c r="A1305" t="s">
        <v>4894</v>
      </c>
      <c r="B1305" s="97">
        <v>3547.67</v>
      </c>
      <c r="C1305" s="101">
        <f t="shared" si="25"/>
        <v>4257.2039999999997</v>
      </c>
      <c r="D1305" s="20"/>
      <c r="E1305" t="s">
        <v>4353</v>
      </c>
      <c r="F1305" t="s">
        <v>4354</v>
      </c>
      <c r="G1305" t="s">
        <v>4886</v>
      </c>
      <c r="H1305" s="6" t="s">
        <v>4595</v>
      </c>
      <c r="I1305" s="6" t="s">
        <v>4357</v>
      </c>
      <c r="J1305" s="6" t="s">
        <v>4895</v>
      </c>
      <c r="K1305" s="6" t="s">
        <v>4896</v>
      </c>
      <c r="L1305" s="6" t="s">
        <v>4889</v>
      </c>
      <c r="M1305" s="6" t="s">
        <v>4890</v>
      </c>
      <c r="O1305" s="1" t="s">
        <v>4589</v>
      </c>
    </row>
    <row r="1306" spans="1:15" customFormat="1">
      <c r="A1306" t="s">
        <v>4897</v>
      </c>
      <c r="B1306" s="97">
        <v>4087.52</v>
      </c>
      <c r="C1306" s="101">
        <f t="shared" si="25"/>
        <v>4905.0239999999994</v>
      </c>
      <c r="D1306" s="20"/>
      <c r="E1306" t="s">
        <v>4353</v>
      </c>
      <c r="F1306" t="s">
        <v>4354</v>
      </c>
      <c r="G1306" t="s">
        <v>4886</v>
      </c>
      <c r="H1306" s="6" t="s">
        <v>4599</v>
      </c>
      <c r="I1306" s="6" t="s">
        <v>4357</v>
      </c>
      <c r="J1306" s="6" t="s">
        <v>4898</v>
      </c>
      <c r="K1306" s="6" t="s">
        <v>4899</v>
      </c>
      <c r="L1306" s="6" t="s">
        <v>4889</v>
      </c>
      <c r="M1306" s="6" t="s">
        <v>4890</v>
      </c>
      <c r="O1306" s="1" t="s">
        <v>4589</v>
      </c>
    </row>
    <row r="1307" spans="1:15" customFormat="1">
      <c r="A1307" t="s">
        <v>4900</v>
      </c>
      <c r="B1307" s="97">
        <v>3613.1600000000003</v>
      </c>
      <c r="C1307" s="101">
        <f t="shared" si="25"/>
        <v>4335.7920000000004</v>
      </c>
      <c r="D1307" s="20"/>
      <c r="E1307" t="s">
        <v>4353</v>
      </c>
      <c r="F1307" t="s">
        <v>4354</v>
      </c>
      <c r="G1307" t="s">
        <v>4886</v>
      </c>
      <c r="H1307" s="6" t="s">
        <v>4603</v>
      </c>
      <c r="I1307" s="6" t="s">
        <v>4357</v>
      </c>
      <c r="J1307" s="6" t="s">
        <v>4901</v>
      </c>
      <c r="K1307" s="6" t="s">
        <v>4902</v>
      </c>
      <c r="L1307" s="6" t="s">
        <v>4889</v>
      </c>
      <c r="M1307" s="6" t="s">
        <v>4890</v>
      </c>
      <c r="O1307" s="1" t="s">
        <v>4589</v>
      </c>
    </row>
    <row r="1308" spans="1:15" customFormat="1">
      <c r="A1308" t="s">
        <v>4903</v>
      </c>
      <c r="B1308" s="97">
        <v>4153.01</v>
      </c>
      <c r="C1308" s="101">
        <f t="shared" si="25"/>
        <v>4983.6120000000001</v>
      </c>
      <c r="D1308" s="20"/>
      <c r="E1308" t="s">
        <v>4353</v>
      </c>
      <c r="F1308" t="s">
        <v>4354</v>
      </c>
      <c r="G1308" t="s">
        <v>4886</v>
      </c>
      <c r="H1308" s="6" t="s">
        <v>4607</v>
      </c>
      <c r="I1308" s="6" t="s">
        <v>4357</v>
      </c>
      <c r="J1308" s="6" t="s">
        <v>4904</v>
      </c>
      <c r="K1308" s="6" t="s">
        <v>4905</v>
      </c>
      <c r="L1308" s="6" t="s">
        <v>4889</v>
      </c>
      <c r="M1308" s="6" t="s">
        <v>4890</v>
      </c>
      <c r="O1308" s="1" t="s">
        <v>4589</v>
      </c>
    </row>
    <row r="1309" spans="1:15">
      <c r="A1309" s="3" t="s">
        <v>4906</v>
      </c>
      <c r="B1309" s="97">
        <v>3311.0800000000008</v>
      </c>
      <c r="C1309" s="101">
        <f t="shared" si="25"/>
        <v>3973.2960000000007</v>
      </c>
      <c r="E1309" s="3" t="s">
        <v>4353</v>
      </c>
      <c r="F1309" s="3" t="s">
        <v>4354</v>
      </c>
      <c r="G1309" s="3" t="s">
        <v>4907</v>
      </c>
      <c r="H1309" s="33" t="s">
        <v>4583</v>
      </c>
      <c r="I1309" s="33" t="s">
        <v>4357</v>
      </c>
      <c r="J1309" s="33" t="s">
        <v>4908</v>
      </c>
      <c r="K1309" s="6" t="s">
        <v>4909</v>
      </c>
      <c r="L1309" s="33" t="s">
        <v>4910</v>
      </c>
      <c r="M1309" s="33" t="s">
        <v>4911</v>
      </c>
      <c r="O1309" s="12" t="s">
        <v>4589</v>
      </c>
    </row>
    <row r="1310" spans="1:15">
      <c r="A1310" s="3" t="s">
        <v>4912</v>
      </c>
      <c r="B1310" s="97">
        <v>3861.55</v>
      </c>
      <c r="C1310" s="101">
        <f t="shared" si="25"/>
        <v>4633.8599999999997</v>
      </c>
      <c r="E1310" s="3" t="s">
        <v>4353</v>
      </c>
      <c r="F1310" s="3" t="s">
        <v>4354</v>
      </c>
      <c r="G1310" s="3" t="s">
        <v>4907</v>
      </c>
      <c r="H1310" s="33" t="s">
        <v>4591</v>
      </c>
      <c r="I1310" s="33" t="s">
        <v>4357</v>
      </c>
      <c r="J1310" s="33" t="s">
        <v>4913</v>
      </c>
      <c r="K1310" s="6" t="s">
        <v>4914</v>
      </c>
      <c r="L1310" s="33" t="s">
        <v>4910</v>
      </c>
      <c r="M1310" s="33" t="s">
        <v>4911</v>
      </c>
      <c r="O1310" s="12" t="s">
        <v>4589</v>
      </c>
    </row>
    <row r="1311" spans="1:15">
      <c r="A1311" s="3" t="s">
        <v>4915</v>
      </c>
      <c r="B1311" s="97">
        <v>3748.27</v>
      </c>
      <c r="C1311" s="101">
        <f t="shared" si="25"/>
        <v>4497.924</v>
      </c>
      <c r="E1311" s="3" t="s">
        <v>4353</v>
      </c>
      <c r="F1311" s="3" t="s">
        <v>4354</v>
      </c>
      <c r="G1311" s="3" t="s">
        <v>4907</v>
      </c>
      <c r="H1311" s="33" t="s">
        <v>4595</v>
      </c>
      <c r="I1311" s="33" t="s">
        <v>4357</v>
      </c>
      <c r="J1311" s="33" t="s">
        <v>4916</v>
      </c>
      <c r="K1311" s="6" t="s">
        <v>4917</v>
      </c>
      <c r="L1311" s="33" t="s">
        <v>4910</v>
      </c>
      <c r="M1311" s="33" t="s">
        <v>4911</v>
      </c>
      <c r="O1311" s="12" t="s">
        <v>4589</v>
      </c>
    </row>
    <row r="1312" spans="1:15">
      <c r="A1312" s="3" t="s">
        <v>4918</v>
      </c>
      <c r="B1312" s="97">
        <v>4298.74</v>
      </c>
      <c r="C1312" s="101">
        <f t="shared" si="25"/>
        <v>5158.4879999999994</v>
      </c>
      <c r="E1312" s="3" t="s">
        <v>4353</v>
      </c>
      <c r="F1312" s="3" t="s">
        <v>4354</v>
      </c>
      <c r="G1312" s="3" t="s">
        <v>4907</v>
      </c>
      <c r="H1312" s="33" t="s">
        <v>4599</v>
      </c>
      <c r="I1312" s="33" t="s">
        <v>4357</v>
      </c>
      <c r="J1312" s="33" t="s">
        <v>4919</v>
      </c>
      <c r="K1312" s="6" t="s">
        <v>4920</v>
      </c>
      <c r="L1312" s="33" t="s">
        <v>4910</v>
      </c>
      <c r="M1312" s="33" t="s">
        <v>4911</v>
      </c>
      <c r="O1312" s="12" t="s">
        <v>4589</v>
      </c>
    </row>
    <row r="1313" spans="1:15">
      <c r="A1313" s="3" t="s">
        <v>4921</v>
      </c>
      <c r="B1313" s="97">
        <v>3811.3999999999996</v>
      </c>
      <c r="C1313" s="101">
        <f t="shared" si="25"/>
        <v>4573.6799999999994</v>
      </c>
      <c r="E1313" s="3" t="s">
        <v>4353</v>
      </c>
      <c r="F1313" s="3" t="s">
        <v>4354</v>
      </c>
      <c r="G1313" s="3" t="s">
        <v>4907</v>
      </c>
      <c r="H1313" s="33" t="s">
        <v>4603</v>
      </c>
      <c r="I1313" s="33" t="s">
        <v>4357</v>
      </c>
      <c r="J1313" s="33" t="s">
        <v>4922</v>
      </c>
      <c r="K1313" s="6" t="s">
        <v>4923</v>
      </c>
      <c r="L1313" s="33" t="s">
        <v>4910</v>
      </c>
      <c r="M1313" s="33" t="s">
        <v>4911</v>
      </c>
      <c r="O1313" s="12" t="s">
        <v>4589</v>
      </c>
    </row>
    <row r="1314" spans="1:15">
      <c r="A1314" s="3" t="s">
        <v>4924</v>
      </c>
      <c r="B1314" s="97">
        <v>4361.87</v>
      </c>
      <c r="C1314" s="101">
        <f t="shared" si="25"/>
        <v>5234.2439999999997</v>
      </c>
      <c r="E1314" s="3" t="s">
        <v>4353</v>
      </c>
      <c r="F1314" s="3" t="s">
        <v>4354</v>
      </c>
      <c r="G1314" s="3" t="s">
        <v>4907</v>
      </c>
      <c r="H1314" s="33" t="s">
        <v>4607</v>
      </c>
      <c r="I1314" s="33" t="s">
        <v>4357</v>
      </c>
      <c r="J1314" s="33" t="s">
        <v>4925</v>
      </c>
      <c r="K1314" s="6" t="s">
        <v>4926</v>
      </c>
      <c r="L1314" s="33" t="s">
        <v>4910</v>
      </c>
      <c r="M1314" s="33" t="s">
        <v>4911</v>
      </c>
      <c r="O1314" s="12" t="s">
        <v>4589</v>
      </c>
    </row>
    <row r="1315" spans="1:15">
      <c r="A1315" s="3" t="s">
        <v>4927</v>
      </c>
      <c r="B1315" s="97">
        <v>3311.0800000000008</v>
      </c>
      <c r="C1315" s="101">
        <f t="shared" si="25"/>
        <v>3973.2960000000007</v>
      </c>
      <c r="E1315" s="3" t="s">
        <v>4353</v>
      </c>
      <c r="F1315" s="3" t="s">
        <v>4354</v>
      </c>
      <c r="G1315" s="3" t="s">
        <v>4928</v>
      </c>
      <c r="H1315" s="33" t="s">
        <v>4583</v>
      </c>
      <c r="I1315" s="33" t="s">
        <v>4357</v>
      </c>
      <c r="J1315" s="33" t="s">
        <v>4929</v>
      </c>
      <c r="K1315" s="6" t="s">
        <v>4930</v>
      </c>
      <c r="L1315" s="33" t="s">
        <v>4931</v>
      </c>
      <c r="M1315" s="33" t="s">
        <v>4932</v>
      </c>
      <c r="O1315" s="12" t="s">
        <v>4589</v>
      </c>
    </row>
    <row r="1316" spans="1:15">
      <c r="A1316" s="3" t="s">
        <v>4933</v>
      </c>
      <c r="B1316" s="97">
        <v>3861.55</v>
      </c>
      <c r="C1316" s="101">
        <f t="shared" si="25"/>
        <v>4633.8599999999997</v>
      </c>
      <c r="E1316" s="3" t="s">
        <v>4353</v>
      </c>
      <c r="F1316" s="3" t="s">
        <v>4354</v>
      </c>
      <c r="G1316" s="3" t="s">
        <v>4928</v>
      </c>
      <c r="H1316" s="33" t="s">
        <v>4591</v>
      </c>
      <c r="I1316" s="33" t="s">
        <v>4357</v>
      </c>
      <c r="J1316" s="33" t="s">
        <v>4934</v>
      </c>
      <c r="K1316" s="6" t="s">
        <v>4935</v>
      </c>
      <c r="L1316" s="33" t="s">
        <v>4931</v>
      </c>
      <c r="M1316" s="33" t="s">
        <v>4932</v>
      </c>
      <c r="O1316" s="12" t="s">
        <v>4589</v>
      </c>
    </row>
    <row r="1317" spans="1:15">
      <c r="A1317" s="3" t="s">
        <v>4936</v>
      </c>
      <c r="B1317" s="97">
        <v>3748.27</v>
      </c>
      <c r="C1317" s="101">
        <f t="shared" si="25"/>
        <v>4497.924</v>
      </c>
      <c r="E1317" s="3" t="s">
        <v>4353</v>
      </c>
      <c r="F1317" s="3" t="s">
        <v>4354</v>
      </c>
      <c r="G1317" s="3" t="s">
        <v>4928</v>
      </c>
      <c r="H1317" s="33" t="s">
        <v>4595</v>
      </c>
      <c r="I1317" s="33" t="s">
        <v>4357</v>
      </c>
      <c r="J1317" s="33" t="s">
        <v>4937</v>
      </c>
      <c r="K1317" s="6" t="s">
        <v>4938</v>
      </c>
      <c r="L1317" s="33" t="s">
        <v>4931</v>
      </c>
      <c r="M1317" s="33" t="s">
        <v>4932</v>
      </c>
      <c r="O1317" s="12" t="s">
        <v>4589</v>
      </c>
    </row>
    <row r="1318" spans="1:15">
      <c r="A1318" s="3" t="s">
        <v>4939</v>
      </c>
      <c r="B1318" s="97">
        <v>4298.74</v>
      </c>
      <c r="C1318" s="101">
        <f t="shared" si="25"/>
        <v>5158.4879999999994</v>
      </c>
      <c r="E1318" s="3" t="s">
        <v>4353</v>
      </c>
      <c r="F1318" s="3" t="s">
        <v>4354</v>
      </c>
      <c r="G1318" s="3" t="s">
        <v>4928</v>
      </c>
      <c r="H1318" s="33" t="s">
        <v>4599</v>
      </c>
      <c r="I1318" s="33" t="s">
        <v>4357</v>
      </c>
      <c r="J1318" s="33" t="s">
        <v>4940</v>
      </c>
      <c r="K1318" s="6" t="s">
        <v>4941</v>
      </c>
      <c r="L1318" s="33" t="s">
        <v>4931</v>
      </c>
      <c r="M1318" s="33" t="s">
        <v>4932</v>
      </c>
      <c r="O1318" s="12" t="s">
        <v>4589</v>
      </c>
    </row>
    <row r="1319" spans="1:15">
      <c r="A1319" s="3" t="s">
        <v>4942</v>
      </c>
      <c r="B1319" s="97">
        <v>3811.3999999999996</v>
      </c>
      <c r="C1319" s="101">
        <f t="shared" si="25"/>
        <v>4573.6799999999994</v>
      </c>
      <c r="E1319" s="3" t="s">
        <v>4353</v>
      </c>
      <c r="F1319" s="3" t="s">
        <v>4354</v>
      </c>
      <c r="G1319" s="3" t="s">
        <v>4928</v>
      </c>
      <c r="H1319" s="33" t="s">
        <v>4603</v>
      </c>
      <c r="I1319" s="33" t="s">
        <v>4357</v>
      </c>
      <c r="J1319" s="33" t="s">
        <v>4943</v>
      </c>
      <c r="K1319" s="6" t="s">
        <v>4944</v>
      </c>
      <c r="L1319" s="33" t="s">
        <v>4931</v>
      </c>
      <c r="M1319" s="33" t="s">
        <v>4932</v>
      </c>
      <c r="O1319" s="12" t="s">
        <v>4589</v>
      </c>
    </row>
    <row r="1320" spans="1:15">
      <c r="A1320" s="3" t="s">
        <v>4945</v>
      </c>
      <c r="B1320" s="97">
        <v>4361.87</v>
      </c>
      <c r="C1320" s="101">
        <f t="shared" si="25"/>
        <v>5234.2439999999997</v>
      </c>
      <c r="E1320" s="3" t="s">
        <v>4353</v>
      </c>
      <c r="F1320" s="3" t="s">
        <v>4354</v>
      </c>
      <c r="G1320" s="3" t="s">
        <v>4928</v>
      </c>
      <c r="H1320" s="33" t="s">
        <v>4607</v>
      </c>
      <c r="I1320" s="33" t="s">
        <v>4357</v>
      </c>
      <c r="J1320" s="33" t="s">
        <v>4946</v>
      </c>
      <c r="K1320" s="6" t="s">
        <v>4947</v>
      </c>
      <c r="L1320" s="33" t="s">
        <v>4931</v>
      </c>
      <c r="M1320" s="33" t="s">
        <v>4932</v>
      </c>
      <c r="O1320" s="12" t="s">
        <v>4589</v>
      </c>
    </row>
    <row r="1321" spans="1:15" customFormat="1">
      <c r="A1321" t="s">
        <v>4948</v>
      </c>
      <c r="B1321" s="97">
        <v>3191.9</v>
      </c>
      <c r="C1321" s="101">
        <f t="shared" si="25"/>
        <v>3830.2799999999997</v>
      </c>
      <c r="D1321" s="20"/>
      <c r="E1321" t="s">
        <v>4353</v>
      </c>
      <c r="F1321" t="s">
        <v>4354</v>
      </c>
      <c r="G1321" t="s">
        <v>4949</v>
      </c>
      <c r="H1321" s="6" t="s">
        <v>4583</v>
      </c>
      <c r="I1321" s="6" t="s">
        <v>4357</v>
      </c>
      <c r="J1321" s="6" t="s">
        <v>4950</v>
      </c>
      <c r="K1321" s="6" t="s">
        <v>4951</v>
      </c>
      <c r="L1321" s="6" t="s">
        <v>4952</v>
      </c>
      <c r="M1321" s="6" t="s">
        <v>4953</v>
      </c>
      <c r="O1321" s="1" t="s">
        <v>4589</v>
      </c>
    </row>
    <row r="1322" spans="1:15" customFormat="1">
      <c r="A1322" t="s">
        <v>4954</v>
      </c>
      <c r="B1322" s="97">
        <v>3742.3699999999994</v>
      </c>
      <c r="C1322" s="101">
        <f t="shared" si="25"/>
        <v>4490.8439999999991</v>
      </c>
      <c r="D1322" s="20"/>
      <c r="E1322" t="s">
        <v>4353</v>
      </c>
      <c r="F1322" t="s">
        <v>4354</v>
      </c>
      <c r="G1322" t="s">
        <v>4949</v>
      </c>
      <c r="H1322" s="6" t="s">
        <v>4591</v>
      </c>
      <c r="I1322" s="6" t="s">
        <v>4357</v>
      </c>
      <c r="J1322" s="6" t="s">
        <v>4955</v>
      </c>
      <c r="K1322" s="6" t="s">
        <v>4956</v>
      </c>
      <c r="L1322" s="6" t="s">
        <v>4952</v>
      </c>
      <c r="M1322" s="6" t="s">
        <v>4953</v>
      </c>
      <c r="O1322" s="1" t="s">
        <v>4589</v>
      </c>
    </row>
    <row r="1323" spans="1:15" customFormat="1">
      <c r="A1323" t="s">
        <v>4957</v>
      </c>
      <c r="B1323" s="97">
        <v>3629.0899999999997</v>
      </c>
      <c r="C1323" s="101">
        <f t="shared" si="25"/>
        <v>4354.9079999999994</v>
      </c>
      <c r="D1323" s="20"/>
      <c r="E1323" t="s">
        <v>4353</v>
      </c>
      <c r="F1323" t="s">
        <v>4354</v>
      </c>
      <c r="G1323" t="s">
        <v>4949</v>
      </c>
      <c r="H1323" s="6" t="s">
        <v>4595</v>
      </c>
      <c r="I1323" s="6" t="s">
        <v>4357</v>
      </c>
      <c r="J1323" s="6" t="s">
        <v>4958</v>
      </c>
      <c r="K1323" s="6" t="s">
        <v>4959</v>
      </c>
      <c r="L1323" s="6" t="s">
        <v>4952</v>
      </c>
      <c r="M1323" s="6" t="s">
        <v>4953</v>
      </c>
      <c r="O1323" s="1" t="s">
        <v>4589</v>
      </c>
    </row>
    <row r="1324" spans="1:15" customFormat="1">
      <c r="A1324" t="s">
        <v>4960</v>
      </c>
      <c r="B1324" s="97">
        <v>4179.5600000000004</v>
      </c>
      <c r="C1324" s="101">
        <f t="shared" si="25"/>
        <v>5015.4720000000007</v>
      </c>
      <c r="D1324" s="20"/>
      <c r="E1324" t="s">
        <v>4353</v>
      </c>
      <c r="F1324" t="s">
        <v>4354</v>
      </c>
      <c r="G1324" t="s">
        <v>4949</v>
      </c>
      <c r="H1324" s="6" t="s">
        <v>4599</v>
      </c>
      <c r="I1324" s="6" t="s">
        <v>4357</v>
      </c>
      <c r="J1324" s="6" t="s">
        <v>4961</v>
      </c>
      <c r="K1324" s="6" t="s">
        <v>4962</v>
      </c>
      <c r="L1324" s="6" t="s">
        <v>4952</v>
      </c>
      <c r="M1324" s="6" t="s">
        <v>4953</v>
      </c>
      <c r="O1324" s="1" t="s">
        <v>4589</v>
      </c>
    </row>
    <row r="1325" spans="1:15" customFormat="1">
      <c r="A1325" t="s">
        <v>4963</v>
      </c>
      <c r="B1325" s="97">
        <v>3692.22</v>
      </c>
      <c r="C1325" s="101">
        <f t="shared" si="25"/>
        <v>4430.6639999999998</v>
      </c>
      <c r="D1325" s="20"/>
      <c r="E1325" t="s">
        <v>4353</v>
      </c>
      <c r="F1325" t="s">
        <v>4354</v>
      </c>
      <c r="G1325" t="s">
        <v>4949</v>
      </c>
      <c r="H1325" s="6" t="s">
        <v>4603</v>
      </c>
      <c r="I1325" s="6" t="s">
        <v>4357</v>
      </c>
      <c r="J1325" s="6" t="s">
        <v>4964</v>
      </c>
      <c r="K1325" s="6" t="s">
        <v>4965</v>
      </c>
      <c r="L1325" s="6" t="s">
        <v>4952</v>
      </c>
      <c r="M1325" s="6" t="s">
        <v>4953</v>
      </c>
      <c r="O1325" s="1" t="s">
        <v>4589</v>
      </c>
    </row>
    <row r="1326" spans="1:15" customFormat="1">
      <c r="A1326" t="s">
        <v>4966</v>
      </c>
      <c r="B1326" s="97">
        <v>4242.6899999999996</v>
      </c>
      <c r="C1326" s="101">
        <f t="shared" si="25"/>
        <v>5091.2279999999992</v>
      </c>
      <c r="D1326" s="20"/>
      <c r="E1326" t="s">
        <v>4353</v>
      </c>
      <c r="F1326" t="s">
        <v>4354</v>
      </c>
      <c r="G1326" t="s">
        <v>4949</v>
      </c>
      <c r="H1326" s="6" t="s">
        <v>4607</v>
      </c>
      <c r="I1326" s="6" t="s">
        <v>4357</v>
      </c>
      <c r="J1326" s="6" t="s">
        <v>4967</v>
      </c>
      <c r="K1326" s="6" t="s">
        <v>4968</v>
      </c>
      <c r="L1326" s="6" t="s">
        <v>4952</v>
      </c>
      <c r="M1326" s="6" t="s">
        <v>4953</v>
      </c>
      <c r="O1326" s="1" t="s">
        <v>4589</v>
      </c>
    </row>
    <row r="1327" spans="1:15">
      <c r="A1327" s="3" t="s">
        <v>4969</v>
      </c>
      <c r="B1327" s="97">
        <v>3391.3200000000006</v>
      </c>
      <c r="C1327" s="101">
        <f t="shared" si="25"/>
        <v>4069.5840000000007</v>
      </c>
      <c r="E1327" s="3" t="s">
        <v>4353</v>
      </c>
      <c r="F1327" s="3" t="s">
        <v>4354</v>
      </c>
      <c r="G1327" s="3" t="s">
        <v>4970</v>
      </c>
      <c r="H1327" s="33" t="s">
        <v>4583</v>
      </c>
      <c r="I1327" s="33" t="s">
        <v>4357</v>
      </c>
      <c r="J1327" s="33" t="s">
        <v>4971</v>
      </c>
      <c r="K1327" s="6" t="s">
        <v>4972</v>
      </c>
      <c r="L1327" s="33" t="s">
        <v>4973</v>
      </c>
      <c r="M1327" s="33" t="s">
        <v>4974</v>
      </c>
      <c r="O1327" s="12" t="s">
        <v>4589</v>
      </c>
    </row>
    <row r="1328" spans="1:15">
      <c r="A1328" s="3" t="s">
        <v>4975</v>
      </c>
      <c r="B1328" s="97">
        <v>3950.05</v>
      </c>
      <c r="C1328" s="101">
        <f t="shared" si="25"/>
        <v>4740.0600000000004</v>
      </c>
      <c r="E1328" s="3" t="s">
        <v>4353</v>
      </c>
      <c r="F1328" s="3" t="s">
        <v>4354</v>
      </c>
      <c r="G1328" s="3" t="s">
        <v>4970</v>
      </c>
      <c r="H1328" s="33" t="s">
        <v>4591</v>
      </c>
      <c r="I1328" s="33" t="s">
        <v>4357</v>
      </c>
      <c r="J1328" s="33" t="s">
        <v>4976</v>
      </c>
      <c r="K1328" s="6" t="s">
        <v>4977</v>
      </c>
      <c r="L1328" s="33" t="s">
        <v>4973</v>
      </c>
      <c r="M1328" s="33" t="s">
        <v>4974</v>
      </c>
      <c r="O1328" s="12" t="s">
        <v>4589</v>
      </c>
    </row>
    <row r="1329" spans="1:15">
      <c r="A1329" s="3" t="s">
        <v>4978</v>
      </c>
      <c r="B1329" s="97">
        <v>3826.74</v>
      </c>
      <c r="C1329" s="101">
        <f t="shared" si="25"/>
        <v>4592.0879999999997</v>
      </c>
      <c r="E1329" s="3" t="s">
        <v>4353</v>
      </c>
      <c r="F1329" s="3" t="s">
        <v>4354</v>
      </c>
      <c r="G1329" s="3" t="s">
        <v>4970</v>
      </c>
      <c r="H1329" s="33" t="s">
        <v>4595</v>
      </c>
      <c r="I1329" s="33" t="s">
        <v>4357</v>
      </c>
      <c r="J1329" s="33" t="s">
        <v>4979</v>
      </c>
      <c r="K1329" s="6" t="s">
        <v>4980</v>
      </c>
      <c r="L1329" s="33" t="s">
        <v>4973</v>
      </c>
      <c r="M1329" s="33" t="s">
        <v>4974</v>
      </c>
      <c r="O1329" s="12" t="s">
        <v>4589</v>
      </c>
    </row>
    <row r="1330" spans="1:15">
      <c r="A1330" s="3" t="s">
        <v>4981</v>
      </c>
      <c r="B1330" s="97">
        <v>4385.47</v>
      </c>
      <c r="C1330" s="101">
        <f t="shared" si="25"/>
        <v>5262.5640000000003</v>
      </c>
      <c r="E1330" s="3" t="s">
        <v>4353</v>
      </c>
      <c r="F1330" s="3" t="s">
        <v>4354</v>
      </c>
      <c r="G1330" s="3" t="s">
        <v>4970</v>
      </c>
      <c r="H1330" s="33" t="s">
        <v>4599</v>
      </c>
      <c r="I1330" s="33" t="s">
        <v>4357</v>
      </c>
      <c r="J1330" s="33" t="s">
        <v>4982</v>
      </c>
      <c r="K1330" s="6" t="s">
        <v>4983</v>
      </c>
      <c r="L1330" s="33" t="s">
        <v>4973</v>
      </c>
      <c r="M1330" s="33" t="s">
        <v>4974</v>
      </c>
      <c r="O1330" s="12" t="s">
        <v>4589</v>
      </c>
    </row>
    <row r="1331" spans="1:15">
      <c r="A1331" s="3" t="s">
        <v>4984</v>
      </c>
      <c r="B1331" s="97">
        <v>3891.6399999999994</v>
      </c>
      <c r="C1331" s="101">
        <f t="shared" si="25"/>
        <v>4669.9679999999989</v>
      </c>
      <c r="E1331" s="3" t="s">
        <v>4353</v>
      </c>
      <c r="F1331" s="3" t="s">
        <v>4354</v>
      </c>
      <c r="G1331" s="3" t="s">
        <v>4970</v>
      </c>
      <c r="H1331" s="33" t="s">
        <v>4603</v>
      </c>
      <c r="I1331" s="33" t="s">
        <v>4357</v>
      </c>
      <c r="J1331" s="33" t="s">
        <v>4985</v>
      </c>
      <c r="K1331" s="6" t="s">
        <v>4986</v>
      </c>
      <c r="L1331" s="33" t="s">
        <v>4973</v>
      </c>
      <c r="M1331" s="33" t="s">
        <v>4974</v>
      </c>
      <c r="O1331" s="12" t="s">
        <v>4589</v>
      </c>
    </row>
    <row r="1332" spans="1:15">
      <c r="A1332" s="3" t="s">
        <v>4987</v>
      </c>
      <c r="B1332" s="97">
        <v>4450.37</v>
      </c>
      <c r="C1332" s="101">
        <f t="shared" si="25"/>
        <v>5340.4439999999995</v>
      </c>
      <c r="E1332" s="3" t="s">
        <v>4353</v>
      </c>
      <c r="F1332" s="3" t="s">
        <v>4354</v>
      </c>
      <c r="G1332" s="3" t="s">
        <v>4970</v>
      </c>
      <c r="H1332" s="33" t="s">
        <v>4607</v>
      </c>
      <c r="I1332" s="33" t="s">
        <v>4357</v>
      </c>
      <c r="J1332" s="33" t="s">
        <v>4988</v>
      </c>
      <c r="K1332" s="6" t="s">
        <v>4989</v>
      </c>
      <c r="L1332" s="33" t="s">
        <v>4973</v>
      </c>
      <c r="M1332" s="33" t="s">
        <v>4974</v>
      </c>
      <c r="O1332" s="12" t="s">
        <v>4589</v>
      </c>
    </row>
    <row r="1333" spans="1:15">
      <c r="A1333" s="3" t="s">
        <v>4990</v>
      </c>
      <c r="B1333" s="97">
        <v>3391.3200000000006</v>
      </c>
      <c r="C1333" s="101">
        <f t="shared" si="25"/>
        <v>4069.5840000000007</v>
      </c>
      <c r="E1333" s="3" t="s">
        <v>4353</v>
      </c>
      <c r="F1333" s="3" t="s">
        <v>4354</v>
      </c>
      <c r="G1333" s="3" t="s">
        <v>4991</v>
      </c>
      <c r="H1333" s="33" t="s">
        <v>4583</v>
      </c>
      <c r="I1333" s="33" t="s">
        <v>4357</v>
      </c>
      <c r="J1333" s="33" t="s">
        <v>4992</v>
      </c>
      <c r="K1333" s="6" t="s">
        <v>4993</v>
      </c>
      <c r="L1333" s="33" t="s">
        <v>4994</v>
      </c>
      <c r="M1333" s="33" t="s">
        <v>4995</v>
      </c>
      <c r="O1333" s="12" t="s">
        <v>4589</v>
      </c>
    </row>
    <row r="1334" spans="1:15">
      <c r="A1334" s="3" t="s">
        <v>4996</v>
      </c>
      <c r="B1334" s="97">
        <v>3950.05</v>
      </c>
      <c r="C1334" s="101">
        <f t="shared" si="25"/>
        <v>4740.0600000000004</v>
      </c>
      <c r="E1334" s="3" t="s">
        <v>4353</v>
      </c>
      <c r="F1334" s="3" t="s">
        <v>4354</v>
      </c>
      <c r="G1334" s="3" t="s">
        <v>4991</v>
      </c>
      <c r="H1334" s="33" t="s">
        <v>4591</v>
      </c>
      <c r="I1334" s="33" t="s">
        <v>4357</v>
      </c>
      <c r="J1334" s="33" t="s">
        <v>4997</v>
      </c>
      <c r="K1334" s="6" t="s">
        <v>4998</v>
      </c>
      <c r="L1334" s="33" t="s">
        <v>4994</v>
      </c>
      <c r="M1334" s="33" t="s">
        <v>4995</v>
      </c>
      <c r="O1334" s="12" t="s">
        <v>4589</v>
      </c>
    </row>
    <row r="1335" spans="1:15">
      <c r="A1335" s="3" t="s">
        <v>4999</v>
      </c>
      <c r="B1335" s="97">
        <v>3826.74</v>
      </c>
      <c r="C1335" s="101">
        <f t="shared" si="25"/>
        <v>4592.0879999999997</v>
      </c>
      <c r="E1335" s="3" t="s">
        <v>4353</v>
      </c>
      <c r="F1335" s="3" t="s">
        <v>4354</v>
      </c>
      <c r="G1335" s="3" t="s">
        <v>4991</v>
      </c>
      <c r="H1335" s="33" t="s">
        <v>4595</v>
      </c>
      <c r="I1335" s="33" t="s">
        <v>4357</v>
      </c>
      <c r="J1335" s="33" t="s">
        <v>5000</v>
      </c>
      <c r="K1335" s="6" t="s">
        <v>5001</v>
      </c>
      <c r="L1335" s="33" t="s">
        <v>4994</v>
      </c>
      <c r="M1335" s="33" t="s">
        <v>4995</v>
      </c>
      <c r="O1335" s="12" t="s">
        <v>4589</v>
      </c>
    </row>
    <row r="1336" spans="1:15">
      <c r="A1336" s="3" t="s">
        <v>5002</v>
      </c>
      <c r="B1336" s="97">
        <v>4385.47</v>
      </c>
      <c r="C1336" s="101">
        <f t="shared" si="25"/>
        <v>5262.5640000000003</v>
      </c>
      <c r="E1336" s="3" t="s">
        <v>4353</v>
      </c>
      <c r="F1336" s="3" t="s">
        <v>4354</v>
      </c>
      <c r="G1336" s="3" t="s">
        <v>4991</v>
      </c>
      <c r="H1336" s="33" t="s">
        <v>4599</v>
      </c>
      <c r="I1336" s="33" t="s">
        <v>4357</v>
      </c>
      <c r="J1336" s="33" t="s">
        <v>5003</v>
      </c>
      <c r="K1336" s="6" t="s">
        <v>5004</v>
      </c>
      <c r="L1336" s="33" t="s">
        <v>4994</v>
      </c>
      <c r="M1336" s="33" t="s">
        <v>4995</v>
      </c>
      <c r="O1336" s="12" t="s">
        <v>4589</v>
      </c>
    </row>
    <row r="1337" spans="1:15">
      <c r="A1337" s="3" t="s">
        <v>5005</v>
      </c>
      <c r="B1337" s="97">
        <v>3891.6399999999994</v>
      </c>
      <c r="C1337" s="101">
        <f t="shared" si="25"/>
        <v>4669.9679999999989</v>
      </c>
      <c r="E1337" s="3" t="s">
        <v>4353</v>
      </c>
      <c r="F1337" s="3" t="s">
        <v>4354</v>
      </c>
      <c r="G1337" s="3" t="s">
        <v>4991</v>
      </c>
      <c r="H1337" s="33" t="s">
        <v>4603</v>
      </c>
      <c r="I1337" s="33" t="s">
        <v>4357</v>
      </c>
      <c r="J1337" s="33" t="s">
        <v>5006</v>
      </c>
      <c r="K1337" s="6" t="s">
        <v>5007</v>
      </c>
      <c r="L1337" s="33" t="s">
        <v>4994</v>
      </c>
      <c r="M1337" s="33" t="s">
        <v>4995</v>
      </c>
      <c r="O1337" s="12" t="s">
        <v>4589</v>
      </c>
    </row>
    <row r="1338" spans="1:15">
      <c r="A1338" s="3" t="s">
        <v>5008</v>
      </c>
      <c r="B1338" s="97">
        <v>4450.37</v>
      </c>
      <c r="C1338" s="101">
        <f t="shared" si="25"/>
        <v>5340.4439999999995</v>
      </c>
      <c r="E1338" s="3" t="s">
        <v>4353</v>
      </c>
      <c r="F1338" s="3" t="s">
        <v>4354</v>
      </c>
      <c r="G1338" s="3" t="s">
        <v>4991</v>
      </c>
      <c r="H1338" s="33" t="s">
        <v>4607</v>
      </c>
      <c r="I1338" s="33" t="s">
        <v>4357</v>
      </c>
      <c r="J1338" s="33" t="s">
        <v>5009</v>
      </c>
      <c r="K1338" s="6" t="s">
        <v>5010</v>
      </c>
      <c r="L1338" s="33" t="s">
        <v>4994</v>
      </c>
      <c r="M1338" s="33" t="s">
        <v>4995</v>
      </c>
      <c r="O1338" s="12" t="s">
        <v>4589</v>
      </c>
    </row>
    <row r="1339" spans="1:15" customFormat="1">
      <c r="A1339" t="s">
        <v>5011</v>
      </c>
      <c r="B1339" s="97">
        <v>3272.1400000000003</v>
      </c>
      <c r="C1339" s="101">
        <f t="shared" si="25"/>
        <v>3926.5680000000002</v>
      </c>
      <c r="D1339" s="20"/>
      <c r="E1339" t="s">
        <v>4353</v>
      </c>
      <c r="F1339" t="s">
        <v>4354</v>
      </c>
      <c r="G1339" t="s">
        <v>5012</v>
      </c>
      <c r="H1339" s="6" t="s">
        <v>4583</v>
      </c>
      <c r="I1339" s="6" t="s">
        <v>4357</v>
      </c>
      <c r="J1339" s="6" t="s">
        <v>5013</v>
      </c>
      <c r="K1339" s="6" t="s">
        <v>5014</v>
      </c>
      <c r="L1339" s="6" t="s">
        <v>5015</v>
      </c>
      <c r="M1339" s="6" t="s">
        <v>5016</v>
      </c>
      <c r="O1339" s="1" t="s">
        <v>4589</v>
      </c>
    </row>
    <row r="1340" spans="1:15" customFormat="1">
      <c r="A1340" t="s">
        <v>5017</v>
      </c>
      <c r="B1340" s="97">
        <v>3830.8700000000003</v>
      </c>
      <c r="C1340" s="101">
        <f t="shared" si="25"/>
        <v>4597.0439999999999</v>
      </c>
      <c r="D1340" s="20"/>
      <c r="E1340" t="s">
        <v>4353</v>
      </c>
      <c r="F1340" t="s">
        <v>4354</v>
      </c>
      <c r="G1340" t="s">
        <v>5012</v>
      </c>
      <c r="H1340" s="6" t="s">
        <v>4591</v>
      </c>
      <c r="I1340" s="6" t="s">
        <v>4357</v>
      </c>
      <c r="J1340" s="6" t="s">
        <v>5018</v>
      </c>
      <c r="K1340" s="6" t="s">
        <v>5019</v>
      </c>
      <c r="L1340" s="6" t="s">
        <v>5015</v>
      </c>
      <c r="M1340" s="6" t="s">
        <v>5016</v>
      </c>
      <c r="O1340" s="1" t="s">
        <v>4589</v>
      </c>
    </row>
    <row r="1341" spans="1:15" customFormat="1">
      <c r="A1341" t="s">
        <v>5020</v>
      </c>
      <c r="B1341" s="97">
        <v>3707.5600000000004</v>
      </c>
      <c r="C1341" s="101">
        <f t="shared" si="25"/>
        <v>4449.0720000000001</v>
      </c>
      <c r="D1341" s="20"/>
      <c r="E1341" t="s">
        <v>4353</v>
      </c>
      <c r="F1341" t="s">
        <v>4354</v>
      </c>
      <c r="G1341" t="s">
        <v>5012</v>
      </c>
      <c r="H1341" s="6" t="s">
        <v>4595</v>
      </c>
      <c r="I1341" s="6" t="s">
        <v>4357</v>
      </c>
      <c r="J1341" s="6" t="s">
        <v>5021</v>
      </c>
      <c r="K1341" s="6" t="s">
        <v>5022</v>
      </c>
      <c r="L1341" s="6" t="s">
        <v>5015</v>
      </c>
      <c r="M1341" s="6" t="s">
        <v>5016</v>
      </c>
      <c r="O1341" s="1" t="s">
        <v>4589</v>
      </c>
    </row>
    <row r="1342" spans="1:15" customFormat="1">
      <c r="A1342" t="s">
        <v>5023</v>
      </c>
      <c r="B1342" s="97">
        <v>4266.29</v>
      </c>
      <c r="C1342" s="101">
        <f t="shared" si="25"/>
        <v>5119.5479999999998</v>
      </c>
      <c r="D1342" s="20"/>
      <c r="E1342" t="s">
        <v>4353</v>
      </c>
      <c r="F1342" t="s">
        <v>4354</v>
      </c>
      <c r="G1342" t="s">
        <v>5012</v>
      </c>
      <c r="H1342" s="6" t="s">
        <v>4599</v>
      </c>
      <c r="I1342" s="6" t="s">
        <v>4357</v>
      </c>
      <c r="J1342" s="6" t="s">
        <v>5024</v>
      </c>
      <c r="K1342" s="6" t="s">
        <v>5025</v>
      </c>
      <c r="L1342" s="6" t="s">
        <v>5015</v>
      </c>
      <c r="M1342" s="6" t="s">
        <v>5016</v>
      </c>
      <c r="O1342" s="1" t="s">
        <v>4589</v>
      </c>
    </row>
    <row r="1343" spans="1:15" customFormat="1">
      <c r="A1343" t="s">
        <v>5026</v>
      </c>
      <c r="B1343" s="97">
        <v>3772.4600000000005</v>
      </c>
      <c r="C1343" s="101">
        <f t="shared" si="25"/>
        <v>4526.9520000000002</v>
      </c>
      <c r="D1343" s="20"/>
      <c r="E1343" t="s">
        <v>4353</v>
      </c>
      <c r="F1343" t="s">
        <v>4354</v>
      </c>
      <c r="G1343" t="s">
        <v>5012</v>
      </c>
      <c r="H1343" s="6" t="s">
        <v>4603</v>
      </c>
      <c r="I1343" s="6" t="s">
        <v>4357</v>
      </c>
      <c r="J1343" s="6" t="s">
        <v>5027</v>
      </c>
      <c r="K1343" s="6" t="s">
        <v>5028</v>
      </c>
      <c r="L1343" s="6" t="s">
        <v>5015</v>
      </c>
      <c r="M1343" s="6" t="s">
        <v>5016</v>
      </c>
      <c r="O1343" s="1" t="s">
        <v>4589</v>
      </c>
    </row>
    <row r="1344" spans="1:15" customFormat="1">
      <c r="A1344" t="s">
        <v>5029</v>
      </c>
      <c r="B1344" s="97">
        <v>4331.1899999999996</v>
      </c>
      <c r="C1344" s="101">
        <f t="shared" si="25"/>
        <v>5197.427999999999</v>
      </c>
      <c r="D1344" s="20"/>
      <c r="E1344" t="s">
        <v>4353</v>
      </c>
      <c r="F1344" t="s">
        <v>4354</v>
      </c>
      <c r="G1344" t="s">
        <v>5012</v>
      </c>
      <c r="H1344" s="6" t="s">
        <v>4607</v>
      </c>
      <c r="I1344" s="6" t="s">
        <v>4357</v>
      </c>
      <c r="J1344" s="6" t="s">
        <v>5030</v>
      </c>
      <c r="K1344" s="6" t="s">
        <v>5031</v>
      </c>
      <c r="L1344" s="6" t="s">
        <v>5015</v>
      </c>
      <c r="M1344" s="6" t="s">
        <v>5016</v>
      </c>
      <c r="O1344" s="1" t="s">
        <v>4589</v>
      </c>
    </row>
    <row r="1345" spans="1:15">
      <c r="A1345" s="3" t="s">
        <v>5032</v>
      </c>
      <c r="B1345" s="97">
        <v>2234.3300000000004</v>
      </c>
      <c r="C1345" s="101">
        <f t="shared" si="25"/>
        <v>2681.1960000000004</v>
      </c>
      <c r="E1345" s="3" t="s">
        <v>4353</v>
      </c>
      <c r="F1345" s="3" t="s">
        <v>4354</v>
      </c>
      <c r="G1345" s="3" t="s">
        <v>5033</v>
      </c>
      <c r="H1345" s="33" t="s">
        <v>4583</v>
      </c>
      <c r="I1345" s="33" t="s">
        <v>4654</v>
      </c>
      <c r="J1345" s="33" t="s">
        <v>5034</v>
      </c>
      <c r="K1345" s="6" t="s">
        <v>5035</v>
      </c>
      <c r="L1345" s="33" t="s">
        <v>5036</v>
      </c>
      <c r="M1345" s="33" t="s">
        <v>5037</v>
      </c>
      <c r="O1345" s="12" t="s">
        <v>5038</v>
      </c>
    </row>
    <row r="1346" spans="1:15">
      <c r="A1346" s="3" t="s">
        <v>5039</v>
      </c>
      <c r="B1346" s="97">
        <v>2589.5100000000002</v>
      </c>
      <c r="C1346" s="101">
        <f t="shared" si="25"/>
        <v>3107.4120000000003</v>
      </c>
      <c r="E1346" s="3" t="s">
        <v>4353</v>
      </c>
      <c r="F1346" s="3" t="s">
        <v>4354</v>
      </c>
      <c r="G1346" s="3" t="s">
        <v>5033</v>
      </c>
      <c r="H1346" s="33" t="s">
        <v>4591</v>
      </c>
      <c r="I1346" s="33" t="s">
        <v>4654</v>
      </c>
      <c r="J1346" s="33" t="s">
        <v>5040</v>
      </c>
      <c r="K1346" s="6" t="s">
        <v>5041</v>
      </c>
      <c r="L1346" s="33" t="s">
        <v>5036</v>
      </c>
      <c r="M1346" s="33" t="s">
        <v>5037</v>
      </c>
      <c r="O1346" s="12" t="s">
        <v>5038</v>
      </c>
    </row>
    <row r="1347" spans="1:15">
      <c r="A1347" s="3" t="s">
        <v>5042</v>
      </c>
      <c r="B1347" s="97">
        <v>2426.0800000000004</v>
      </c>
      <c r="C1347" s="101">
        <f t="shared" si="25"/>
        <v>2911.2960000000003</v>
      </c>
      <c r="E1347" s="3" t="s">
        <v>4353</v>
      </c>
      <c r="F1347" s="3" t="s">
        <v>4354</v>
      </c>
      <c r="G1347" s="3" t="s">
        <v>5033</v>
      </c>
      <c r="H1347" s="33" t="s">
        <v>4595</v>
      </c>
      <c r="I1347" s="33" t="s">
        <v>4654</v>
      </c>
      <c r="J1347" s="33" t="s">
        <v>5043</v>
      </c>
      <c r="K1347" s="6" t="s">
        <v>5044</v>
      </c>
      <c r="L1347" s="33" t="s">
        <v>5036</v>
      </c>
      <c r="M1347" s="33" t="s">
        <v>5037</v>
      </c>
      <c r="O1347" s="12" t="s">
        <v>5038</v>
      </c>
    </row>
    <row r="1348" spans="1:15">
      <c r="A1348" s="3" t="s">
        <v>5045</v>
      </c>
      <c r="B1348" s="97">
        <v>2781.26</v>
      </c>
      <c r="C1348" s="101">
        <f t="shared" ref="C1348:C1411" si="26">B1348*1.2</f>
        <v>3337.5120000000002</v>
      </c>
      <c r="E1348" s="3" t="s">
        <v>4353</v>
      </c>
      <c r="F1348" s="3" t="s">
        <v>4354</v>
      </c>
      <c r="G1348" s="3" t="s">
        <v>5033</v>
      </c>
      <c r="H1348" s="33" t="s">
        <v>4599</v>
      </c>
      <c r="I1348" s="33" t="s">
        <v>4654</v>
      </c>
      <c r="J1348" s="33" t="s">
        <v>5046</v>
      </c>
      <c r="K1348" s="6" t="s">
        <v>5047</v>
      </c>
      <c r="L1348" s="33" t="s">
        <v>5036</v>
      </c>
      <c r="M1348" s="33" t="s">
        <v>5037</v>
      </c>
      <c r="O1348" s="12" t="s">
        <v>5038</v>
      </c>
    </row>
    <row r="1349" spans="1:15">
      <c r="A1349" s="3" t="s">
        <v>5048</v>
      </c>
      <c r="B1349" s="97">
        <v>2470.92</v>
      </c>
      <c r="C1349" s="101">
        <f t="shared" si="26"/>
        <v>2965.1039999999998</v>
      </c>
      <c r="E1349" s="3" t="s">
        <v>4353</v>
      </c>
      <c r="F1349" s="3" t="s">
        <v>4354</v>
      </c>
      <c r="G1349" s="3" t="s">
        <v>5033</v>
      </c>
      <c r="H1349" s="33" t="s">
        <v>4603</v>
      </c>
      <c r="I1349" s="33" t="s">
        <v>4654</v>
      </c>
      <c r="J1349" s="33" t="s">
        <v>5049</v>
      </c>
      <c r="K1349" s="6" t="s">
        <v>5050</v>
      </c>
      <c r="L1349" s="33" t="s">
        <v>5036</v>
      </c>
      <c r="M1349" s="33" t="s">
        <v>5037</v>
      </c>
      <c r="O1349" s="12" t="s">
        <v>5038</v>
      </c>
    </row>
    <row r="1350" spans="1:15">
      <c r="A1350" s="3" t="s">
        <v>5051</v>
      </c>
      <c r="B1350" s="97">
        <v>2826.1</v>
      </c>
      <c r="C1350" s="101">
        <f t="shared" si="26"/>
        <v>3391.3199999999997</v>
      </c>
      <c r="E1350" s="3" t="s">
        <v>4353</v>
      </c>
      <c r="F1350" s="3" t="s">
        <v>4354</v>
      </c>
      <c r="G1350" s="3" t="s">
        <v>5033</v>
      </c>
      <c r="H1350" s="33" t="s">
        <v>4607</v>
      </c>
      <c r="I1350" s="33" t="s">
        <v>4654</v>
      </c>
      <c r="J1350" s="33" t="s">
        <v>5052</v>
      </c>
      <c r="K1350" s="6" t="s">
        <v>5053</v>
      </c>
      <c r="L1350" s="33" t="s">
        <v>5036</v>
      </c>
      <c r="M1350" s="33" t="s">
        <v>5037</v>
      </c>
      <c r="O1350" s="12" t="s">
        <v>5038</v>
      </c>
    </row>
    <row r="1351" spans="1:15">
      <c r="A1351" s="3" t="s">
        <v>5054</v>
      </c>
      <c r="B1351" s="97">
        <v>2234.3300000000004</v>
      </c>
      <c r="C1351" s="101">
        <f t="shared" si="26"/>
        <v>2681.1960000000004</v>
      </c>
      <c r="E1351" s="3" t="s">
        <v>4353</v>
      </c>
      <c r="F1351" s="3" t="s">
        <v>4354</v>
      </c>
      <c r="G1351" s="3" t="s">
        <v>5055</v>
      </c>
      <c r="H1351" s="33" t="s">
        <v>4583</v>
      </c>
      <c r="I1351" s="33" t="s">
        <v>4654</v>
      </c>
      <c r="J1351" s="33" t="s">
        <v>5056</v>
      </c>
      <c r="K1351" s="6" t="s">
        <v>5057</v>
      </c>
      <c r="L1351" s="33" t="s">
        <v>5058</v>
      </c>
      <c r="M1351" s="33" t="s">
        <v>5059</v>
      </c>
      <c r="O1351" s="12" t="s">
        <v>5038</v>
      </c>
    </row>
    <row r="1352" spans="1:15">
      <c r="A1352" s="3" t="s">
        <v>5060</v>
      </c>
      <c r="B1352" s="97">
        <v>2589.5100000000002</v>
      </c>
      <c r="C1352" s="101">
        <f t="shared" si="26"/>
        <v>3107.4120000000003</v>
      </c>
      <c r="E1352" s="3" t="s">
        <v>4353</v>
      </c>
      <c r="F1352" s="3" t="s">
        <v>4354</v>
      </c>
      <c r="G1352" s="3" t="s">
        <v>5055</v>
      </c>
      <c r="H1352" s="33" t="s">
        <v>4591</v>
      </c>
      <c r="I1352" s="33" t="s">
        <v>4654</v>
      </c>
      <c r="J1352" s="33" t="s">
        <v>5061</v>
      </c>
      <c r="K1352" s="6" t="s">
        <v>5062</v>
      </c>
      <c r="L1352" s="33" t="s">
        <v>5058</v>
      </c>
      <c r="M1352" s="33" t="s">
        <v>5059</v>
      </c>
      <c r="O1352" s="12" t="s">
        <v>5038</v>
      </c>
    </row>
    <row r="1353" spans="1:15">
      <c r="A1353" s="3" t="s">
        <v>5063</v>
      </c>
      <c r="B1353" s="97">
        <v>2426.0800000000004</v>
      </c>
      <c r="C1353" s="101">
        <f t="shared" si="26"/>
        <v>2911.2960000000003</v>
      </c>
      <c r="E1353" s="3" t="s">
        <v>4353</v>
      </c>
      <c r="F1353" s="3" t="s">
        <v>4354</v>
      </c>
      <c r="G1353" s="3" t="s">
        <v>5055</v>
      </c>
      <c r="H1353" s="33" t="s">
        <v>4595</v>
      </c>
      <c r="I1353" s="33" t="s">
        <v>4654</v>
      </c>
      <c r="J1353" s="33" t="s">
        <v>5064</v>
      </c>
      <c r="K1353" s="6" t="s">
        <v>5065</v>
      </c>
      <c r="L1353" s="33" t="s">
        <v>5058</v>
      </c>
      <c r="M1353" s="33" t="s">
        <v>5059</v>
      </c>
      <c r="O1353" s="12" t="s">
        <v>5038</v>
      </c>
    </row>
    <row r="1354" spans="1:15">
      <c r="A1354" s="3" t="s">
        <v>5066</v>
      </c>
      <c r="B1354" s="97">
        <v>2781.26</v>
      </c>
      <c r="C1354" s="101">
        <f t="shared" si="26"/>
        <v>3337.5120000000002</v>
      </c>
      <c r="E1354" s="3" t="s">
        <v>4353</v>
      </c>
      <c r="F1354" s="3" t="s">
        <v>4354</v>
      </c>
      <c r="G1354" s="3" t="s">
        <v>5055</v>
      </c>
      <c r="H1354" s="33" t="s">
        <v>4599</v>
      </c>
      <c r="I1354" s="33" t="s">
        <v>4654</v>
      </c>
      <c r="J1354" s="33" t="s">
        <v>5067</v>
      </c>
      <c r="K1354" s="6" t="s">
        <v>5068</v>
      </c>
      <c r="L1354" s="33" t="s">
        <v>5058</v>
      </c>
      <c r="M1354" s="33" t="s">
        <v>5059</v>
      </c>
      <c r="O1354" s="12" t="s">
        <v>5038</v>
      </c>
    </row>
    <row r="1355" spans="1:15">
      <c r="A1355" s="3" t="s">
        <v>5069</v>
      </c>
      <c r="B1355" s="97">
        <v>2470.92</v>
      </c>
      <c r="C1355" s="101">
        <f t="shared" si="26"/>
        <v>2965.1039999999998</v>
      </c>
      <c r="E1355" s="3" t="s">
        <v>4353</v>
      </c>
      <c r="F1355" s="3" t="s">
        <v>4354</v>
      </c>
      <c r="G1355" s="3" t="s">
        <v>5055</v>
      </c>
      <c r="H1355" s="33" t="s">
        <v>4603</v>
      </c>
      <c r="I1355" s="33" t="s">
        <v>4654</v>
      </c>
      <c r="J1355" s="33" t="s">
        <v>5070</v>
      </c>
      <c r="K1355" s="6" t="s">
        <v>5071</v>
      </c>
      <c r="L1355" s="33" t="s">
        <v>5058</v>
      </c>
      <c r="M1355" s="33" t="s">
        <v>5059</v>
      </c>
      <c r="O1355" s="12" t="s">
        <v>5038</v>
      </c>
    </row>
    <row r="1356" spans="1:15">
      <c r="A1356" s="3" t="s">
        <v>5072</v>
      </c>
      <c r="B1356" s="97">
        <v>2826.1</v>
      </c>
      <c r="C1356" s="101">
        <f t="shared" si="26"/>
        <v>3391.3199999999997</v>
      </c>
      <c r="E1356" s="3" t="s">
        <v>4353</v>
      </c>
      <c r="F1356" s="3" t="s">
        <v>4354</v>
      </c>
      <c r="G1356" s="3" t="s">
        <v>5055</v>
      </c>
      <c r="H1356" s="33" t="s">
        <v>4607</v>
      </c>
      <c r="I1356" s="33" t="s">
        <v>4654</v>
      </c>
      <c r="J1356" s="33" t="s">
        <v>5073</v>
      </c>
      <c r="K1356" s="6" t="s">
        <v>5074</v>
      </c>
      <c r="L1356" s="33" t="s">
        <v>5058</v>
      </c>
      <c r="M1356" s="33" t="s">
        <v>5059</v>
      </c>
      <c r="O1356" s="12" t="s">
        <v>5038</v>
      </c>
    </row>
    <row r="1357" spans="1:15" customFormat="1">
      <c r="A1357" t="s">
        <v>5075</v>
      </c>
      <c r="B1357" s="97">
        <v>2115.15</v>
      </c>
      <c r="C1357" s="101">
        <f t="shared" si="26"/>
        <v>2538.1799999999998</v>
      </c>
      <c r="D1357" s="20"/>
      <c r="E1357" t="s">
        <v>4353</v>
      </c>
      <c r="F1357" t="s">
        <v>4354</v>
      </c>
      <c r="G1357" t="s">
        <v>5076</v>
      </c>
      <c r="H1357" s="6" t="s">
        <v>4583</v>
      </c>
      <c r="I1357" s="6" t="s">
        <v>4654</v>
      </c>
      <c r="J1357" s="6" t="s">
        <v>5077</v>
      </c>
      <c r="K1357" s="6" t="s">
        <v>5078</v>
      </c>
      <c r="L1357" s="6" t="s">
        <v>5079</v>
      </c>
      <c r="M1357" s="6" t="s">
        <v>5080</v>
      </c>
      <c r="O1357" s="1" t="s">
        <v>5038</v>
      </c>
    </row>
    <row r="1358" spans="1:15" customFormat="1">
      <c r="A1358" t="s">
        <v>5081</v>
      </c>
      <c r="B1358" s="97">
        <v>2470.33</v>
      </c>
      <c r="C1358" s="101">
        <f t="shared" si="26"/>
        <v>2964.3959999999997</v>
      </c>
      <c r="D1358" s="20"/>
      <c r="E1358" t="s">
        <v>4353</v>
      </c>
      <c r="F1358" t="s">
        <v>4354</v>
      </c>
      <c r="G1358" t="s">
        <v>5076</v>
      </c>
      <c r="H1358" s="6" t="s">
        <v>4591</v>
      </c>
      <c r="I1358" s="6" t="s">
        <v>4654</v>
      </c>
      <c r="J1358" s="6" t="s">
        <v>5082</v>
      </c>
      <c r="K1358" s="6" t="s">
        <v>5083</v>
      </c>
      <c r="L1358" s="6" t="s">
        <v>5079</v>
      </c>
      <c r="M1358" s="6" t="s">
        <v>5080</v>
      </c>
      <c r="O1358" s="1" t="s">
        <v>5038</v>
      </c>
    </row>
    <row r="1359" spans="1:15" customFormat="1">
      <c r="A1359" t="s">
        <v>5084</v>
      </c>
      <c r="B1359" s="97">
        <v>2306.9</v>
      </c>
      <c r="C1359" s="101">
        <f t="shared" si="26"/>
        <v>2768.28</v>
      </c>
      <c r="D1359" s="20"/>
      <c r="E1359" t="s">
        <v>4353</v>
      </c>
      <c r="F1359" t="s">
        <v>4354</v>
      </c>
      <c r="G1359" t="s">
        <v>5076</v>
      </c>
      <c r="H1359" s="6" t="s">
        <v>4595</v>
      </c>
      <c r="I1359" s="6" t="s">
        <v>4654</v>
      </c>
      <c r="J1359" s="6" t="s">
        <v>5085</v>
      </c>
      <c r="K1359" s="6" t="s">
        <v>5086</v>
      </c>
      <c r="L1359" s="6" t="s">
        <v>5079</v>
      </c>
      <c r="M1359" s="6" t="s">
        <v>5080</v>
      </c>
      <c r="O1359" s="1" t="s">
        <v>5038</v>
      </c>
    </row>
    <row r="1360" spans="1:15" customFormat="1">
      <c r="A1360" t="s">
        <v>5087</v>
      </c>
      <c r="B1360" s="97">
        <v>2662.08</v>
      </c>
      <c r="C1360" s="101">
        <f t="shared" si="26"/>
        <v>3194.4959999999996</v>
      </c>
      <c r="D1360" s="20"/>
      <c r="E1360" t="s">
        <v>4353</v>
      </c>
      <c r="F1360" t="s">
        <v>4354</v>
      </c>
      <c r="G1360" t="s">
        <v>5076</v>
      </c>
      <c r="H1360" s="6" t="s">
        <v>4599</v>
      </c>
      <c r="I1360" s="6" t="s">
        <v>4654</v>
      </c>
      <c r="J1360" s="6" t="s">
        <v>5088</v>
      </c>
      <c r="K1360" s="6" t="s">
        <v>5089</v>
      </c>
      <c r="L1360" s="6" t="s">
        <v>5079</v>
      </c>
      <c r="M1360" s="6" t="s">
        <v>5080</v>
      </c>
      <c r="O1360" s="1" t="s">
        <v>5038</v>
      </c>
    </row>
    <row r="1361" spans="1:15" customFormat="1">
      <c r="A1361" t="s">
        <v>5090</v>
      </c>
      <c r="B1361" s="97">
        <v>2351.7399999999998</v>
      </c>
      <c r="C1361" s="101">
        <f t="shared" si="26"/>
        <v>2822.0879999999997</v>
      </c>
      <c r="D1361" s="20"/>
      <c r="E1361" t="s">
        <v>4353</v>
      </c>
      <c r="F1361" t="s">
        <v>4354</v>
      </c>
      <c r="G1361" t="s">
        <v>5076</v>
      </c>
      <c r="H1361" s="6" t="s">
        <v>4603</v>
      </c>
      <c r="I1361" s="6" t="s">
        <v>4654</v>
      </c>
      <c r="J1361" s="6" t="s">
        <v>5091</v>
      </c>
      <c r="K1361" s="6" t="s">
        <v>5092</v>
      </c>
      <c r="L1361" s="6" t="s">
        <v>5079</v>
      </c>
      <c r="M1361" s="6" t="s">
        <v>5080</v>
      </c>
      <c r="O1361" s="1" t="s">
        <v>5038</v>
      </c>
    </row>
    <row r="1362" spans="1:15" customFormat="1">
      <c r="A1362" t="s">
        <v>5093</v>
      </c>
      <c r="B1362" s="97">
        <v>2706.92</v>
      </c>
      <c r="C1362" s="101">
        <f t="shared" si="26"/>
        <v>3248.3040000000001</v>
      </c>
      <c r="D1362" s="20"/>
      <c r="E1362" t="s">
        <v>4353</v>
      </c>
      <c r="F1362" t="s">
        <v>4354</v>
      </c>
      <c r="G1362" t="s">
        <v>5076</v>
      </c>
      <c r="H1362" s="6" t="s">
        <v>4607</v>
      </c>
      <c r="I1362" s="6" t="s">
        <v>4654</v>
      </c>
      <c r="J1362" s="6" t="s">
        <v>5094</v>
      </c>
      <c r="K1362" s="6" t="s">
        <v>5095</v>
      </c>
      <c r="L1362" s="6" t="s">
        <v>5079</v>
      </c>
      <c r="M1362" s="6" t="s">
        <v>5080</v>
      </c>
      <c r="O1362" s="1" t="s">
        <v>5038</v>
      </c>
    </row>
    <row r="1363" spans="1:15">
      <c r="A1363" s="3" t="s">
        <v>5096</v>
      </c>
      <c r="B1363" s="97">
        <v>2249.67</v>
      </c>
      <c r="C1363" s="101">
        <f t="shared" si="26"/>
        <v>2699.6039999999998</v>
      </c>
      <c r="E1363" s="3" t="s">
        <v>4353</v>
      </c>
      <c r="F1363" s="3" t="s">
        <v>4354</v>
      </c>
      <c r="G1363" s="3" t="s">
        <v>5097</v>
      </c>
      <c r="H1363" s="33" t="s">
        <v>4583</v>
      </c>
      <c r="I1363" s="33" t="s">
        <v>4654</v>
      </c>
      <c r="J1363" s="33" t="s">
        <v>5098</v>
      </c>
      <c r="K1363" s="6" t="s">
        <v>5099</v>
      </c>
      <c r="L1363" s="33" t="s">
        <v>5100</v>
      </c>
      <c r="M1363" s="33" t="s">
        <v>5101</v>
      </c>
      <c r="O1363" s="12" t="s">
        <v>5038</v>
      </c>
    </row>
    <row r="1364" spans="1:15">
      <c r="A1364" s="3" t="s">
        <v>5102</v>
      </c>
      <c r="B1364" s="97">
        <v>2608.39</v>
      </c>
      <c r="C1364" s="101">
        <f t="shared" si="26"/>
        <v>3130.0679999999998</v>
      </c>
      <c r="E1364" s="3" t="s">
        <v>4353</v>
      </c>
      <c r="F1364" s="3" t="s">
        <v>4354</v>
      </c>
      <c r="G1364" s="3" t="s">
        <v>5097</v>
      </c>
      <c r="H1364" s="33" t="s">
        <v>4591</v>
      </c>
      <c r="I1364" s="33" t="s">
        <v>4654</v>
      </c>
      <c r="J1364" s="33" t="s">
        <v>5103</v>
      </c>
      <c r="K1364" s="6" t="s">
        <v>5104</v>
      </c>
      <c r="L1364" s="33" t="s">
        <v>5100</v>
      </c>
      <c r="M1364" s="33" t="s">
        <v>5101</v>
      </c>
      <c r="O1364" s="12" t="s">
        <v>5038</v>
      </c>
    </row>
    <row r="1365" spans="1:15">
      <c r="A1365" s="3" t="s">
        <v>5105</v>
      </c>
      <c r="B1365" s="97">
        <v>2486.2600000000002</v>
      </c>
      <c r="C1365" s="101">
        <f t="shared" si="26"/>
        <v>2983.5120000000002</v>
      </c>
      <c r="E1365" s="3" t="s">
        <v>4353</v>
      </c>
      <c r="F1365" s="3" t="s">
        <v>4354</v>
      </c>
      <c r="G1365" s="3" t="s">
        <v>5097</v>
      </c>
      <c r="H1365" s="33" t="s">
        <v>4595</v>
      </c>
      <c r="I1365" s="33" t="s">
        <v>4654</v>
      </c>
      <c r="J1365" s="33" t="s">
        <v>5106</v>
      </c>
      <c r="K1365" s="6" t="s">
        <v>5107</v>
      </c>
      <c r="L1365" s="33" t="s">
        <v>5100</v>
      </c>
      <c r="M1365" s="33" t="s">
        <v>5101</v>
      </c>
      <c r="O1365" s="12" t="s">
        <v>5038</v>
      </c>
    </row>
    <row r="1366" spans="1:15">
      <c r="A1366" s="3" t="s">
        <v>5108</v>
      </c>
      <c r="B1366" s="97">
        <v>2844.98</v>
      </c>
      <c r="C1366" s="101">
        <f t="shared" si="26"/>
        <v>3413.9760000000001</v>
      </c>
      <c r="E1366" s="3" t="s">
        <v>4353</v>
      </c>
      <c r="F1366" s="3" t="s">
        <v>4354</v>
      </c>
      <c r="G1366" s="3" t="s">
        <v>5097</v>
      </c>
      <c r="H1366" s="33" t="s">
        <v>4599</v>
      </c>
      <c r="I1366" s="33" t="s">
        <v>4654</v>
      </c>
      <c r="J1366" s="33" t="s">
        <v>5109</v>
      </c>
      <c r="K1366" s="6" t="s">
        <v>5110</v>
      </c>
      <c r="L1366" s="33" t="s">
        <v>5100</v>
      </c>
      <c r="M1366" s="33" t="s">
        <v>5101</v>
      </c>
      <c r="O1366" s="12" t="s">
        <v>5038</v>
      </c>
    </row>
    <row r="1367" spans="1:15">
      <c r="A1367" s="3" t="s">
        <v>5111</v>
      </c>
      <c r="B1367" s="97">
        <v>2526.38</v>
      </c>
      <c r="C1367" s="101">
        <f t="shared" si="26"/>
        <v>3031.6559999999999</v>
      </c>
      <c r="E1367" s="3" t="s">
        <v>4353</v>
      </c>
      <c r="F1367" s="3" t="s">
        <v>4354</v>
      </c>
      <c r="G1367" s="3" t="s">
        <v>5097</v>
      </c>
      <c r="H1367" s="33" t="s">
        <v>4603</v>
      </c>
      <c r="I1367" s="33" t="s">
        <v>4654</v>
      </c>
      <c r="J1367" s="33" t="s">
        <v>5112</v>
      </c>
      <c r="K1367" s="6" t="s">
        <v>5113</v>
      </c>
      <c r="L1367" s="33" t="s">
        <v>5100</v>
      </c>
      <c r="M1367" s="33" t="s">
        <v>5101</v>
      </c>
      <c r="O1367" s="12" t="s">
        <v>5038</v>
      </c>
    </row>
    <row r="1368" spans="1:15">
      <c r="A1368" s="3" t="s">
        <v>5114</v>
      </c>
      <c r="B1368" s="97">
        <v>2885.1</v>
      </c>
      <c r="C1368" s="101">
        <f t="shared" si="26"/>
        <v>3462.12</v>
      </c>
      <c r="E1368" s="3" t="s">
        <v>4353</v>
      </c>
      <c r="F1368" s="3" t="s">
        <v>4354</v>
      </c>
      <c r="G1368" s="3" t="s">
        <v>5097</v>
      </c>
      <c r="H1368" s="33" t="s">
        <v>4607</v>
      </c>
      <c r="I1368" s="33" t="s">
        <v>4654</v>
      </c>
      <c r="J1368" s="33" t="s">
        <v>5115</v>
      </c>
      <c r="K1368" s="6" t="s">
        <v>5116</v>
      </c>
      <c r="L1368" s="33" t="s">
        <v>5100</v>
      </c>
      <c r="M1368" s="33" t="s">
        <v>5101</v>
      </c>
      <c r="O1368" s="12" t="s">
        <v>5038</v>
      </c>
    </row>
    <row r="1369" spans="1:15">
      <c r="A1369" s="3" t="s">
        <v>5117</v>
      </c>
      <c r="B1369" s="97">
        <v>2249.67</v>
      </c>
      <c r="C1369" s="101">
        <f t="shared" si="26"/>
        <v>2699.6039999999998</v>
      </c>
      <c r="E1369" s="3" t="s">
        <v>4353</v>
      </c>
      <c r="F1369" s="3" t="s">
        <v>4354</v>
      </c>
      <c r="G1369" s="3" t="s">
        <v>5118</v>
      </c>
      <c r="H1369" s="33" t="s">
        <v>4583</v>
      </c>
      <c r="I1369" s="33" t="s">
        <v>4654</v>
      </c>
      <c r="J1369" s="33" t="s">
        <v>5119</v>
      </c>
      <c r="K1369" s="6" t="s">
        <v>5120</v>
      </c>
      <c r="L1369" s="33" t="s">
        <v>5121</v>
      </c>
      <c r="M1369" s="33" t="s">
        <v>5122</v>
      </c>
      <c r="O1369" s="12" t="s">
        <v>5038</v>
      </c>
    </row>
    <row r="1370" spans="1:15">
      <c r="A1370" s="3" t="s">
        <v>5123</v>
      </c>
      <c r="B1370" s="97">
        <v>2608.39</v>
      </c>
      <c r="C1370" s="101">
        <f t="shared" si="26"/>
        <v>3130.0679999999998</v>
      </c>
      <c r="E1370" s="3" t="s">
        <v>4353</v>
      </c>
      <c r="F1370" s="3" t="s">
        <v>4354</v>
      </c>
      <c r="G1370" s="3" t="s">
        <v>5118</v>
      </c>
      <c r="H1370" s="33" t="s">
        <v>4591</v>
      </c>
      <c r="I1370" s="33" t="s">
        <v>4654</v>
      </c>
      <c r="J1370" s="33" t="s">
        <v>5124</v>
      </c>
      <c r="K1370" s="6" t="s">
        <v>5125</v>
      </c>
      <c r="L1370" s="33" t="s">
        <v>5121</v>
      </c>
      <c r="M1370" s="33" t="s">
        <v>5122</v>
      </c>
      <c r="O1370" s="12" t="s">
        <v>5038</v>
      </c>
    </row>
    <row r="1371" spans="1:15">
      <c r="A1371" s="3" t="s">
        <v>5126</v>
      </c>
      <c r="B1371" s="97">
        <v>2486.2600000000002</v>
      </c>
      <c r="C1371" s="101">
        <f t="shared" si="26"/>
        <v>2983.5120000000002</v>
      </c>
      <c r="E1371" s="3" t="s">
        <v>4353</v>
      </c>
      <c r="F1371" s="3" t="s">
        <v>4354</v>
      </c>
      <c r="G1371" s="3" t="s">
        <v>5118</v>
      </c>
      <c r="H1371" s="33" t="s">
        <v>4595</v>
      </c>
      <c r="I1371" s="33" t="s">
        <v>4654</v>
      </c>
      <c r="J1371" s="33" t="s">
        <v>5127</v>
      </c>
      <c r="K1371" s="6" t="s">
        <v>5128</v>
      </c>
      <c r="L1371" s="33" t="s">
        <v>5121</v>
      </c>
      <c r="M1371" s="33" t="s">
        <v>5122</v>
      </c>
      <c r="O1371" s="12" t="s">
        <v>5038</v>
      </c>
    </row>
    <row r="1372" spans="1:15">
      <c r="A1372" s="3" t="s">
        <v>5129</v>
      </c>
      <c r="B1372" s="97">
        <v>2844.98</v>
      </c>
      <c r="C1372" s="101">
        <f t="shared" si="26"/>
        <v>3413.9760000000001</v>
      </c>
      <c r="E1372" s="3" t="s">
        <v>4353</v>
      </c>
      <c r="F1372" s="3" t="s">
        <v>4354</v>
      </c>
      <c r="G1372" s="3" t="s">
        <v>5118</v>
      </c>
      <c r="H1372" s="33" t="s">
        <v>4599</v>
      </c>
      <c r="I1372" s="33" t="s">
        <v>4654</v>
      </c>
      <c r="J1372" s="33" t="s">
        <v>5130</v>
      </c>
      <c r="K1372" s="6" t="s">
        <v>5131</v>
      </c>
      <c r="L1372" s="33" t="s">
        <v>5121</v>
      </c>
      <c r="M1372" s="33" t="s">
        <v>5122</v>
      </c>
      <c r="O1372" s="12" t="s">
        <v>5038</v>
      </c>
    </row>
    <row r="1373" spans="1:15">
      <c r="A1373" s="3" t="s">
        <v>5132</v>
      </c>
      <c r="B1373" s="97">
        <v>2526.38</v>
      </c>
      <c r="C1373" s="101">
        <f t="shared" si="26"/>
        <v>3031.6559999999999</v>
      </c>
      <c r="E1373" s="3" t="s">
        <v>4353</v>
      </c>
      <c r="F1373" s="3" t="s">
        <v>4354</v>
      </c>
      <c r="G1373" s="3" t="s">
        <v>5118</v>
      </c>
      <c r="H1373" s="33" t="s">
        <v>4603</v>
      </c>
      <c r="I1373" s="33" t="s">
        <v>4654</v>
      </c>
      <c r="J1373" s="33" t="s">
        <v>5133</v>
      </c>
      <c r="K1373" s="6" t="s">
        <v>5134</v>
      </c>
      <c r="L1373" s="33" t="s">
        <v>5121</v>
      </c>
      <c r="M1373" s="33" t="s">
        <v>5122</v>
      </c>
      <c r="O1373" s="12" t="s">
        <v>5038</v>
      </c>
    </row>
    <row r="1374" spans="1:15">
      <c r="A1374" s="3" t="s">
        <v>5135</v>
      </c>
      <c r="B1374" s="97">
        <v>2885.1</v>
      </c>
      <c r="C1374" s="101">
        <f t="shared" si="26"/>
        <v>3462.12</v>
      </c>
      <c r="E1374" s="3" t="s">
        <v>4353</v>
      </c>
      <c r="F1374" s="3" t="s">
        <v>4354</v>
      </c>
      <c r="G1374" s="3" t="s">
        <v>5118</v>
      </c>
      <c r="H1374" s="33" t="s">
        <v>4607</v>
      </c>
      <c r="I1374" s="33" t="s">
        <v>4654</v>
      </c>
      <c r="J1374" s="33" t="s">
        <v>5136</v>
      </c>
      <c r="K1374" s="6" t="s">
        <v>5137</v>
      </c>
      <c r="L1374" s="33" t="s">
        <v>5121</v>
      </c>
      <c r="M1374" s="33" t="s">
        <v>5122</v>
      </c>
      <c r="O1374" s="12" t="s">
        <v>5038</v>
      </c>
    </row>
    <row r="1375" spans="1:15" customFormat="1">
      <c r="A1375" t="s">
        <v>5138</v>
      </c>
      <c r="B1375" s="97">
        <v>2130.4899999999998</v>
      </c>
      <c r="C1375" s="101">
        <f t="shared" si="26"/>
        <v>2556.5879999999997</v>
      </c>
      <c r="D1375" s="20"/>
      <c r="E1375" t="s">
        <v>4353</v>
      </c>
      <c r="F1375" t="s">
        <v>4354</v>
      </c>
      <c r="G1375" t="s">
        <v>5139</v>
      </c>
      <c r="H1375" s="6" t="s">
        <v>4583</v>
      </c>
      <c r="I1375" s="6" t="s">
        <v>4654</v>
      </c>
      <c r="J1375" s="6" t="s">
        <v>5140</v>
      </c>
      <c r="K1375" s="6" t="s">
        <v>5141</v>
      </c>
      <c r="L1375" s="6" t="s">
        <v>5142</v>
      </c>
      <c r="M1375" s="6" t="s">
        <v>5143</v>
      </c>
      <c r="O1375" s="1" t="s">
        <v>5038</v>
      </c>
    </row>
    <row r="1376" spans="1:15" customFormat="1">
      <c r="A1376" t="s">
        <v>5144</v>
      </c>
      <c r="B1376" s="97">
        <v>2489.21</v>
      </c>
      <c r="C1376" s="101">
        <f t="shared" si="26"/>
        <v>2987.0520000000001</v>
      </c>
      <c r="D1376" s="20"/>
      <c r="E1376" t="s">
        <v>4353</v>
      </c>
      <c r="F1376" t="s">
        <v>4354</v>
      </c>
      <c r="G1376" t="s">
        <v>5139</v>
      </c>
      <c r="H1376" s="6" t="s">
        <v>4591</v>
      </c>
      <c r="I1376" s="6" t="s">
        <v>4654</v>
      </c>
      <c r="J1376" s="6" t="s">
        <v>5145</v>
      </c>
      <c r="K1376" s="6" t="s">
        <v>5146</v>
      </c>
      <c r="L1376" s="6" t="s">
        <v>5142</v>
      </c>
      <c r="M1376" s="6" t="s">
        <v>5143</v>
      </c>
      <c r="O1376" s="1" t="s">
        <v>5038</v>
      </c>
    </row>
    <row r="1377" spans="1:15" customFormat="1">
      <c r="A1377" t="s">
        <v>5147</v>
      </c>
      <c r="B1377" s="97">
        <v>2367.08</v>
      </c>
      <c r="C1377" s="101">
        <f t="shared" si="26"/>
        <v>2840.4959999999996</v>
      </c>
      <c r="D1377" s="20"/>
      <c r="E1377" t="s">
        <v>4353</v>
      </c>
      <c r="F1377" t="s">
        <v>4354</v>
      </c>
      <c r="G1377" t="s">
        <v>5139</v>
      </c>
      <c r="H1377" s="6" t="s">
        <v>4595</v>
      </c>
      <c r="I1377" s="6" t="s">
        <v>4654</v>
      </c>
      <c r="J1377" s="6" t="s">
        <v>5148</v>
      </c>
      <c r="K1377" s="6" t="s">
        <v>5149</v>
      </c>
      <c r="L1377" s="6" t="s">
        <v>5142</v>
      </c>
      <c r="M1377" s="6" t="s">
        <v>5143</v>
      </c>
      <c r="O1377" s="1" t="s">
        <v>5038</v>
      </c>
    </row>
    <row r="1378" spans="1:15" customFormat="1">
      <c r="A1378" t="s">
        <v>5150</v>
      </c>
      <c r="B1378" s="97">
        <v>2725.8</v>
      </c>
      <c r="C1378" s="101">
        <f t="shared" si="26"/>
        <v>3270.96</v>
      </c>
      <c r="D1378" s="20"/>
      <c r="E1378" t="s">
        <v>4353</v>
      </c>
      <c r="F1378" t="s">
        <v>4354</v>
      </c>
      <c r="G1378" t="s">
        <v>5139</v>
      </c>
      <c r="H1378" s="6" t="s">
        <v>4599</v>
      </c>
      <c r="I1378" s="6" t="s">
        <v>4654</v>
      </c>
      <c r="J1378" s="6" t="s">
        <v>5151</v>
      </c>
      <c r="K1378" s="6" t="s">
        <v>5152</v>
      </c>
      <c r="L1378" s="6" t="s">
        <v>5142</v>
      </c>
      <c r="M1378" s="6" t="s">
        <v>5143</v>
      </c>
      <c r="O1378" s="1" t="s">
        <v>5038</v>
      </c>
    </row>
    <row r="1379" spans="1:15" customFormat="1">
      <c r="A1379" t="s">
        <v>5153</v>
      </c>
      <c r="B1379" s="97">
        <v>2407.1999999999998</v>
      </c>
      <c r="C1379" s="101">
        <f t="shared" si="26"/>
        <v>2888.64</v>
      </c>
      <c r="D1379" s="20"/>
      <c r="E1379" t="s">
        <v>4353</v>
      </c>
      <c r="F1379" t="s">
        <v>4354</v>
      </c>
      <c r="G1379" t="s">
        <v>5139</v>
      </c>
      <c r="H1379" s="6" t="s">
        <v>4603</v>
      </c>
      <c r="I1379" s="6" t="s">
        <v>4654</v>
      </c>
      <c r="J1379" s="6" t="s">
        <v>5154</v>
      </c>
      <c r="K1379" s="6" t="s">
        <v>5155</v>
      </c>
      <c r="L1379" s="6" t="s">
        <v>5142</v>
      </c>
      <c r="M1379" s="6" t="s">
        <v>5143</v>
      </c>
      <c r="O1379" s="1" t="s">
        <v>5038</v>
      </c>
    </row>
    <row r="1380" spans="1:15" customFormat="1">
      <c r="A1380" t="s">
        <v>5156</v>
      </c>
      <c r="B1380" s="97">
        <v>2765.92</v>
      </c>
      <c r="C1380" s="101">
        <f t="shared" si="26"/>
        <v>3319.1039999999998</v>
      </c>
      <c r="D1380" s="20"/>
      <c r="E1380" t="s">
        <v>4353</v>
      </c>
      <c r="F1380" t="s">
        <v>4354</v>
      </c>
      <c r="G1380" t="s">
        <v>5139</v>
      </c>
      <c r="H1380" s="6" t="s">
        <v>4607</v>
      </c>
      <c r="I1380" s="6" t="s">
        <v>4654</v>
      </c>
      <c r="J1380" s="6" t="s">
        <v>5157</v>
      </c>
      <c r="K1380" s="6" t="s">
        <v>5158</v>
      </c>
      <c r="L1380" s="6" t="s">
        <v>5142</v>
      </c>
      <c r="M1380" s="6" t="s">
        <v>5143</v>
      </c>
      <c r="O1380" s="1" t="s">
        <v>5038</v>
      </c>
    </row>
    <row r="1381" spans="1:15">
      <c r="A1381" s="3" t="s">
        <v>5159</v>
      </c>
      <c r="B1381" s="97">
        <v>2304.54</v>
      </c>
      <c r="C1381" s="101">
        <f t="shared" si="26"/>
        <v>2765.4479999999999</v>
      </c>
      <c r="E1381" s="3" t="s">
        <v>4353</v>
      </c>
      <c r="F1381" s="3" t="s">
        <v>4354</v>
      </c>
      <c r="G1381" s="3" t="s">
        <v>5160</v>
      </c>
      <c r="H1381" s="33" t="s">
        <v>4583</v>
      </c>
      <c r="I1381" s="33" t="s">
        <v>4654</v>
      </c>
      <c r="J1381" s="33" t="s">
        <v>5161</v>
      </c>
      <c r="K1381" s="6" t="s">
        <v>5162</v>
      </c>
      <c r="L1381" s="33" t="s">
        <v>5163</v>
      </c>
      <c r="M1381" s="33" t="s">
        <v>5164</v>
      </c>
      <c r="O1381" s="12" t="s">
        <v>5038</v>
      </c>
    </row>
    <row r="1382" spans="1:15">
      <c r="A1382" s="3" t="s">
        <v>5165</v>
      </c>
      <c r="B1382" s="97">
        <v>2676.2400000000002</v>
      </c>
      <c r="C1382" s="101">
        <f t="shared" si="26"/>
        <v>3211.4880000000003</v>
      </c>
      <c r="E1382" s="3" t="s">
        <v>4353</v>
      </c>
      <c r="F1382" s="3" t="s">
        <v>4354</v>
      </c>
      <c r="G1382" s="3" t="s">
        <v>5160</v>
      </c>
      <c r="H1382" s="33" t="s">
        <v>4591</v>
      </c>
      <c r="I1382" s="33" t="s">
        <v>4654</v>
      </c>
      <c r="J1382" s="33" t="s">
        <v>5166</v>
      </c>
      <c r="K1382" s="6" t="s">
        <v>5167</v>
      </c>
      <c r="L1382" s="33" t="s">
        <v>5163</v>
      </c>
      <c r="M1382" s="33" t="s">
        <v>5164</v>
      </c>
      <c r="O1382" s="12" t="s">
        <v>5038</v>
      </c>
    </row>
    <row r="1383" spans="1:15">
      <c r="A1383" s="3" t="s">
        <v>5168</v>
      </c>
      <c r="B1383" s="97">
        <v>2541.13</v>
      </c>
      <c r="C1383" s="101">
        <f t="shared" si="26"/>
        <v>3049.3560000000002</v>
      </c>
      <c r="E1383" s="3" t="s">
        <v>4353</v>
      </c>
      <c r="F1383" s="3" t="s">
        <v>4354</v>
      </c>
      <c r="G1383" s="3" t="s">
        <v>5160</v>
      </c>
      <c r="H1383" s="33" t="s">
        <v>4595</v>
      </c>
      <c r="I1383" s="33" t="s">
        <v>4654</v>
      </c>
      <c r="J1383" s="33" t="s">
        <v>5169</v>
      </c>
      <c r="K1383" s="6" t="s">
        <v>5170</v>
      </c>
      <c r="L1383" s="33" t="s">
        <v>5163</v>
      </c>
      <c r="M1383" s="33" t="s">
        <v>5164</v>
      </c>
      <c r="O1383" s="12" t="s">
        <v>5038</v>
      </c>
    </row>
    <row r="1384" spans="1:15">
      <c r="A1384" s="3" t="s">
        <v>5171</v>
      </c>
      <c r="B1384" s="97">
        <v>2912.8300000000008</v>
      </c>
      <c r="C1384" s="101">
        <f t="shared" si="26"/>
        <v>3495.3960000000011</v>
      </c>
      <c r="E1384" s="3" t="s">
        <v>4353</v>
      </c>
      <c r="F1384" s="3" t="s">
        <v>4354</v>
      </c>
      <c r="G1384" s="3" t="s">
        <v>5160</v>
      </c>
      <c r="H1384" s="33" t="s">
        <v>4599</v>
      </c>
      <c r="I1384" s="33" t="s">
        <v>4654</v>
      </c>
      <c r="J1384" s="33" t="s">
        <v>5172</v>
      </c>
      <c r="K1384" s="6" t="s">
        <v>5173</v>
      </c>
      <c r="L1384" s="33" t="s">
        <v>5163</v>
      </c>
      <c r="M1384" s="33" t="s">
        <v>5164</v>
      </c>
      <c r="O1384" s="12" t="s">
        <v>5038</v>
      </c>
    </row>
    <row r="1385" spans="1:15">
      <c r="A1385" s="3" t="s">
        <v>5174</v>
      </c>
      <c r="B1385" s="97">
        <v>2581.25</v>
      </c>
      <c r="C1385" s="101">
        <f t="shared" si="26"/>
        <v>3097.5</v>
      </c>
      <c r="E1385" s="3" t="s">
        <v>4353</v>
      </c>
      <c r="F1385" s="3" t="s">
        <v>4354</v>
      </c>
      <c r="G1385" s="3" t="s">
        <v>5160</v>
      </c>
      <c r="H1385" s="33" t="s">
        <v>4603</v>
      </c>
      <c r="I1385" s="33" t="s">
        <v>4654</v>
      </c>
      <c r="J1385" s="33" t="s">
        <v>5175</v>
      </c>
      <c r="K1385" s="6" t="s">
        <v>5176</v>
      </c>
      <c r="L1385" s="33" t="s">
        <v>5163</v>
      </c>
      <c r="M1385" s="33" t="s">
        <v>5164</v>
      </c>
      <c r="O1385" s="12" t="s">
        <v>5038</v>
      </c>
    </row>
    <row r="1386" spans="1:15">
      <c r="A1386" s="3" t="s">
        <v>5177</v>
      </c>
      <c r="B1386" s="97">
        <v>2952.9500000000003</v>
      </c>
      <c r="C1386" s="101">
        <f t="shared" si="26"/>
        <v>3543.5400000000004</v>
      </c>
      <c r="E1386" s="3" t="s">
        <v>4353</v>
      </c>
      <c r="F1386" s="3" t="s">
        <v>4354</v>
      </c>
      <c r="G1386" s="3" t="s">
        <v>5160</v>
      </c>
      <c r="H1386" s="33" t="s">
        <v>4607</v>
      </c>
      <c r="I1386" s="33" t="s">
        <v>4654</v>
      </c>
      <c r="J1386" s="33" t="s">
        <v>5178</v>
      </c>
      <c r="K1386" s="6" t="s">
        <v>5179</v>
      </c>
      <c r="L1386" s="33" t="s">
        <v>5163</v>
      </c>
      <c r="M1386" s="33" t="s">
        <v>5164</v>
      </c>
      <c r="O1386" s="12" t="s">
        <v>5038</v>
      </c>
    </row>
    <row r="1387" spans="1:15">
      <c r="A1387" s="3" t="s">
        <v>5180</v>
      </c>
      <c r="B1387" s="97">
        <v>2304.54</v>
      </c>
      <c r="C1387" s="101">
        <f t="shared" si="26"/>
        <v>2765.4479999999999</v>
      </c>
      <c r="E1387" s="3" t="s">
        <v>4353</v>
      </c>
      <c r="F1387" s="3" t="s">
        <v>4354</v>
      </c>
      <c r="G1387" s="3" t="s">
        <v>5181</v>
      </c>
      <c r="H1387" s="33" t="s">
        <v>4583</v>
      </c>
      <c r="I1387" s="33" t="s">
        <v>4654</v>
      </c>
      <c r="J1387" s="33" t="s">
        <v>5182</v>
      </c>
      <c r="K1387" s="6" t="s">
        <v>5183</v>
      </c>
      <c r="L1387" s="33" t="s">
        <v>5184</v>
      </c>
      <c r="M1387" s="33" t="s">
        <v>5185</v>
      </c>
      <c r="O1387" s="12" t="s">
        <v>5038</v>
      </c>
    </row>
    <row r="1388" spans="1:15">
      <c r="A1388" s="3" t="s">
        <v>5186</v>
      </c>
      <c r="B1388" s="97">
        <v>2676.2400000000002</v>
      </c>
      <c r="C1388" s="101">
        <f t="shared" si="26"/>
        <v>3211.4880000000003</v>
      </c>
      <c r="E1388" s="3" t="s">
        <v>4353</v>
      </c>
      <c r="F1388" s="3" t="s">
        <v>4354</v>
      </c>
      <c r="G1388" s="3" t="s">
        <v>5181</v>
      </c>
      <c r="H1388" s="33" t="s">
        <v>4591</v>
      </c>
      <c r="I1388" s="33" t="s">
        <v>4654</v>
      </c>
      <c r="J1388" s="33" t="s">
        <v>5187</v>
      </c>
      <c r="K1388" s="6" t="s">
        <v>5188</v>
      </c>
      <c r="L1388" s="33" t="s">
        <v>5184</v>
      </c>
      <c r="M1388" s="33" t="s">
        <v>5185</v>
      </c>
      <c r="O1388" s="12" t="s">
        <v>5038</v>
      </c>
    </row>
    <row r="1389" spans="1:15">
      <c r="A1389" s="3" t="s">
        <v>5189</v>
      </c>
      <c r="B1389" s="97">
        <v>2541.13</v>
      </c>
      <c r="C1389" s="101">
        <f t="shared" si="26"/>
        <v>3049.3560000000002</v>
      </c>
      <c r="E1389" s="3" t="s">
        <v>4353</v>
      </c>
      <c r="F1389" s="3" t="s">
        <v>4354</v>
      </c>
      <c r="G1389" s="3" t="s">
        <v>5181</v>
      </c>
      <c r="H1389" s="33" t="s">
        <v>4595</v>
      </c>
      <c r="I1389" s="33" t="s">
        <v>4654</v>
      </c>
      <c r="J1389" s="33" t="s">
        <v>5190</v>
      </c>
      <c r="K1389" s="6" t="s">
        <v>5191</v>
      </c>
      <c r="L1389" s="33" t="s">
        <v>5184</v>
      </c>
      <c r="M1389" s="33" t="s">
        <v>5185</v>
      </c>
      <c r="O1389" s="12" t="s">
        <v>5038</v>
      </c>
    </row>
    <row r="1390" spans="1:15">
      <c r="A1390" s="3" t="s">
        <v>5192</v>
      </c>
      <c r="B1390" s="97">
        <v>2912.8300000000008</v>
      </c>
      <c r="C1390" s="101">
        <f t="shared" si="26"/>
        <v>3495.3960000000011</v>
      </c>
      <c r="E1390" s="3" t="s">
        <v>4353</v>
      </c>
      <c r="F1390" s="3" t="s">
        <v>4354</v>
      </c>
      <c r="G1390" s="3" t="s">
        <v>5181</v>
      </c>
      <c r="H1390" s="33" t="s">
        <v>4599</v>
      </c>
      <c r="I1390" s="33" t="s">
        <v>4654</v>
      </c>
      <c r="J1390" s="33" t="s">
        <v>5193</v>
      </c>
      <c r="K1390" s="6" t="s">
        <v>5194</v>
      </c>
      <c r="L1390" s="33" t="s">
        <v>5184</v>
      </c>
      <c r="M1390" s="33" t="s">
        <v>5185</v>
      </c>
      <c r="O1390" s="12" t="s">
        <v>5038</v>
      </c>
    </row>
    <row r="1391" spans="1:15">
      <c r="A1391" s="3" t="s">
        <v>5195</v>
      </c>
      <c r="B1391" s="97">
        <v>2581.25</v>
      </c>
      <c r="C1391" s="101">
        <f t="shared" si="26"/>
        <v>3097.5</v>
      </c>
      <c r="E1391" s="3" t="s">
        <v>4353</v>
      </c>
      <c r="F1391" s="3" t="s">
        <v>4354</v>
      </c>
      <c r="G1391" s="3" t="s">
        <v>5181</v>
      </c>
      <c r="H1391" s="33" t="s">
        <v>4603</v>
      </c>
      <c r="I1391" s="33" t="s">
        <v>4654</v>
      </c>
      <c r="J1391" s="33" t="s">
        <v>5196</v>
      </c>
      <c r="K1391" s="6" t="s">
        <v>5197</v>
      </c>
      <c r="L1391" s="33" t="s">
        <v>5184</v>
      </c>
      <c r="M1391" s="33" t="s">
        <v>5185</v>
      </c>
      <c r="O1391" s="12" t="s">
        <v>5038</v>
      </c>
    </row>
    <row r="1392" spans="1:15">
      <c r="A1392" s="3" t="s">
        <v>5198</v>
      </c>
      <c r="B1392" s="97">
        <v>2952.9500000000003</v>
      </c>
      <c r="C1392" s="101">
        <f t="shared" si="26"/>
        <v>3543.5400000000004</v>
      </c>
      <c r="E1392" s="3" t="s">
        <v>4353</v>
      </c>
      <c r="F1392" s="3" t="s">
        <v>4354</v>
      </c>
      <c r="G1392" s="3" t="s">
        <v>5181</v>
      </c>
      <c r="H1392" s="33" t="s">
        <v>4607</v>
      </c>
      <c r="I1392" s="33" t="s">
        <v>4654</v>
      </c>
      <c r="J1392" s="33" t="s">
        <v>5199</v>
      </c>
      <c r="K1392" s="6" t="s">
        <v>5200</v>
      </c>
      <c r="L1392" s="33" t="s">
        <v>5184</v>
      </c>
      <c r="M1392" s="33" t="s">
        <v>5185</v>
      </c>
      <c r="O1392" s="12" t="s">
        <v>5038</v>
      </c>
    </row>
    <row r="1393" spans="1:15" customFormat="1">
      <c r="A1393" t="s">
        <v>5201</v>
      </c>
      <c r="B1393" s="97">
        <v>2185.36</v>
      </c>
      <c r="C1393" s="101">
        <f t="shared" si="26"/>
        <v>2622.4320000000002</v>
      </c>
      <c r="D1393" s="20"/>
      <c r="E1393" t="s">
        <v>4353</v>
      </c>
      <c r="F1393" t="s">
        <v>4354</v>
      </c>
      <c r="G1393" t="s">
        <v>5202</v>
      </c>
      <c r="H1393" s="6" t="s">
        <v>4583</v>
      </c>
      <c r="I1393" s="6" t="s">
        <v>4654</v>
      </c>
      <c r="J1393" s="6" t="s">
        <v>5203</v>
      </c>
      <c r="K1393" s="6" t="s">
        <v>5204</v>
      </c>
      <c r="L1393" s="6" t="s">
        <v>5205</v>
      </c>
      <c r="M1393" s="6" t="s">
        <v>5206</v>
      </c>
      <c r="O1393" s="1" t="s">
        <v>5038</v>
      </c>
    </row>
    <row r="1394" spans="1:15" customFormat="1">
      <c r="A1394" t="s">
        <v>5207</v>
      </c>
      <c r="B1394" s="97">
        <v>2557.0600000000004</v>
      </c>
      <c r="C1394" s="101">
        <f t="shared" si="26"/>
        <v>3068.4720000000002</v>
      </c>
      <c r="D1394" s="20"/>
      <c r="E1394" t="s">
        <v>4353</v>
      </c>
      <c r="F1394" t="s">
        <v>4354</v>
      </c>
      <c r="G1394" t="s">
        <v>5202</v>
      </c>
      <c r="H1394" s="6" t="s">
        <v>4591</v>
      </c>
      <c r="I1394" s="6" t="s">
        <v>4654</v>
      </c>
      <c r="J1394" s="6" t="s">
        <v>5208</v>
      </c>
      <c r="K1394" s="6" t="s">
        <v>5209</v>
      </c>
      <c r="L1394" s="6" t="s">
        <v>5205</v>
      </c>
      <c r="M1394" s="6" t="s">
        <v>5206</v>
      </c>
      <c r="O1394" s="1" t="s">
        <v>5038</v>
      </c>
    </row>
    <row r="1395" spans="1:15" customFormat="1">
      <c r="A1395" t="s">
        <v>5210</v>
      </c>
      <c r="B1395" s="97">
        <v>2421.9499999999998</v>
      </c>
      <c r="C1395" s="101">
        <f t="shared" si="26"/>
        <v>2906.3399999999997</v>
      </c>
      <c r="D1395" s="20"/>
      <c r="E1395" t="s">
        <v>4353</v>
      </c>
      <c r="F1395" t="s">
        <v>4354</v>
      </c>
      <c r="G1395" t="s">
        <v>5202</v>
      </c>
      <c r="H1395" s="6" t="s">
        <v>4595</v>
      </c>
      <c r="I1395" s="6" t="s">
        <v>4654</v>
      </c>
      <c r="J1395" s="6" t="s">
        <v>5211</v>
      </c>
      <c r="K1395" s="6" t="s">
        <v>5212</v>
      </c>
      <c r="L1395" s="6" t="s">
        <v>5205</v>
      </c>
      <c r="M1395" s="6" t="s">
        <v>5206</v>
      </c>
      <c r="O1395" s="1" t="s">
        <v>5038</v>
      </c>
    </row>
    <row r="1396" spans="1:15" customFormat="1">
      <c r="A1396" t="s">
        <v>5213</v>
      </c>
      <c r="B1396" s="97">
        <v>2793.65</v>
      </c>
      <c r="C1396" s="101">
        <f t="shared" si="26"/>
        <v>3352.38</v>
      </c>
      <c r="D1396" s="20"/>
      <c r="E1396" t="s">
        <v>4353</v>
      </c>
      <c r="F1396" t="s">
        <v>4354</v>
      </c>
      <c r="G1396" t="s">
        <v>5202</v>
      </c>
      <c r="H1396" s="6" t="s">
        <v>4599</v>
      </c>
      <c r="I1396" s="6" t="s">
        <v>4654</v>
      </c>
      <c r="J1396" s="6" t="s">
        <v>5214</v>
      </c>
      <c r="K1396" s="6" t="s">
        <v>5215</v>
      </c>
      <c r="L1396" s="6" t="s">
        <v>5205</v>
      </c>
      <c r="M1396" s="6" t="s">
        <v>5206</v>
      </c>
      <c r="O1396" s="1" t="s">
        <v>5038</v>
      </c>
    </row>
    <row r="1397" spans="1:15" customFormat="1">
      <c r="A1397" t="s">
        <v>5216</v>
      </c>
      <c r="B1397" s="97">
        <v>2462.0699999999997</v>
      </c>
      <c r="C1397" s="101">
        <f t="shared" si="26"/>
        <v>2954.4839999999995</v>
      </c>
      <c r="D1397" s="20"/>
      <c r="E1397" t="s">
        <v>4353</v>
      </c>
      <c r="F1397" t="s">
        <v>4354</v>
      </c>
      <c r="G1397" t="s">
        <v>5202</v>
      </c>
      <c r="H1397" s="6" t="s">
        <v>4603</v>
      </c>
      <c r="I1397" s="6" t="s">
        <v>4654</v>
      </c>
      <c r="J1397" s="6" t="s">
        <v>5217</v>
      </c>
      <c r="K1397" s="6" t="s">
        <v>5218</v>
      </c>
      <c r="L1397" s="6" t="s">
        <v>5205</v>
      </c>
      <c r="M1397" s="6" t="s">
        <v>5206</v>
      </c>
      <c r="O1397" s="1" t="s">
        <v>5038</v>
      </c>
    </row>
    <row r="1398" spans="1:15" customFormat="1">
      <c r="A1398" t="s">
        <v>5219</v>
      </c>
      <c r="B1398" s="97">
        <v>2833.77</v>
      </c>
      <c r="C1398" s="101">
        <f t="shared" si="26"/>
        <v>3400.5239999999999</v>
      </c>
      <c r="D1398" s="20"/>
      <c r="E1398" t="s">
        <v>4353</v>
      </c>
      <c r="F1398" t="s">
        <v>4354</v>
      </c>
      <c r="G1398" t="s">
        <v>5202</v>
      </c>
      <c r="H1398" s="6" t="s">
        <v>4607</v>
      </c>
      <c r="I1398" s="6" t="s">
        <v>4654</v>
      </c>
      <c r="J1398" s="6" t="s">
        <v>5220</v>
      </c>
      <c r="K1398" s="6" t="s">
        <v>5221</v>
      </c>
      <c r="L1398" s="6" t="s">
        <v>5205</v>
      </c>
      <c r="M1398" s="6" t="s">
        <v>5206</v>
      </c>
      <c r="O1398" s="1" t="s">
        <v>5038</v>
      </c>
    </row>
    <row r="1399" spans="1:15">
      <c r="A1399" s="3" t="s">
        <v>5222</v>
      </c>
      <c r="B1399" s="97">
        <v>4143.57</v>
      </c>
      <c r="C1399" s="101">
        <f t="shared" si="26"/>
        <v>4972.2839999999997</v>
      </c>
      <c r="E1399" s="3" t="s">
        <v>4353</v>
      </c>
      <c r="F1399" s="3" t="s">
        <v>5223</v>
      </c>
      <c r="G1399" s="3" t="s">
        <v>5224</v>
      </c>
      <c r="H1399" s="33" t="s">
        <v>4583</v>
      </c>
      <c r="I1399" s="33" t="s">
        <v>5225</v>
      </c>
      <c r="J1399" s="33" t="s">
        <v>5226</v>
      </c>
      <c r="K1399" s="6" t="s">
        <v>5227</v>
      </c>
      <c r="L1399" s="33" t="s">
        <v>5228</v>
      </c>
      <c r="M1399" s="33" t="s">
        <v>5229</v>
      </c>
      <c r="O1399" s="12" t="s">
        <v>4589</v>
      </c>
    </row>
    <row r="1400" spans="1:15">
      <c r="A1400" s="3" t="s">
        <v>5230</v>
      </c>
      <c r="B1400" s="97">
        <v>4321.16</v>
      </c>
      <c r="C1400" s="101">
        <f t="shared" si="26"/>
        <v>5185.3919999999998</v>
      </c>
      <c r="E1400" s="3" t="s">
        <v>4353</v>
      </c>
      <c r="F1400" s="3" t="s">
        <v>5223</v>
      </c>
      <c r="G1400" s="3" t="s">
        <v>5224</v>
      </c>
      <c r="H1400" s="33" t="s">
        <v>4591</v>
      </c>
      <c r="I1400" s="33" t="s">
        <v>5225</v>
      </c>
      <c r="J1400" s="33" t="s">
        <v>5231</v>
      </c>
      <c r="K1400" s="6" t="s">
        <v>5232</v>
      </c>
      <c r="L1400" s="33" t="s">
        <v>5228</v>
      </c>
      <c r="M1400" s="33" t="s">
        <v>5229</v>
      </c>
      <c r="O1400" s="12" t="s">
        <v>4589</v>
      </c>
    </row>
    <row r="1401" spans="1:15">
      <c r="A1401" s="3" t="s">
        <v>5233</v>
      </c>
      <c r="B1401" s="97">
        <v>4869.2700000000004</v>
      </c>
      <c r="C1401" s="101">
        <f t="shared" si="26"/>
        <v>5843.1240000000007</v>
      </c>
      <c r="E1401" s="3" t="s">
        <v>4353</v>
      </c>
      <c r="F1401" s="3" t="s">
        <v>5223</v>
      </c>
      <c r="G1401" s="3" t="s">
        <v>5224</v>
      </c>
      <c r="H1401" s="33" t="s">
        <v>4595</v>
      </c>
      <c r="I1401" s="33" t="s">
        <v>5225</v>
      </c>
      <c r="J1401" s="33" t="s">
        <v>5234</v>
      </c>
      <c r="K1401" s="6" t="s">
        <v>5235</v>
      </c>
      <c r="L1401" s="33" t="s">
        <v>5228</v>
      </c>
      <c r="M1401" s="33" t="s">
        <v>5229</v>
      </c>
      <c r="O1401" s="12" t="s">
        <v>4589</v>
      </c>
    </row>
    <row r="1402" spans="1:15">
      <c r="A1402" s="3" t="s">
        <v>5236</v>
      </c>
      <c r="B1402" s="97">
        <v>5046.8599999999997</v>
      </c>
      <c r="C1402" s="101">
        <f t="shared" si="26"/>
        <v>6056.2319999999991</v>
      </c>
      <c r="E1402" s="3" t="s">
        <v>4353</v>
      </c>
      <c r="F1402" s="3" t="s">
        <v>5223</v>
      </c>
      <c r="G1402" s="3" t="s">
        <v>5224</v>
      </c>
      <c r="H1402" s="33" t="s">
        <v>4599</v>
      </c>
      <c r="I1402" s="33" t="s">
        <v>5225</v>
      </c>
      <c r="J1402" s="33" t="s">
        <v>5237</v>
      </c>
      <c r="K1402" s="6" t="s">
        <v>5238</v>
      </c>
      <c r="L1402" s="33" t="s">
        <v>5228</v>
      </c>
      <c r="M1402" s="33" t="s">
        <v>5229</v>
      </c>
      <c r="O1402" s="12" t="s">
        <v>4589</v>
      </c>
    </row>
    <row r="1403" spans="1:15">
      <c r="A1403" s="3" t="s">
        <v>5239</v>
      </c>
      <c r="B1403" s="97">
        <v>4966.03</v>
      </c>
      <c r="C1403" s="101">
        <f t="shared" si="26"/>
        <v>5959.2359999999999</v>
      </c>
      <c r="E1403" s="3" t="s">
        <v>4353</v>
      </c>
      <c r="F1403" s="3" t="s">
        <v>5223</v>
      </c>
      <c r="G1403" s="3" t="s">
        <v>5224</v>
      </c>
      <c r="H1403" s="33" t="s">
        <v>4603</v>
      </c>
      <c r="I1403" s="33" t="s">
        <v>5225</v>
      </c>
      <c r="J1403" s="33" t="s">
        <v>5240</v>
      </c>
      <c r="K1403" s="6" t="s">
        <v>5241</v>
      </c>
      <c r="L1403" s="33" t="s">
        <v>5228</v>
      </c>
      <c r="M1403" s="33" t="s">
        <v>5229</v>
      </c>
      <c r="O1403" s="12" t="s">
        <v>4589</v>
      </c>
    </row>
    <row r="1404" spans="1:15">
      <c r="A1404" s="3" t="s">
        <v>5242</v>
      </c>
      <c r="B1404" s="97">
        <v>5143.62</v>
      </c>
      <c r="C1404" s="101">
        <f t="shared" si="26"/>
        <v>6172.3440000000001</v>
      </c>
      <c r="E1404" s="3" t="s">
        <v>4353</v>
      </c>
      <c r="F1404" s="3" t="s">
        <v>5223</v>
      </c>
      <c r="G1404" s="3" t="s">
        <v>5224</v>
      </c>
      <c r="H1404" s="33" t="s">
        <v>4607</v>
      </c>
      <c r="I1404" s="33" t="s">
        <v>5225</v>
      </c>
      <c r="J1404" s="33" t="s">
        <v>5243</v>
      </c>
      <c r="K1404" s="6" t="s">
        <v>5244</v>
      </c>
      <c r="L1404" s="33" t="s">
        <v>5228</v>
      </c>
      <c r="M1404" s="33" t="s">
        <v>5229</v>
      </c>
      <c r="O1404" s="12" t="s">
        <v>4589</v>
      </c>
    </row>
    <row r="1405" spans="1:15">
      <c r="A1405" s="3" t="s">
        <v>5245</v>
      </c>
      <c r="B1405" s="97">
        <v>4143.57</v>
      </c>
      <c r="C1405" s="101">
        <f t="shared" si="26"/>
        <v>4972.2839999999997</v>
      </c>
      <c r="E1405" s="3" t="s">
        <v>4353</v>
      </c>
      <c r="F1405" s="3" t="s">
        <v>5223</v>
      </c>
      <c r="G1405" s="3" t="s">
        <v>5246</v>
      </c>
      <c r="H1405" s="33" t="s">
        <v>4583</v>
      </c>
      <c r="I1405" s="33" t="s">
        <v>5225</v>
      </c>
      <c r="J1405" s="33" t="s">
        <v>5247</v>
      </c>
      <c r="K1405" s="6" t="s">
        <v>5248</v>
      </c>
      <c r="L1405" s="33" t="s">
        <v>5249</v>
      </c>
      <c r="M1405" s="33" t="s">
        <v>5250</v>
      </c>
      <c r="O1405" s="12" t="s">
        <v>4589</v>
      </c>
    </row>
    <row r="1406" spans="1:15">
      <c r="A1406" s="3" t="s">
        <v>5251</v>
      </c>
      <c r="B1406" s="97">
        <v>4321.16</v>
      </c>
      <c r="C1406" s="101">
        <f t="shared" si="26"/>
        <v>5185.3919999999998</v>
      </c>
      <c r="E1406" s="3" t="s">
        <v>4353</v>
      </c>
      <c r="F1406" s="3" t="s">
        <v>5223</v>
      </c>
      <c r="G1406" s="3" t="s">
        <v>5246</v>
      </c>
      <c r="H1406" s="33" t="s">
        <v>4591</v>
      </c>
      <c r="I1406" s="33" t="s">
        <v>5225</v>
      </c>
      <c r="J1406" s="33" t="s">
        <v>5252</v>
      </c>
      <c r="K1406" s="6" t="s">
        <v>5253</v>
      </c>
      <c r="L1406" s="33" t="s">
        <v>5249</v>
      </c>
      <c r="M1406" s="33" t="s">
        <v>5250</v>
      </c>
      <c r="O1406" s="12" t="s">
        <v>4589</v>
      </c>
    </row>
    <row r="1407" spans="1:15">
      <c r="A1407" s="3" t="s">
        <v>5254</v>
      </c>
      <c r="B1407" s="97">
        <v>4869.2700000000004</v>
      </c>
      <c r="C1407" s="101">
        <f t="shared" si="26"/>
        <v>5843.1240000000007</v>
      </c>
      <c r="E1407" s="3" t="s">
        <v>4353</v>
      </c>
      <c r="F1407" s="3" t="s">
        <v>5223</v>
      </c>
      <c r="G1407" s="3" t="s">
        <v>5246</v>
      </c>
      <c r="H1407" s="33" t="s">
        <v>4595</v>
      </c>
      <c r="I1407" s="33" t="s">
        <v>5225</v>
      </c>
      <c r="J1407" s="33" t="s">
        <v>5255</v>
      </c>
      <c r="K1407" s="6" t="s">
        <v>5256</v>
      </c>
      <c r="L1407" s="33" t="s">
        <v>5249</v>
      </c>
      <c r="M1407" s="33" t="s">
        <v>5250</v>
      </c>
      <c r="O1407" s="12" t="s">
        <v>4589</v>
      </c>
    </row>
    <row r="1408" spans="1:15">
      <c r="A1408" s="3" t="s">
        <v>5257</v>
      </c>
      <c r="B1408" s="97">
        <v>5046.8599999999997</v>
      </c>
      <c r="C1408" s="101">
        <f t="shared" si="26"/>
        <v>6056.2319999999991</v>
      </c>
      <c r="E1408" s="3" t="s">
        <v>4353</v>
      </c>
      <c r="F1408" s="3" t="s">
        <v>5223</v>
      </c>
      <c r="G1408" s="3" t="s">
        <v>5246</v>
      </c>
      <c r="H1408" s="33" t="s">
        <v>4599</v>
      </c>
      <c r="I1408" s="33" t="s">
        <v>5225</v>
      </c>
      <c r="J1408" s="33" t="s">
        <v>5258</v>
      </c>
      <c r="K1408" s="6" t="s">
        <v>5259</v>
      </c>
      <c r="L1408" s="33" t="s">
        <v>5249</v>
      </c>
      <c r="M1408" s="33" t="s">
        <v>5250</v>
      </c>
      <c r="O1408" s="12" t="s">
        <v>4589</v>
      </c>
    </row>
    <row r="1409" spans="1:15">
      <c r="A1409" s="3" t="s">
        <v>5260</v>
      </c>
      <c r="B1409" s="97">
        <v>4966.03</v>
      </c>
      <c r="C1409" s="101">
        <f t="shared" si="26"/>
        <v>5959.2359999999999</v>
      </c>
      <c r="E1409" s="3" t="s">
        <v>4353</v>
      </c>
      <c r="F1409" s="3" t="s">
        <v>5223</v>
      </c>
      <c r="G1409" s="3" t="s">
        <v>5246</v>
      </c>
      <c r="H1409" s="33" t="s">
        <v>4603</v>
      </c>
      <c r="I1409" s="33" t="s">
        <v>5225</v>
      </c>
      <c r="J1409" s="33" t="s">
        <v>5261</v>
      </c>
      <c r="K1409" s="6" t="s">
        <v>5262</v>
      </c>
      <c r="L1409" s="33" t="s">
        <v>5249</v>
      </c>
      <c r="M1409" s="33" t="s">
        <v>5250</v>
      </c>
      <c r="O1409" s="12" t="s">
        <v>4589</v>
      </c>
    </row>
    <row r="1410" spans="1:15">
      <c r="A1410" s="3" t="s">
        <v>5263</v>
      </c>
      <c r="B1410" s="97">
        <v>5143.62</v>
      </c>
      <c r="C1410" s="101">
        <f t="shared" si="26"/>
        <v>6172.3440000000001</v>
      </c>
      <c r="E1410" s="3" t="s">
        <v>4353</v>
      </c>
      <c r="F1410" s="3" t="s">
        <v>5223</v>
      </c>
      <c r="G1410" s="3" t="s">
        <v>5246</v>
      </c>
      <c r="H1410" s="33" t="s">
        <v>4607</v>
      </c>
      <c r="I1410" s="33" t="s">
        <v>5225</v>
      </c>
      <c r="J1410" s="33" t="s">
        <v>5264</v>
      </c>
      <c r="K1410" s="6" t="s">
        <v>5265</v>
      </c>
      <c r="L1410" s="33" t="s">
        <v>5249</v>
      </c>
      <c r="M1410" s="33" t="s">
        <v>5250</v>
      </c>
      <c r="O1410" s="12" t="s">
        <v>4589</v>
      </c>
    </row>
    <row r="1411" spans="1:15" customFormat="1">
      <c r="A1411" t="s">
        <v>5266</v>
      </c>
      <c r="B1411" s="97">
        <v>4024.3899999999994</v>
      </c>
      <c r="C1411" s="101">
        <f t="shared" si="26"/>
        <v>4829.2679999999991</v>
      </c>
      <c r="D1411" s="20"/>
      <c r="E1411" t="s">
        <v>4353</v>
      </c>
      <c r="F1411" t="s">
        <v>5223</v>
      </c>
      <c r="G1411" t="s">
        <v>5267</v>
      </c>
      <c r="H1411" s="6" t="s">
        <v>4583</v>
      </c>
      <c r="I1411" s="6" t="s">
        <v>5225</v>
      </c>
      <c r="J1411" s="6" t="s">
        <v>5268</v>
      </c>
      <c r="K1411" s="6" t="s">
        <v>5269</v>
      </c>
      <c r="L1411" s="6" t="s">
        <v>5270</v>
      </c>
      <c r="M1411" s="6" t="s">
        <v>5271</v>
      </c>
      <c r="O1411" s="1" t="s">
        <v>4589</v>
      </c>
    </row>
    <row r="1412" spans="1:15" customFormat="1">
      <c r="A1412" t="s">
        <v>5272</v>
      </c>
      <c r="B1412" s="97">
        <v>4201.9799999999996</v>
      </c>
      <c r="C1412" s="101">
        <f t="shared" ref="C1412:C1475" si="27">B1412*1.2</f>
        <v>5042.3759999999993</v>
      </c>
      <c r="D1412" s="20"/>
      <c r="E1412" t="s">
        <v>4353</v>
      </c>
      <c r="F1412" t="s">
        <v>5223</v>
      </c>
      <c r="G1412" t="s">
        <v>5267</v>
      </c>
      <c r="H1412" s="6" t="s">
        <v>4591</v>
      </c>
      <c r="I1412" s="6" t="s">
        <v>5225</v>
      </c>
      <c r="J1412" s="6" t="s">
        <v>5273</v>
      </c>
      <c r="K1412" s="6" t="s">
        <v>5274</v>
      </c>
      <c r="L1412" s="6" t="s">
        <v>5270</v>
      </c>
      <c r="M1412" s="6" t="s">
        <v>5271</v>
      </c>
      <c r="O1412" s="1" t="s">
        <v>4589</v>
      </c>
    </row>
    <row r="1413" spans="1:15" customFormat="1">
      <c r="A1413" t="s">
        <v>5275</v>
      </c>
      <c r="B1413" s="97">
        <v>4750.09</v>
      </c>
      <c r="C1413" s="101">
        <f t="shared" si="27"/>
        <v>5700.1080000000002</v>
      </c>
      <c r="D1413" s="20"/>
      <c r="E1413" t="s">
        <v>4353</v>
      </c>
      <c r="F1413" t="s">
        <v>5223</v>
      </c>
      <c r="G1413" t="s">
        <v>5267</v>
      </c>
      <c r="H1413" s="6" t="s">
        <v>4595</v>
      </c>
      <c r="I1413" s="6" t="s">
        <v>5225</v>
      </c>
      <c r="J1413" s="6" t="s">
        <v>5276</v>
      </c>
      <c r="K1413" s="6" t="s">
        <v>5277</v>
      </c>
      <c r="L1413" s="6" t="s">
        <v>5270</v>
      </c>
      <c r="M1413" s="6" t="s">
        <v>5271</v>
      </c>
      <c r="O1413" s="1" t="s">
        <v>4589</v>
      </c>
    </row>
    <row r="1414" spans="1:15" customFormat="1">
      <c r="A1414" t="s">
        <v>5278</v>
      </c>
      <c r="B1414" s="97">
        <v>4927.6799999999994</v>
      </c>
      <c r="C1414" s="101">
        <f t="shared" si="27"/>
        <v>5913.2159999999994</v>
      </c>
      <c r="D1414" s="20"/>
      <c r="E1414" t="s">
        <v>4353</v>
      </c>
      <c r="F1414" t="s">
        <v>5223</v>
      </c>
      <c r="G1414" t="s">
        <v>5267</v>
      </c>
      <c r="H1414" s="6" t="s">
        <v>4599</v>
      </c>
      <c r="I1414" s="6" t="s">
        <v>5225</v>
      </c>
      <c r="J1414" s="6" t="s">
        <v>5279</v>
      </c>
      <c r="K1414" s="6" t="s">
        <v>5280</v>
      </c>
      <c r="L1414" s="6" t="s">
        <v>5270</v>
      </c>
      <c r="M1414" s="6" t="s">
        <v>5271</v>
      </c>
      <c r="O1414" s="1" t="s">
        <v>4589</v>
      </c>
    </row>
    <row r="1415" spans="1:15" customFormat="1">
      <c r="A1415" t="s">
        <v>5281</v>
      </c>
      <c r="B1415" s="97">
        <v>4846.8500000000004</v>
      </c>
      <c r="C1415" s="101">
        <f t="shared" si="27"/>
        <v>5816.22</v>
      </c>
      <c r="D1415" s="20"/>
      <c r="E1415" t="s">
        <v>4353</v>
      </c>
      <c r="F1415" t="s">
        <v>5223</v>
      </c>
      <c r="G1415" t="s">
        <v>5267</v>
      </c>
      <c r="H1415" s="6" t="s">
        <v>4603</v>
      </c>
      <c r="I1415" s="6" t="s">
        <v>5225</v>
      </c>
      <c r="J1415" s="6" t="s">
        <v>5282</v>
      </c>
      <c r="K1415" s="6" t="s">
        <v>5283</v>
      </c>
      <c r="L1415" s="6" t="s">
        <v>5270</v>
      </c>
      <c r="M1415" s="6" t="s">
        <v>5271</v>
      </c>
      <c r="O1415" s="1" t="s">
        <v>4589</v>
      </c>
    </row>
    <row r="1416" spans="1:15" customFormat="1">
      <c r="A1416" t="s">
        <v>5284</v>
      </c>
      <c r="B1416" s="97">
        <v>5024.4399999999996</v>
      </c>
      <c r="C1416" s="101">
        <f t="shared" si="27"/>
        <v>6029.3279999999995</v>
      </c>
      <c r="D1416" s="20"/>
      <c r="E1416" t="s">
        <v>4353</v>
      </c>
      <c r="F1416" t="s">
        <v>5223</v>
      </c>
      <c r="G1416" t="s">
        <v>5267</v>
      </c>
      <c r="H1416" s="6" t="s">
        <v>4607</v>
      </c>
      <c r="I1416" s="6" t="s">
        <v>5225</v>
      </c>
      <c r="J1416" s="6" t="s">
        <v>5285</v>
      </c>
      <c r="K1416" s="6" t="s">
        <v>5286</v>
      </c>
      <c r="L1416" s="6" t="s">
        <v>5270</v>
      </c>
      <c r="M1416" s="6" t="s">
        <v>5271</v>
      </c>
      <c r="O1416" s="1" t="s">
        <v>4589</v>
      </c>
    </row>
    <row r="1417" spans="1:15">
      <c r="A1417" s="3" t="s">
        <v>5287</v>
      </c>
      <c r="B1417" s="97">
        <v>4257.4399999999996</v>
      </c>
      <c r="C1417" s="101">
        <f t="shared" si="27"/>
        <v>5108.927999999999</v>
      </c>
      <c r="E1417" s="3" t="s">
        <v>4353</v>
      </c>
      <c r="F1417" s="3" t="s">
        <v>5223</v>
      </c>
      <c r="G1417" s="3" t="s">
        <v>5288</v>
      </c>
      <c r="H1417" s="33" t="s">
        <v>4583</v>
      </c>
      <c r="I1417" s="33" t="s">
        <v>5225</v>
      </c>
      <c r="J1417" s="33" t="s">
        <v>5289</v>
      </c>
      <c r="K1417" s="6" t="s">
        <v>5290</v>
      </c>
      <c r="L1417" s="33" t="s">
        <v>5291</v>
      </c>
      <c r="M1417" s="33" t="s">
        <v>5292</v>
      </c>
      <c r="O1417" s="12" t="s">
        <v>4589</v>
      </c>
    </row>
    <row r="1418" spans="1:15">
      <c r="A1418" s="3" t="s">
        <v>5293</v>
      </c>
      <c r="B1418" s="97">
        <v>4531.2</v>
      </c>
      <c r="C1418" s="101">
        <f t="shared" si="27"/>
        <v>5437.44</v>
      </c>
      <c r="E1418" s="3" t="s">
        <v>4353</v>
      </c>
      <c r="F1418" s="3" t="s">
        <v>5223</v>
      </c>
      <c r="G1418" s="3" t="s">
        <v>5288</v>
      </c>
      <c r="H1418" s="33" t="s">
        <v>4591</v>
      </c>
      <c r="I1418" s="33" t="s">
        <v>5225</v>
      </c>
      <c r="J1418" s="33" t="s">
        <v>5294</v>
      </c>
      <c r="K1418" s="6" t="s">
        <v>5295</v>
      </c>
      <c r="L1418" s="33" t="s">
        <v>5291</v>
      </c>
      <c r="M1418" s="33" t="s">
        <v>5292</v>
      </c>
      <c r="O1418" s="12" t="s">
        <v>4589</v>
      </c>
    </row>
    <row r="1419" spans="1:15">
      <c r="A1419" s="3" t="s">
        <v>5296</v>
      </c>
      <c r="B1419" s="97">
        <v>5107.04</v>
      </c>
      <c r="C1419" s="101">
        <f t="shared" si="27"/>
        <v>6128.4479999999994</v>
      </c>
      <c r="E1419" s="3" t="s">
        <v>4353</v>
      </c>
      <c r="F1419" s="3" t="s">
        <v>5223</v>
      </c>
      <c r="G1419" s="3" t="s">
        <v>5288</v>
      </c>
      <c r="H1419" s="33" t="s">
        <v>4595</v>
      </c>
      <c r="I1419" s="33" t="s">
        <v>5225</v>
      </c>
      <c r="J1419" s="33" t="s">
        <v>5297</v>
      </c>
      <c r="K1419" s="6" t="s">
        <v>5298</v>
      </c>
      <c r="L1419" s="33" t="s">
        <v>5291</v>
      </c>
      <c r="M1419" s="33" t="s">
        <v>5292</v>
      </c>
      <c r="O1419" s="12" t="s">
        <v>4589</v>
      </c>
    </row>
    <row r="1420" spans="1:15">
      <c r="A1420" s="3" t="s">
        <v>5299</v>
      </c>
      <c r="B1420" s="97">
        <v>5380.8</v>
      </c>
      <c r="C1420" s="101">
        <f t="shared" si="27"/>
        <v>6456.96</v>
      </c>
      <c r="E1420" s="3" t="s">
        <v>4353</v>
      </c>
      <c r="F1420" s="3" t="s">
        <v>5223</v>
      </c>
      <c r="G1420" s="3" t="s">
        <v>5288</v>
      </c>
      <c r="H1420" s="33" t="s">
        <v>4599</v>
      </c>
      <c r="I1420" s="33" t="s">
        <v>5225</v>
      </c>
      <c r="J1420" s="33" t="s">
        <v>5300</v>
      </c>
      <c r="K1420" s="6" t="s">
        <v>5301</v>
      </c>
      <c r="L1420" s="33" t="s">
        <v>5291</v>
      </c>
      <c r="M1420" s="33" t="s">
        <v>5292</v>
      </c>
      <c r="O1420" s="12" t="s">
        <v>4589</v>
      </c>
    </row>
    <row r="1421" spans="1:15">
      <c r="A1421" s="3" t="s">
        <v>5302</v>
      </c>
      <c r="B1421" s="97">
        <v>5208.5200000000004</v>
      </c>
      <c r="C1421" s="101">
        <f t="shared" si="27"/>
        <v>6250.2240000000002</v>
      </c>
      <c r="E1421" s="3" t="s">
        <v>4353</v>
      </c>
      <c r="F1421" s="3" t="s">
        <v>5223</v>
      </c>
      <c r="G1421" s="3" t="s">
        <v>5288</v>
      </c>
      <c r="H1421" s="33" t="s">
        <v>4603</v>
      </c>
      <c r="I1421" s="33" t="s">
        <v>5225</v>
      </c>
      <c r="J1421" s="33" t="s">
        <v>5303</v>
      </c>
      <c r="K1421" s="6" t="s">
        <v>5304</v>
      </c>
      <c r="L1421" s="33" t="s">
        <v>5291</v>
      </c>
      <c r="M1421" s="33" t="s">
        <v>5292</v>
      </c>
      <c r="O1421" s="12" t="s">
        <v>4589</v>
      </c>
    </row>
    <row r="1422" spans="1:15">
      <c r="A1422" s="3" t="s">
        <v>5305</v>
      </c>
      <c r="B1422" s="97">
        <v>5482.2799999999988</v>
      </c>
      <c r="C1422" s="101">
        <f t="shared" si="27"/>
        <v>6578.7359999999981</v>
      </c>
      <c r="E1422" s="3" t="s">
        <v>4353</v>
      </c>
      <c r="F1422" s="3" t="s">
        <v>5223</v>
      </c>
      <c r="G1422" s="3" t="s">
        <v>5288</v>
      </c>
      <c r="H1422" s="33" t="s">
        <v>4607</v>
      </c>
      <c r="I1422" s="33" t="s">
        <v>5225</v>
      </c>
      <c r="J1422" s="33" t="s">
        <v>5306</v>
      </c>
      <c r="K1422" s="6" t="s">
        <v>5307</v>
      </c>
      <c r="L1422" s="33" t="s">
        <v>5291</v>
      </c>
      <c r="M1422" s="33" t="s">
        <v>5292</v>
      </c>
      <c r="O1422" s="12" t="s">
        <v>4589</v>
      </c>
    </row>
    <row r="1423" spans="1:15">
      <c r="A1423" s="3" t="s">
        <v>5308</v>
      </c>
      <c r="B1423" s="97">
        <v>4257.4399999999996</v>
      </c>
      <c r="C1423" s="101">
        <f t="shared" si="27"/>
        <v>5108.927999999999</v>
      </c>
      <c r="E1423" s="3" t="s">
        <v>4353</v>
      </c>
      <c r="F1423" s="3" t="s">
        <v>5223</v>
      </c>
      <c r="G1423" s="3" t="s">
        <v>5309</v>
      </c>
      <c r="H1423" s="33" t="s">
        <v>4583</v>
      </c>
      <c r="I1423" s="33" t="s">
        <v>5225</v>
      </c>
      <c r="J1423" s="33" t="s">
        <v>5310</v>
      </c>
      <c r="K1423" s="6" t="s">
        <v>5311</v>
      </c>
      <c r="L1423" s="33" t="s">
        <v>5312</v>
      </c>
      <c r="M1423" s="33" t="s">
        <v>5313</v>
      </c>
      <c r="O1423" s="12" t="s">
        <v>4589</v>
      </c>
    </row>
    <row r="1424" spans="1:15">
      <c r="A1424" s="3" t="s">
        <v>5314</v>
      </c>
      <c r="B1424" s="97">
        <v>4531.2</v>
      </c>
      <c r="C1424" s="101">
        <f t="shared" si="27"/>
        <v>5437.44</v>
      </c>
      <c r="E1424" s="3" t="s">
        <v>4353</v>
      </c>
      <c r="F1424" s="3" t="s">
        <v>5223</v>
      </c>
      <c r="G1424" s="3" t="s">
        <v>5309</v>
      </c>
      <c r="H1424" s="33" t="s">
        <v>4591</v>
      </c>
      <c r="I1424" s="33" t="s">
        <v>5225</v>
      </c>
      <c r="J1424" s="33" t="s">
        <v>5315</v>
      </c>
      <c r="K1424" s="6" t="s">
        <v>5316</v>
      </c>
      <c r="L1424" s="33" t="s">
        <v>5312</v>
      </c>
      <c r="M1424" s="33" t="s">
        <v>5313</v>
      </c>
      <c r="O1424" s="12" t="s">
        <v>4589</v>
      </c>
    </row>
    <row r="1425" spans="1:15">
      <c r="A1425" s="3" t="s">
        <v>5317</v>
      </c>
      <c r="B1425" s="97">
        <v>5107.04</v>
      </c>
      <c r="C1425" s="101">
        <f t="shared" si="27"/>
        <v>6128.4479999999994</v>
      </c>
      <c r="E1425" s="3" t="s">
        <v>4353</v>
      </c>
      <c r="F1425" s="3" t="s">
        <v>5223</v>
      </c>
      <c r="G1425" s="3" t="s">
        <v>5309</v>
      </c>
      <c r="H1425" s="33" t="s">
        <v>4595</v>
      </c>
      <c r="I1425" s="33" t="s">
        <v>5225</v>
      </c>
      <c r="J1425" s="33" t="s">
        <v>5318</v>
      </c>
      <c r="K1425" s="6" t="s">
        <v>5319</v>
      </c>
      <c r="L1425" s="33" t="s">
        <v>5312</v>
      </c>
      <c r="M1425" s="33" t="s">
        <v>5313</v>
      </c>
      <c r="O1425" s="12" t="s">
        <v>4589</v>
      </c>
    </row>
    <row r="1426" spans="1:15">
      <c r="A1426" s="3" t="s">
        <v>5320</v>
      </c>
      <c r="B1426" s="97">
        <v>5380.8</v>
      </c>
      <c r="C1426" s="101">
        <f t="shared" si="27"/>
        <v>6456.96</v>
      </c>
      <c r="E1426" s="3" t="s">
        <v>4353</v>
      </c>
      <c r="F1426" s="3" t="s">
        <v>5223</v>
      </c>
      <c r="G1426" s="3" t="s">
        <v>5309</v>
      </c>
      <c r="H1426" s="33" t="s">
        <v>4599</v>
      </c>
      <c r="I1426" s="33" t="s">
        <v>5225</v>
      </c>
      <c r="J1426" s="33" t="s">
        <v>5321</v>
      </c>
      <c r="K1426" s="6" t="s">
        <v>5322</v>
      </c>
      <c r="L1426" s="33" t="s">
        <v>5312</v>
      </c>
      <c r="M1426" s="33" t="s">
        <v>5313</v>
      </c>
      <c r="O1426" s="12" t="s">
        <v>4589</v>
      </c>
    </row>
    <row r="1427" spans="1:15">
      <c r="A1427" s="3" t="s">
        <v>5323</v>
      </c>
      <c r="B1427" s="97">
        <v>5208.5200000000004</v>
      </c>
      <c r="C1427" s="101">
        <f t="shared" si="27"/>
        <v>6250.2240000000002</v>
      </c>
      <c r="E1427" s="3" t="s">
        <v>4353</v>
      </c>
      <c r="F1427" s="3" t="s">
        <v>5223</v>
      </c>
      <c r="G1427" s="3" t="s">
        <v>5309</v>
      </c>
      <c r="H1427" s="33" t="s">
        <v>4603</v>
      </c>
      <c r="I1427" s="33" t="s">
        <v>5225</v>
      </c>
      <c r="J1427" s="33" t="s">
        <v>5324</v>
      </c>
      <c r="K1427" s="6" t="s">
        <v>5325</v>
      </c>
      <c r="L1427" s="33" t="s">
        <v>5312</v>
      </c>
      <c r="M1427" s="33" t="s">
        <v>5313</v>
      </c>
      <c r="O1427" s="12" t="s">
        <v>4589</v>
      </c>
    </row>
    <row r="1428" spans="1:15">
      <c r="A1428" s="3" t="s">
        <v>5326</v>
      </c>
      <c r="B1428" s="97">
        <v>5482.2799999999988</v>
      </c>
      <c r="C1428" s="101">
        <f t="shared" si="27"/>
        <v>6578.7359999999981</v>
      </c>
      <c r="E1428" s="3" t="s">
        <v>4353</v>
      </c>
      <c r="F1428" s="3" t="s">
        <v>5223</v>
      </c>
      <c r="G1428" s="3" t="s">
        <v>5309</v>
      </c>
      <c r="H1428" s="33" t="s">
        <v>4607</v>
      </c>
      <c r="I1428" s="33" t="s">
        <v>5225</v>
      </c>
      <c r="J1428" s="33" t="s">
        <v>5327</v>
      </c>
      <c r="K1428" s="6" t="s">
        <v>5328</v>
      </c>
      <c r="L1428" s="33" t="s">
        <v>5312</v>
      </c>
      <c r="M1428" s="33" t="s">
        <v>5313</v>
      </c>
      <c r="O1428" s="12" t="s">
        <v>4589</v>
      </c>
    </row>
    <row r="1429" spans="1:15" customFormat="1">
      <c r="A1429" t="s">
        <v>5329</v>
      </c>
      <c r="B1429" s="97">
        <v>4138.26</v>
      </c>
      <c r="C1429" s="101">
        <f t="shared" si="27"/>
        <v>4965.9120000000003</v>
      </c>
      <c r="D1429" s="20"/>
      <c r="E1429" t="s">
        <v>4353</v>
      </c>
      <c r="F1429" t="s">
        <v>5223</v>
      </c>
      <c r="G1429" t="s">
        <v>5330</v>
      </c>
      <c r="H1429" s="6" t="s">
        <v>4583</v>
      </c>
      <c r="I1429" s="6" t="s">
        <v>5225</v>
      </c>
      <c r="J1429" s="6" t="s">
        <v>5331</v>
      </c>
      <c r="K1429" s="6" t="s">
        <v>5332</v>
      </c>
      <c r="L1429" s="6" t="s">
        <v>5333</v>
      </c>
      <c r="M1429" s="6" t="s">
        <v>5334</v>
      </c>
      <c r="O1429" s="1" t="s">
        <v>4589</v>
      </c>
    </row>
    <row r="1430" spans="1:15" customFormat="1">
      <c r="A1430" t="s">
        <v>5335</v>
      </c>
      <c r="B1430" s="97">
        <v>4412.0200000000004</v>
      </c>
      <c r="C1430" s="101">
        <f t="shared" si="27"/>
        <v>5294.424</v>
      </c>
      <c r="D1430" s="20"/>
      <c r="E1430" t="s">
        <v>4353</v>
      </c>
      <c r="F1430" t="s">
        <v>5223</v>
      </c>
      <c r="G1430" t="s">
        <v>5330</v>
      </c>
      <c r="H1430" s="6" t="s">
        <v>4591</v>
      </c>
      <c r="I1430" s="6" t="s">
        <v>5225</v>
      </c>
      <c r="J1430" s="6" t="s">
        <v>5336</v>
      </c>
      <c r="K1430" s="6" t="s">
        <v>5337</v>
      </c>
      <c r="L1430" s="6" t="s">
        <v>5333</v>
      </c>
      <c r="M1430" s="6" t="s">
        <v>5334</v>
      </c>
      <c r="O1430" s="1" t="s">
        <v>4589</v>
      </c>
    </row>
    <row r="1431" spans="1:15" customFormat="1">
      <c r="A1431" t="s">
        <v>5338</v>
      </c>
      <c r="B1431" s="97">
        <v>4987.8600000000006</v>
      </c>
      <c r="C1431" s="101">
        <f t="shared" si="27"/>
        <v>5985.4320000000007</v>
      </c>
      <c r="D1431" s="20"/>
      <c r="E1431" t="s">
        <v>4353</v>
      </c>
      <c r="F1431" t="s">
        <v>5223</v>
      </c>
      <c r="G1431" t="s">
        <v>5330</v>
      </c>
      <c r="H1431" s="6" t="s">
        <v>4595</v>
      </c>
      <c r="I1431" s="6" t="s">
        <v>5225</v>
      </c>
      <c r="J1431" s="6" t="s">
        <v>5339</v>
      </c>
      <c r="K1431" s="6" t="s">
        <v>5340</v>
      </c>
      <c r="L1431" s="6" t="s">
        <v>5333</v>
      </c>
      <c r="M1431" s="6" t="s">
        <v>5334</v>
      </c>
      <c r="O1431" s="1" t="s">
        <v>4589</v>
      </c>
    </row>
    <row r="1432" spans="1:15" customFormat="1">
      <c r="A1432" t="s">
        <v>5341</v>
      </c>
      <c r="B1432" s="97">
        <v>5261.6200000000008</v>
      </c>
      <c r="C1432" s="101">
        <f t="shared" si="27"/>
        <v>6313.9440000000004</v>
      </c>
      <c r="D1432" s="20"/>
      <c r="E1432" t="s">
        <v>4353</v>
      </c>
      <c r="F1432" t="s">
        <v>5223</v>
      </c>
      <c r="G1432" t="s">
        <v>5330</v>
      </c>
      <c r="H1432" s="6" t="s">
        <v>4599</v>
      </c>
      <c r="I1432" s="6" t="s">
        <v>5225</v>
      </c>
      <c r="J1432" s="6" t="s">
        <v>5342</v>
      </c>
      <c r="K1432" s="6" t="s">
        <v>5343</v>
      </c>
      <c r="L1432" s="6" t="s">
        <v>5333</v>
      </c>
      <c r="M1432" s="6" t="s">
        <v>5334</v>
      </c>
      <c r="O1432" s="1" t="s">
        <v>4589</v>
      </c>
    </row>
    <row r="1433" spans="1:15" customFormat="1">
      <c r="A1433" t="s">
        <v>5344</v>
      </c>
      <c r="B1433" s="97">
        <v>5089.34</v>
      </c>
      <c r="C1433" s="101">
        <f t="shared" si="27"/>
        <v>6107.2079999999996</v>
      </c>
      <c r="D1433" s="20"/>
      <c r="E1433" t="s">
        <v>4353</v>
      </c>
      <c r="F1433" t="s">
        <v>5223</v>
      </c>
      <c r="G1433" t="s">
        <v>5330</v>
      </c>
      <c r="H1433" s="6" t="s">
        <v>4603</v>
      </c>
      <c r="I1433" s="6" t="s">
        <v>5225</v>
      </c>
      <c r="J1433" s="6" t="s">
        <v>5345</v>
      </c>
      <c r="K1433" s="6" t="s">
        <v>5346</v>
      </c>
      <c r="L1433" s="6" t="s">
        <v>5333</v>
      </c>
      <c r="M1433" s="6" t="s">
        <v>5334</v>
      </c>
      <c r="O1433" s="1" t="s">
        <v>4589</v>
      </c>
    </row>
    <row r="1434" spans="1:15" customFormat="1">
      <c r="A1434" t="s">
        <v>5347</v>
      </c>
      <c r="B1434" s="97">
        <v>5363.1</v>
      </c>
      <c r="C1434" s="101">
        <f t="shared" si="27"/>
        <v>6435.72</v>
      </c>
      <c r="D1434" s="20"/>
      <c r="E1434" t="s">
        <v>4353</v>
      </c>
      <c r="F1434" t="s">
        <v>5223</v>
      </c>
      <c r="G1434" t="s">
        <v>5330</v>
      </c>
      <c r="H1434" s="6" t="s">
        <v>4607</v>
      </c>
      <c r="I1434" s="6" t="s">
        <v>5225</v>
      </c>
      <c r="J1434" s="6" t="s">
        <v>5348</v>
      </c>
      <c r="K1434" s="6" t="s">
        <v>5349</v>
      </c>
      <c r="L1434" s="6" t="s">
        <v>5333</v>
      </c>
      <c r="M1434" s="6" t="s">
        <v>5334</v>
      </c>
      <c r="O1434" s="1" t="s">
        <v>4589</v>
      </c>
    </row>
    <row r="1435" spans="1:15">
      <c r="A1435" s="3" t="s">
        <v>5350</v>
      </c>
      <c r="B1435" s="97">
        <v>3400.76</v>
      </c>
      <c r="C1435" s="101">
        <f t="shared" si="27"/>
        <v>4080.9120000000003</v>
      </c>
      <c r="E1435" s="3" t="s">
        <v>4353</v>
      </c>
      <c r="F1435" s="3" t="s">
        <v>5223</v>
      </c>
      <c r="G1435" s="3" t="s">
        <v>5351</v>
      </c>
      <c r="H1435" s="33" t="s">
        <v>4583</v>
      </c>
      <c r="I1435" s="33" t="s">
        <v>5225</v>
      </c>
      <c r="J1435" s="33" t="s">
        <v>5352</v>
      </c>
      <c r="K1435" s="6" t="s">
        <v>5353</v>
      </c>
      <c r="L1435" s="33" t="s">
        <v>5354</v>
      </c>
      <c r="M1435" s="33" t="s">
        <v>5355</v>
      </c>
      <c r="O1435" s="12" t="s">
        <v>4589</v>
      </c>
    </row>
    <row r="1436" spans="1:15">
      <c r="A1436" s="3" t="s">
        <v>5356</v>
      </c>
      <c r="B1436" s="97">
        <v>3960.6699999999996</v>
      </c>
      <c r="C1436" s="101">
        <f t="shared" si="27"/>
        <v>4752.8039999999992</v>
      </c>
      <c r="E1436" s="3" t="s">
        <v>4353</v>
      </c>
      <c r="F1436" s="3" t="s">
        <v>5223</v>
      </c>
      <c r="G1436" s="3" t="s">
        <v>5351</v>
      </c>
      <c r="H1436" s="33" t="s">
        <v>4591</v>
      </c>
      <c r="I1436" s="33" t="s">
        <v>5225</v>
      </c>
      <c r="J1436" s="33" t="s">
        <v>5357</v>
      </c>
      <c r="K1436" s="6" t="s">
        <v>5358</v>
      </c>
      <c r="L1436" s="33" t="s">
        <v>5354</v>
      </c>
      <c r="M1436" s="33" t="s">
        <v>5355</v>
      </c>
      <c r="O1436" s="12" t="s">
        <v>4589</v>
      </c>
    </row>
    <row r="1437" spans="1:15">
      <c r="A1437" s="3" t="s">
        <v>5359</v>
      </c>
      <c r="B1437" s="97">
        <v>3837.95</v>
      </c>
      <c r="C1437" s="101">
        <f t="shared" si="27"/>
        <v>4605.54</v>
      </c>
      <c r="E1437" s="3" t="s">
        <v>4353</v>
      </c>
      <c r="F1437" s="3" t="s">
        <v>5223</v>
      </c>
      <c r="G1437" s="3" t="s">
        <v>5351</v>
      </c>
      <c r="H1437" s="33" t="s">
        <v>4595</v>
      </c>
      <c r="I1437" s="33" t="s">
        <v>5225</v>
      </c>
      <c r="J1437" s="33" t="s">
        <v>5360</v>
      </c>
      <c r="K1437" s="6" t="s">
        <v>5361</v>
      </c>
      <c r="L1437" s="33" t="s">
        <v>5354</v>
      </c>
      <c r="M1437" s="33" t="s">
        <v>5355</v>
      </c>
      <c r="O1437" s="12" t="s">
        <v>4589</v>
      </c>
    </row>
    <row r="1438" spans="1:15">
      <c r="A1438" s="3" t="s">
        <v>5362</v>
      </c>
      <c r="B1438" s="97">
        <v>4397.8599999999997</v>
      </c>
      <c r="C1438" s="101">
        <f t="shared" si="27"/>
        <v>5277.4319999999998</v>
      </c>
      <c r="E1438" s="3" t="s">
        <v>4353</v>
      </c>
      <c r="F1438" s="3" t="s">
        <v>5223</v>
      </c>
      <c r="G1438" s="3" t="s">
        <v>5351</v>
      </c>
      <c r="H1438" s="33" t="s">
        <v>4599</v>
      </c>
      <c r="I1438" s="33" t="s">
        <v>5225</v>
      </c>
      <c r="J1438" s="33" t="s">
        <v>5363</v>
      </c>
      <c r="K1438" s="6" t="s">
        <v>5364</v>
      </c>
      <c r="L1438" s="33" t="s">
        <v>5354</v>
      </c>
      <c r="M1438" s="33" t="s">
        <v>5355</v>
      </c>
      <c r="O1438" s="12" t="s">
        <v>4589</v>
      </c>
    </row>
    <row r="1439" spans="1:15">
      <c r="A1439" s="3" t="s">
        <v>5365</v>
      </c>
      <c r="B1439" s="97">
        <v>3901.0799999999995</v>
      </c>
      <c r="C1439" s="101">
        <f t="shared" si="27"/>
        <v>4681.2959999999994</v>
      </c>
      <c r="E1439" s="3" t="s">
        <v>4353</v>
      </c>
      <c r="F1439" s="3" t="s">
        <v>5223</v>
      </c>
      <c r="G1439" s="3" t="s">
        <v>5351</v>
      </c>
      <c r="H1439" s="33" t="s">
        <v>4603</v>
      </c>
      <c r="I1439" s="33" t="s">
        <v>5225</v>
      </c>
      <c r="J1439" s="33" t="s">
        <v>5366</v>
      </c>
      <c r="K1439" s="6" t="s">
        <v>5367</v>
      </c>
      <c r="L1439" s="33" t="s">
        <v>5354</v>
      </c>
      <c r="M1439" s="33" t="s">
        <v>5355</v>
      </c>
      <c r="O1439" s="12" t="s">
        <v>4589</v>
      </c>
    </row>
    <row r="1440" spans="1:15">
      <c r="A1440" s="3" t="s">
        <v>5368</v>
      </c>
      <c r="B1440" s="97">
        <v>4460.99</v>
      </c>
      <c r="C1440" s="101">
        <f t="shared" si="27"/>
        <v>5353.1879999999992</v>
      </c>
      <c r="E1440" s="3" t="s">
        <v>4353</v>
      </c>
      <c r="F1440" s="3" t="s">
        <v>5223</v>
      </c>
      <c r="G1440" s="3" t="s">
        <v>5351</v>
      </c>
      <c r="H1440" s="33" t="s">
        <v>4607</v>
      </c>
      <c r="I1440" s="33" t="s">
        <v>5225</v>
      </c>
      <c r="J1440" s="33" t="s">
        <v>5369</v>
      </c>
      <c r="K1440" s="6" t="s">
        <v>5370</v>
      </c>
      <c r="L1440" s="33" t="s">
        <v>5354</v>
      </c>
      <c r="M1440" s="33" t="s">
        <v>5355</v>
      </c>
      <c r="O1440" s="12" t="s">
        <v>4589</v>
      </c>
    </row>
    <row r="1441" spans="1:15">
      <c r="A1441" s="3" t="s">
        <v>5371</v>
      </c>
      <c r="B1441" s="97">
        <v>3400.76</v>
      </c>
      <c r="C1441" s="101">
        <f t="shared" si="27"/>
        <v>4080.9120000000003</v>
      </c>
      <c r="E1441" s="3" t="s">
        <v>4353</v>
      </c>
      <c r="F1441" s="3" t="s">
        <v>5223</v>
      </c>
      <c r="G1441" s="3" t="s">
        <v>5372</v>
      </c>
      <c r="H1441" s="33" t="s">
        <v>4583</v>
      </c>
      <c r="I1441" s="33" t="s">
        <v>5225</v>
      </c>
      <c r="J1441" s="33" t="s">
        <v>5373</v>
      </c>
      <c r="K1441" s="6" t="s">
        <v>5374</v>
      </c>
      <c r="L1441" s="33" t="s">
        <v>5375</v>
      </c>
      <c r="M1441" s="33" t="s">
        <v>5376</v>
      </c>
      <c r="O1441" s="12" t="s">
        <v>4589</v>
      </c>
    </row>
    <row r="1442" spans="1:15">
      <c r="A1442" s="3" t="s">
        <v>5377</v>
      </c>
      <c r="B1442" s="97">
        <v>3960.6699999999996</v>
      </c>
      <c r="C1442" s="101">
        <f t="shared" si="27"/>
        <v>4752.8039999999992</v>
      </c>
      <c r="E1442" s="3" t="s">
        <v>4353</v>
      </c>
      <c r="F1442" s="3" t="s">
        <v>5223</v>
      </c>
      <c r="G1442" s="3" t="s">
        <v>5372</v>
      </c>
      <c r="H1442" s="33" t="s">
        <v>4591</v>
      </c>
      <c r="I1442" s="33" t="s">
        <v>5225</v>
      </c>
      <c r="J1442" s="33" t="s">
        <v>5378</v>
      </c>
      <c r="K1442" s="6" t="s">
        <v>5379</v>
      </c>
      <c r="L1442" s="33" t="s">
        <v>5375</v>
      </c>
      <c r="M1442" s="33" t="s">
        <v>5376</v>
      </c>
      <c r="O1442" s="12" t="s">
        <v>4589</v>
      </c>
    </row>
    <row r="1443" spans="1:15">
      <c r="A1443" s="3" t="s">
        <v>5380</v>
      </c>
      <c r="B1443" s="97">
        <v>3837.95</v>
      </c>
      <c r="C1443" s="101">
        <f t="shared" si="27"/>
        <v>4605.54</v>
      </c>
      <c r="E1443" s="3" t="s">
        <v>4353</v>
      </c>
      <c r="F1443" s="3" t="s">
        <v>5223</v>
      </c>
      <c r="G1443" s="3" t="s">
        <v>5372</v>
      </c>
      <c r="H1443" s="33" t="s">
        <v>4595</v>
      </c>
      <c r="I1443" s="33" t="s">
        <v>5225</v>
      </c>
      <c r="J1443" s="33" t="s">
        <v>5381</v>
      </c>
      <c r="K1443" s="6" t="s">
        <v>5382</v>
      </c>
      <c r="L1443" s="33" t="s">
        <v>5375</v>
      </c>
      <c r="M1443" s="33" t="s">
        <v>5376</v>
      </c>
      <c r="O1443" s="12" t="s">
        <v>4589</v>
      </c>
    </row>
    <row r="1444" spans="1:15">
      <c r="A1444" s="3" t="s">
        <v>5383</v>
      </c>
      <c r="B1444" s="97">
        <v>4397.8599999999997</v>
      </c>
      <c r="C1444" s="101">
        <f t="shared" si="27"/>
        <v>5277.4319999999998</v>
      </c>
      <c r="E1444" s="3" t="s">
        <v>4353</v>
      </c>
      <c r="F1444" s="3" t="s">
        <v>5223</v>
      </c>
      <c r="G1444" s="3" t="s">
        <v>5372</v>
      </c>
      <c r="H1444" s="33" t="s">
        <v>4599</v>
      </c>
      <c r="I1444" s="33" t="s">
        <v>5225</v>
      </c>
      <c r="J1444" s="33" t="s">
        <v>5384</v>
      </c>
      <c r="K1444" s="6" t="s">
        <v>5385</v>
      </c>
      <c r="L1444" s="33" t="s">
        <v>5375</v>
      </c>
      <c r="M1444" s="33" t="s">
        <v>5376</v>
      </c>
      <c r="O1444" s="12" t="s">
        <v>4589</v>
      </c>
    </row>
    <row r="1445" spans="1:15">
      <c r="A1445" s="3" t="s">
        <v>5386</v>
      </c>
      <c r="B1445" s="97">
        <v>3901.0799999999995</v>
      </c>
      <c r="C1445" s="101">
        <f t="shared" si="27"/>
        <v>4681.2959999999994</v>
      </c>
      <c r="E1445" s="3" t="s">
        <v>4353</v>
      </c>
      <c r="F1445" s="3" t="s">
        <v>5223</v>
      </c>
      <c r="G1445" s="3" t="s">
        <v>5372</v>
      </c>
      <c r="H1445" s="33" t="s">
        <v>4603</v>
      </c>
      <c r="I1445" s="33" t="s">
        <v>5225</v>
      </c>
      <c r="J1445" s="33" t="s">
        <v>5387</v>
      </c>
      <c r="K1445" s="6" t="s">
        <v>5388</v>
      </c>
      <c r="L1445" s="33" t="s">
        <v>5375</v>
      </c>
      <c r="M1445" s="33" t="s">
        <v>5376</v>
      </c>
      <c r="O1445" s="12" t="s">
        <v>4589</v>
      </c>
    </row>
    <row r="1446" spans="1:15">
      <c r="A1446" s="3" t="s">
        <v>5389</v>
      </c>
      <c r="B1446" s="97">
        <v>4460.99</v>
      </c>
      <c r="C1446" s="101">
        <f t="shared" si="27"/>
        <v>5353.1879999999992</v>
      </c>
      <c r="E1446" s="3" t="s">
        <v>4353</v>
      </c>
      <c r="F1446" s="3" t="s">
        <v>5223</v>
      </c>
      <c r="G1446" s="3" t="s">
        <v>5372</v>
      </c>
      <c r="H1446" s="33" t="s">
        <v>4607</v>
      </c>
      <c r="I1446" s="33" t="s">
        <v>5225</v>
      </c>
      <c r="J1446" s="33" t="s">
        <v>5390</v>
      </c>
      <c r="K1446" s="6" t="s">
        <v>5391</v>
      </c>
      <c r="L1446" s="33" t="s">
        <v>5375</v>
      </c>
      <c r="M1446" s="33" t="s">
        <v>5376</v>
      </c>
      <c r="O1446" s="12" t="s">
        <v>4589</v>
      </c>
    </row>
    <row r="1447" spans="1:15" customFormat="1">
      <c r="A1447" t="s">
        <v>5392</v>
      </c>
      <c r="B1447" s="97">
        <v>3281.58</v>
      </c>
      <c r="C1447" s="101">
        <f t="shared" si="27"/>
        <v>3937.8959999999997</v>
      </c>
      <c r="D1447" s="20"/>
      <c r="E1447" t="s">
        <v>4353</v>
      </c>
      <c r="F1447" t="s">
        <v>5223</v>
      </c>
      <c r="G1447" t="s">
        <v>5393</v>
      </c>
      <c r="H1447" s="6" t="s">
        <v>4583</v>
      </c>
      <c r="I1447" s="6" t="s">
        <v>5225</v>
      </c>
      <c r="J1447" s="6" t="s">
        <v>5394</v>
      </c>
      <c r="K1447" s="6" t="s">
        <v>5395</v>
      </c>
      <c r="L1447" s="6" t="s">
        <v>5396</v>
      </c>
      <c r="M1447" s="6" t="s">
        <v>5397</v>
      </c>
      <c r="O1447" s="1" t="s">
        <v>4589</v>
      </c>
    </row>
    <row r="1448" spans="1:15" customFormat="1">
      <c r="A1448" t="s">
        <v>5398</v>
      </c>
      <c r="B1448" s="97">
        <v>3841.49</v>
      </c>
      <c r="C1448" s="101">
        <f t="shared" si="27"/>
        <v>4609.7879999999996</v>
      </c>
      <c r="D1448" s="20"/>
      <c r="E1448" t="s">
        <v>4353</v>
      </c>
      <c r="F1448" t="s">
        <v>5223</v>
      </c>
      <c r="G1448" t="s">
        <v>5393</v>
      </c>
      <c r="H1448" s="6" t="s">
        <v>4591</v>
      </c>
      <c r="I1448" s="6" t="s">
        <v>5225</v>
      </c>
      <c r="J1448" s="6" t="s">
        <v>5399</v>
      </c>
      <c r="K1448" s="6" t="s">
        <v>5400</v>
      </c>
      <c r="L1448" s="6" t="s">
        <v>5396</v>
      </c>
      <c r="M1448" s="6" t="s">
        <v>5397</v>
      </c>
      <c r="O1448" s="1" t="s">
        <v>4589</v>
      </c>
    </row>
    <row r="1449" spans="1:15" customFormat="1">
      <c r="A1449" t="s">
        <v>5401</v>
      </c>
      <c r="B1449" s="97">
        <v>3718.77</v>
      </c>
      <c r="C1449" s="101">
        <f t="shared" si="27"/>
        <v>4462.5239999999994</v>
      </c>
      <c r="D1449" s="20"/>
      <c r="E1449" t="s">
        <v>4353</v>
      </c>
      <c r="F1449" t="s">
        <v>5223</v>
      </c>
      <c r="G1449" t="s">
        <v>5393</v>
      </c>
      <c r="H1449" s="6" t="s">
        <v>4595</v>
      </c>
      <c r="I1449" s="6" t="s">
        <v>5225</v>
      </c>
      <c r="J1449" s="6" t="s">
        <v>5402</v>
      </c>
      <c r="K1449" s="6" t="s">
        <v>5403</v>
      </c>
      <c r="L1449" s="6" t="s">
        <v>5396</v>
      </c>
      <c r="M1449" s="6" t="s">
        <v>5397</v>
      </c>
      <c r="O1449" s="1" t="s">
        <v>4589</v>
      </c>
    </row>
    <row r="1450" spans="1:15" customFormat="1">
      <c r="A1450" t="s">
        <v>5404</v>
      </c>
      <c r="B1450" s="97">
        <v>4278.6799999999994</v>
      </c>
      <c r="C1450" s="101">
        <f t="shared" si="27"/>
        <v>5134.4159999999993</v>
      </c>
      <c r="D1450" s="20"/>
      <c r="E1450" t="s">
        <v>4353</v>
      </c>
      <c r="F1450" t="s">
        <v>5223</v>
      </c>
      <c r="G1450" t="s">
        <v>5393</v>
      </c>
      <c r="H1450" s="6" t="s">
        <v>4599</v>
      </c>
      <c r="I1450" s="6" t="s">
        <v>5225</v>
      </c>
      <c r="J1450" s="6" t="s">
        <v>5405</v>
      </c>
      <c r="K1450" s="6" t="s">
        <v>5406</v>
      </c>
      <c r="L1450" s="6" t="s">
        <v>5396</v>
      </c>
      <c r="M1450" s="6" t="s">
        <v>5397</v>
      </c>
      <c r="O1450" s="1" t="s">
        <v>4589</v>
      </c>
    </row>
    <row r="1451" spans="1:15" customFormat="1">
      <c r="A1451" t="s">
        <v>5407</v>
      </c>
      <c r="B1451" s="97">
        <v>3781.8999999999996</v>
      </c>
      <c r="C1451" s="101">
        <f t="shared" si="27"/>
        <v>4538.28</v>
      </c>
      <c r="D1451" s="20"/>
      <c r="E1451" t="s">
        <v>4353</v>
      </c>
      <c r="F1451" t="s">
        <v>5223</v>
      </c>
      <c r="G1451" t="s">
        <v>5393</v>
      </c>
      <c r="H1451" s="6" t="s">
        <v>4603</v>
      </c>
      <c r="I1451" s="6" t="s">
        <v>5225</v>
      </c>
      <c r="J1451" s="6" t="s">
        <v>5408</v>
      </c>
      <c r="K1451" s="6" t="s">
        <v>5409</v>
      </c>
      <c r="L1451" s="6" t="s">
        <v>5396</v>
      </c>
      <c r="M1451" s="6" t="s">
        <v>5397</v>
      </c>
      <c r="O1451" s="1" t="s">
        <v>4589</v>
      </c>
    </row>
    <row r="1452" spans="1:15" customFormat="1">
      <c r="A1452" t="s">
        <v>5410</v>
      </c>
      <c r="B1452" s="97">
        <v>4341.8100000000004</v>
      </c>
      <c r="C1452" s="101">
        <f t="shared" si="27"/>
        <v>5210.1720000000005</v>
      </c>
      <c r="D1452" s="20"/>
      <c r="E1452" t="s">
        <v>4353</v>
      </c>
      <c r="F1452" t="s">
        <v>5223</v>
      </c>
      <c r="G1452" t="s">
        <v>5393</v>
      </c>
      <c r="H1452" s="6" t="s">
        <v>4607</v>
      </c>
      <c r="I1452" s="6" t="s">
        <v>5225</v>
      </c>
      <c r="J1452" s="6" t="s">
        <v>5411</v>
      </c>
      <c r="K1452" s="6" t="s">
        <v>5412</v>
      </c>
      <c r="L1452" s="6" t="s">
        <v>5396</v>
      </c>
      <c r="M1452" s="6" t="s">
        <v>5397</v>
      </c>
      <c r="O1452" s="1" t="s">
        <v>4589</v>
      </c>
    </row>
    <row r="1453" spans="1:15">
      <c r="A1453" s="3" t="s">
        <v>5413</v>
      </c>
      <c r="B1453" s="97">
        <v>3479.23</v>
      </c>
      <c r="C1453" s="101">
        <f t="shared" si="27"/>
        <v>4175.076</v>
      </c>
      <c r="E1453" s="3" t="s">
        <v>4353</v>
      </c>
      <c r="F1453" s="3" t="s">
        <v>5223</v>
      </c>
      <c r="G1453" s="3" t="s">
        <v>5414</v>
      </c>
      <c r="H1453" s="33" t="s">
        <v>4583</v>
      </c>
      <c r="I1453" s="33" t="s">
        <v>5225</v>
      </c>
      <c r="J1453" s="33" t="s">
        <v>5415</v>
      </c>
      <c r="K1453" s="6" t="s">
        <v>5416</v>
      </c>
      <c r="L1453" s="33" t="s">
        <v>5417</v>
      </c>
      <c r="M1453" s="33" t="s">
        <v>5418</v>
      </c>
      <c r="O1453" s="12" t="s">
        <v>4589</v>
      </c>
    </row>
    <row r="1454" spans="1:15">
      <c r="A1454" s="3" t="s">
        <v>5419</v>
      </c>
      <c r="B1454" s="97">
        <v>4042.0899999999992</v>
      </c>
      <c r="C1454" s="101">
        <f t="shared" si="27"/>
        <v>4850.5079999999989</v>
      </c>
      <c r="E1454" s="3" t="s">
        <v>4353</v>
      </c>
      <c r="F1454" s="3" t="s">
        <v>5223</v>
      </c>
      <c r="G1454" s="3" t="s">
        <v>5414</v>
      </c>
      <c r="H1454" s="33" t="s">
        <v>4591</v>
      </c>
      <c r="I1454" s="33" t="s">
        <v>5225</v>
      </c>
      <c r="J1454" s="33" t="s">
        <v>5420</v>
      </c>
      <c r="K1454" s="6" t="s">
        <v>5421</v>
      </c>
      <c r="L1454" s="33" t="s">
        <v>5417</v>
      </c>
      <c r="M1454" s="33" t="s">
        <v>5418</v>
      </c>
      <c r="O1454" s="12" t="s">
        <v>4589</v>
      </c>
    </row>
    <row r="1455" spans="1:15">
      <c r="A1455" s="3" t="s">
        <v>5422</v>
      </c>
      <c r="B1455" s="97">
        <v>3917.5999999999995</v>
      </c>
      <c r="C1455" s="101">
        <f t="shared" si="27"/>
        <v>4701.119999999999</v>
      </c>
      <c r="E1455" s="3" t="s">
        <v>4353</v>
      </c>
      <c r="F1455" s="3" t="s">
        <v>5223</v>
      </c>
      <c r="G1455" s="3" t="s">
        <v>5414</v>
      </c>
      <c r="H1455" s="33" t="s">
        <v>4595</v>
      </c>
      <c r="I1455" s="33" t="s">
        <v>5225</v>
      </c>
      <c r="J1455" s="33" t="s">
        <v>5423</v>
      </c>
      <c r="K1455" s="6" t="s">
        <v>5424</v>
      </c>
      <c r="L1455" s="33" t="s">
        <v>5417</v>
      </c>
      <c r="M1455" s="33" t="s">
        <v>5418</v>
      </c>
      <c r="O1455" s="12" t="s">
        <v>4589</v>
      </c>
    </row>
    <row r="1456" spans="1:15">
      <c r="A1456" s="3" t="s">
        <v>5425</v>
      </c>
      <c r="B1456" s="97">
        <v>4480.46</v>
      </c>
      <c r="C1456" s="101">
        <f t="shared" si="27"/>
        <v>5376.5519999999997</v>
      </c>
      <c r="E1456" s="3" t="s">
        <v>4353</v>
      </c>
      <c r="F1456" s="3" t="s">
        <v>5223</v>
      </c>
      <c r="G1456" s="3" t="s">
        <v>5414</v>
      </c>
      <c r="H1456" s="33" t="s">
        <v>4599</v>
      </c>
      <c r="I1456" s="33" t="s">
        <v>5225</v>
      </c>
      <c r="J1456" s="33" t="s">
        <v>5426</v>
      </c>
      <c r="K1456" s="6" t="s">
        <v>5427</v>
      </c>
      <c r="L1456" s="33" t="s">
        <v>5417</v>
      </c>
      <c r="M1456" s="33" t="s">
        <v>5418</v>
      </c>
      <c r="O1456" s="12" t="s">
        <v>4589</v>
      </c>
    </row>
    <row r="1457" spans="1:15">
      <c r="A1457" s="3" t="s">
        <v>5428</v>
      </c>
      <c r="B1457" s="97">
        <v>3980.1399999999994</v>
      </c>
      <c r="C1457" s="101">
        <f t="shared" si="27"/>
        <v>4776.1679999999988</v>
      </c>
      <c r="E1457" s="3" t="s">
        <v>4353</v>
      </c>
      <c r="F1457" s="3" t="s">
        <v>5223</v>
      </c>
      <c r="G1457" s="3" t="s">
        <v>5414</v>
      </c>
      <c r="H1457" s="33" t="s">
        <v>4603</v>
      </c>
      <c r="I1457" s="33" t="s">
        <v>5225</v>
      </c>
      <c r="J1457" s="33" t="s">
        <v>5429</v>
      </c>
      <c r="K1457" s="6" t="s">
        <v>5430</v>
      </c>
      <c r="L1457" s="33" t="s">
        <v>5417</v>
      </c>
      <c r="M1457" s="33" t="s">
        <v>5418</v>
      </c>
      <c r="O1457" s="12" t="s">
        <v>4589</v>
      </c>
    </row>
    <row r="1458" spans="1:15">
      <c r="A1458" s="3" t="s">
        <v>5431</v>
      </c>
      <c r="B1458" s="97">
        <v>4542.41</v>
      </c>
      <c r="C1458" s="101">
        <f t="shared" si="27"/>
        <v>5450.8919999999998</v>
      </c>
      <c r="E1458" s="3" t="s">
        <v>4353</v>
      </c>
      <c r="F1458" s="3" t="s">
        <v>5223</v>
      </c>
      <c r="G1458" s="3" t="s">
        <v>5414</v>
      </c>
      <c r="H1458" s="33" t="s">
        <v>4607</v>
      </c>
      <c r="I1458" s="33" t="s">
        <v>5225</v>
      </c>
      <c r="J1458" s="33" t="s">
        <v>5432</v>
      </c>
      <c r="K1458" s="6" t="s">
        <v>5433</v>
      </c>
      <c r="L1458" s="33" t="s">
        <v>5417</v>
      </c>
      <c r="M1458" s="33" t="s">
        <v>5418</v>
      </c>
      <c r="O1458" s="12" t="s">
        <v>4589</v>
      </c>
    </row>
    <row r="1459" spans="1:15">
      <c r="A1459" s="3" t="s">
        <v>5434</v>
      </c>
      <c r="B1459" s="97">
        <v>3479.23</v>
      </c>
      <c r="C1459" s="101">
        <f t="shared" si="27"/>
        <v>4175.076</v>
      </c>
      <c r="E1459" s="3" t="s">
        <v>4353</v>
      </c>
      <c r="F1459" s="3" t="s">
        <v>5223</v>
      </c>
      <c r="G1459" s="3" t="s">
        <v>5435</v>
      </c>
      <c r="H1459" s="33" t="s">
        <v>4583</v>
      </c>
      <c r="I1459" s="33" t="s">
        <v>5225</v>
      </c>
      <c r="J1459" s="33" t="s">
        <v>5436</v>
      </c>
      <c r="K1459" s="6" t="s">
        <v>5437</v>
      </c>
      <c r="L1459" s="33" t="s">
        <v>5438</v>
      </c>
      <c r="M1459" s="33" t="s">
        <v>5439</v>
      </c>
      <c r="O1459" s="12" t="s">
        <v>4589</v>
      </c>
    </row>
    <row r="1460" spans="1:15">
      <c r="A1460" s="3" t="s">
        <v>5440</v>
      </c>
      <c r="B1460" s="97">
        <v>4042.0899999999992</v>
      </c>
      <c r="C1460" s="101">
        <f t="shared" si="27"/>
        <v>4850.5079999999989</v>
      </c>
      <c r="E1460" s="3" t="s">
        <v>4353</v>
      </c>
      <c r="F1460" s="3" t="s">
        <v>5223</v>
      </c>
      <c r="G1460" s="3" t="s">
        <v>5435</v>
      </c>
      <c r="H1460" s="33" t="s">
        <v>4591</v>
      </c>
      <c r="I1460" s="33" t="s">
        <v>5225</v>
      </c>
      <c r="J1460" s="33" t="s">
        <v>5441</v>
      </c>
      <c r="K1460" s="6" t="s">
        <v>5442</v>
      </c>
      <c r="L1460" s="33" t="s">
        <v>5438</v>
      </c>
      <c r="M1460" s="33" t="s">
        <v>5439</v>
      </c>
      <c r="O1460" s="12" t="s">
        <v>4589</v>
      </c>
    </row>
    <row r="1461" spans="1:15">
      <c r="A1461" s="3" t="s">
        <v>5443</v>
      </c>
      <c r="B1461" s="97">
        <v>3917.5999999999995</v>
      </c>
      <c r="C1461" s="101">
        <f t="shared" si="27"/>
        <v>4701.119999999999</v>
      </c>
      <c r="E1461" s="3" t="s">
        <v>4353</v>
      </c>
      <c r="F1461" s="3" t="s">
        <v>5223</v>
      </c>
      <c r="G1461" s="3" t="s">
        <v>5435</v>
      </c>
      <c r="H1461" s="33" t="s">
        <v>4595</v>
      </c>
      <c r="I1461" s="33" t="s">
        <v>5225</v>
      </c>
      <c r="J1461" s="33" t="s">
        <v>5444</v>
      </c>
      <c r="K1461" s="6" t="s">
        <v>5445</v>
      </c>
      <c r="L1461" s="33" t="s">
        <v>5438</v>
      </c>
      <c r="M1461" s="33" t="s">
        <v>5439</v>
      </c>
      <c r="O1461" s="12" t="s">
        <v>4589</v>
      </c>
    </row>
    <row r="1462" spans="1:15">
      <c r="A1462" s="3" t="s">
        <v>5446</v>
      </c>
      <c r="B1462" s="97">
        <v>4480.46</v>
      </c>
      <c r="C1462" s="101">
        <f t="shared" si="27"/>
        <v>5376.5519999999997</v>
      </c>
      <c r="E1462" s="3" t="s">
        <v>4353</v>
      </c>
      <c r="F1462" s="3" t="s">
        <v>5223</v>
      </c>
      <c r="G1462" s="3" t="s">
        <v>5435</v>
      </c>
      <c r="H1462" s="33" t="s">
        <v>4599</v>
      </c>
      <c r="I1462" s="33" t="s">
        <v>5225</v>
      </c>
      <c r="J1462" s="33" t="s">
        <v>5447</v>
      </c>
      <c r="K1462" s="6" t="s">
        <v>5448</v>
      </c>
      <c r="L1462" s="33" t="s">
        <v>5438</v>
      </c>
      <c r="M1462" s="33" t="s">
        <v>5439</v>
      </c>
      <c r="O1462" s="12" t="s">
        <v>4589</v>
      </c>
    </row>
    <row r="1463" spans="1:15">
      <c r="A1463" s="3" t="s">
        <v>5449</v>
      </c>
      <c r="B1463" s="97">
        <v>3980.1399999999994</v>
      </c>
      <c r="C1463" s="101">
        <f t="shared" si="27"/>
        <v>4776.1679999999988</v>
      </c>
      <c r="E1463" s="3" t="s">
        <v>4353</v>
      </c>
      <c r="F1463" s="3" t="s">
        <v>5223</v>
      </c>
      <c r="G1463" s="3" t="s">
        <v>5435</v>
      </c>
      <c r="H1463" s="33" t="s">
        <v>4603</v>
      </c>
      <c r="I1463" s="33" t="s">
        <v>5225</v>
      </c>
      <c r="J1463" s="33" t="s">
        <v>5450</v>
      </c>
      <c r="K1463" s="6" t="s">
        <v>5451</v>
      </c>
      <c r="L1463" s="33" t="s">
        <v>5438</v>
      </c>
      <c r="M1463" s="33" t="s">
        <v>5439</v>
      </c>
      <c r="O1463" s="12" t="s">
        <v>4589</v>
      </c>
    </row>
    <row r="1464" spans="1:15">
      <c r="A1464" s="3" t="s">
        <v>5452</v>
      </c>
      <c r="B1464" s="97">
        <v>4542.41</v>
      </c>
      <c r="C1464" s="101">
        <f t="shared" si="27"/>
        <v>5450.8919999999998</v>
      </c>
      <c r="E1464" s="3" t="s">
        <v>4353</v>
      </c>
      <c r="F1464" s="3" t="s">
        <v>5223</v>
      </c>
      <c r="G1464" s="3" t="s">
        <v>5435</v>
      </c>
      <c r="H1464" s="33" t="s">
        <v>4607</v>
      </c>
      <c r="I1464" s="33" t="s">
        <v>5225</v>
      </c>
      <c r="J1464" s="33" t="s">
        <v>5453</v>
      </c>
      <c r="K1464" s="6" t="s">
        <v>5454</v>
      </c>
      <c r="L1464" s="33" t="s">
        <v>5438</v>
      </c>
      <c r="M1464" s="33" t="s">
        <v>5439</v>
      </c>
      <c r="O1464" s="12" t="s">
        <v>4589</v>
      </c>
    </row>
    <row r="1465" spans="1:15" customFormat="1">
      <c r="A1465" t="s">
        <v>5455</v>
      </c>
      <c r="B1465" s="97">
        <v>3360.0499999999997</v>
      </c>
      <c r="C1465" s="101">
        <f t="shared" si="27"/>
        <v>4032.0599999999995</v>
      </c>
      <c r="D1465" s="20"/>
      <c r="E1465" t="s">
        <v>4353</v>
      </c>
      <c r="F1465" t="s">
        <v>5223</v>
      </c>
      <c r="G1465" t="s">
        <v>5456</v>
      </c>
      <c r="H1465" s="6" t="s">
        <v>4583</v>
      </c>
      <c r="I1465" s="6" t="s">
        <v>5225</v>
      </c>
      <c r="J1465" s="6" t="s">
        <v>5457</v>
      </c>
      <c r="K1465" s="6" t="s">
        <v>5458</v>
      </c>
      <c r="L1465" s="6" t="s">
        <v>5459</v>
      </c>
      <c r="M1465" s="6" t="s">
        <v>5460</v>
      </c>
      <c r="O1465" s="1" t="s">
        <v>4589</v>
      </c>
    </row>
    <row r="1466" spans="1:15" customFormat="1">
      <c r="A1466" t="s">
        <v>5461</v>
      </c>
      <c r="B1466" s="97">
        <v>3922.91</v>
      </c>
      <c r="C1466" s="101">
        <f t="shared" si="27"/>
        <v>4707.4919999999993</v>
      </c>
      <c r="D1466" s="20"/>
      <c r="E1466" t="s">
        <v>4353</v>
      </c>
      <c r="F1466" t="s">
        <v>5223</v>
      </c>
      <c r="G1466" t="s">
        <v>5456</v>
      </c>
      <c r="H1466" s="6" t="s">
        <v>4591</v>
      </c>
      <c r="I1466" s="6" t="s">
        <v>5225</v>
      </c>
      <c r="J1466" s="6" t="s">
        <v>5462</v>
      </c>
      <c r="K1466" s="6" t="s">
        <v>5463</v>
      </c>
      <c r="L1466" s="6" t="s">
        <v>5459</v>
      </c>
      <c r="M1466" s="6" t="s">
        <v>5460</v>
      </c>
      <c r="O1466" s="1" t="s">
        <v>4589</v>
      </c>
    </row>
    <row r="1467" spans="1:15" customFormat="1">
      <c r="A1467" t="s">
        <v>5464</v>
      </c>
      <c r="B1467" s="97">
        <v>3798.4199999999996</v>
      </c>
      <c r="C1467" s="101">
        <f t="shared" si="27"/>
        <v>4558.1039999999994</v>
      </c>
      <c r="D1467" s="20"/>
      <c r="E1467" t="s">
        <v>4353</v>
      </c>
      <c r="F1467" t="s">
        <v>5223</v>
      </c>
      <c r="G1467" t="s">
        <v>5456</v>
      </c>
      <c r="H1467" s="6" t="s">
        <v>4595</v>
      </c>
      <c r="I1467" s="6" t="s">
        <v>5225</v>
      </c>
      <c r="J1467" s="6" t="s">
        <v>5465</v>
      </c>
      <c r="K1467" s="6" t="s">
        <v>5466</v>
      </c>
      <c r="L1467" s="6" t="s">
        <v>5459</v>
      </c>
      <c r="M1467" s="6" t="s">
        <v>5460</v>
      </c>
      <c r="O1467" s="1" t="s">
        <v>4589</v>
      </c>
    </row>
    <row r="1468" spans="1:15" customFormat="1">
      <c r="A1468" t="s">
        <v>5467</v>
      </c>
      <c r="B1468" s="97">
        <v>4361.28</v>
      </c>
      <c r="C1468" s="101">
        <f t="shared" si="27"/>
        <v>5233.5359999999991</v>
      </c>
      <c r="D1468" s="20"/>
      <c r="E1468" t="s">
        <v>4353</v>
      </c>
      <c r="F1468" t="s">
        <v>5223</v>
      </c>
      <c r="G1468" t="s">
        <v>5456</v>
      </c>
      <c r="H1468" s="6" t="s">
        <v>4599</v>
      </c>
      <c r="I1468" s="6" t="s">
        <v>5225</v>
      </c>
      <c r="J1468" s="6" t="s">
        <v>5468</v>
      </c>
      <c r="K1468" s="6" t="s">
        <v>5469</v>
      </c>
      <c r="L1468" s="6" t="s">
        <v>5459</v>
      </c>
      <c r="M1468" s="6" t="s">
        <v>5460</v>
      </c>
      <c r="O1468" s="1" t="s">
        <v>4589</v>
      </c>
    </row>
    <row r="1469" spans="1:15" customFormat="1">
      <c r="A1469" t="s">
        <v>5470</v>
      </c>
      <c r="B1469" s="97">
        <v>3860.96</v>
      </c>
      <c r="C1469" s="101">
        <f t="shared" si="27"/>
        <v>4633.152</v>
      </c>
      <c r="D1469" s="20"/>
      <c r="E1469" t="s">
        <v>4353</v>
      </c>
      <c r="F1469" t="s">
        <v>5223</v>
      </c>
      <c r="G1469" t="s">
        <v>5456</v>
      </c>
      <c r="H1469" s="6" t="s">
        <v>4603</v>
      </c>
      <c r="I1469" s="6" t="s">
        <v>5225</v>
      </c>
      <c r="J1469" s="6" t="s">
        <v>5471</v>
      </c>
      <c r="K1469" s="6" t="s">
        <v>5472</v>
      </c>
      <c r="L1469" s="6" t="s">
        <v>5459</v>
      </c>
      <c r="M1469" s="6" t="s">
        <v>5460</v>
      </c>
      <c r="O1469" s="1" t="s">
        <v>4589</v>
      </c>
    </row>
    <row r="1470" spans="1:15" customFormat="1">
      <c r="A1470" t="s">
        <v>5473</v>
      </c>
      <c r="B1470" s="97">
        <v>4423.2299999999996</v>
      </c>
      <c r="C1470" s="101">
        <f t="shared" si="27"/>
        <v>5307.8759999999993</v>
      </c>
      <c r="D1470" s="20"/>
      <c r="E1470" t="s">
        <v>4353</v>
      </c>
      <c r="F1470" t="s">
        <v>5223</v>
      </c>
      <c r="G1470" t="s">
        <v>5456</v>
      </c>
      <c r="H1470" s="6" t="s">
        <v>4607</v>
      </c>
      <c r="I1470" s="6" t="s">
        <v>5225</v>
      </c>
      <c r="J1470" s="6" t="s">
        <v>5474</v>
      </c>
      <c r="K1470" s="6" t="s">
        <v>5475</v>
      </c>
      <c r="L1470" s="6" t="s">
        <v>5459</v>
      </c>
      <c r="M1470" s="6" t="s">
        <v>5460</v>
      </c>
      <c r="O1470" s="1" t="s">
        <v>4589</v>
      </c>
    </row>
    <row r="1471" spans="1:15">
      <c r="A1471" s="3" t="s">
        <v>5476</v>
      </c>
      <c r="B1471" s="97">
        <v>3558.2899999999995</v>
      </c>
      <c r="C1471" s="101">
        <f t="shared" si="27"/>
        <v>4269.9479999999994</v>
      </c>
      <c r="E1471" s="3" t="s">
        <v>4353</v>
      </c>
      <c r="F1471" s="3" t="s">
        <v>5223</v>
      </c>
      <c r="G1471" s="3" t="s">
        <v>5477</v>
      </c>
      <c r="H1471" s="33" t="s">
        <v>4583</v>
      </c>
      <c r="I1471" s="33" t="s">
        <v>5225</v>
      </c>
      <c r="J1471" s="33" t="s">
        <v>5478</v>
      </c>
      <c r="K1471" s="6" t="s">
        <v>5479</v>
      </c>
      <c r="L1471" s="33" t="s">
        <v>5480</v>
      </c>
      <c r="M1471" s="33" t="s">
        <v>5481</v>
      </c>
      <c r="O1471" s="12" t="s">
        <v>4589</v>
      </c>
    </row>
    <row r="1472" spans="1:15">
      <c r="A1472" s="3" t="s">
        <v>5482</v>
      </c>
      <c r="B1472" s="97">
        <v>4141.21</v>
      </c>
      <c r="C1472" s="101">
        <f t="shared" si="27"/>
        <v>4969.4520000000002</v>
      </c>
      <c r="E1472" s="3" t="s">
        <v>4353</v>
      </c>
      <c r="F1472" s="3" t="s">
        <v>5223</v>
      </c>
      <c r="G1472" s="3" t="s">
        <v>5477</v>
      </c>
      <c r="H1472" s="33" t="s">
        <v>4591</v>
      </c>
      <c r="I1472" s="33" t="s">
        <v>5225</v>
      </c>
      <c r="J1472" s="33" t="s">
        <v>5483</v>
      </c>
      <c r="K1472" s="6" t="s">
        <v>5484</v>
      </c>
      <c r="L1472" s="33" t="s">
        <v>5480</v>
      </c>
      <c r="M1472" s="33" t="s">
        <v>5481</v>
      </c>
      <c r="O1472" s="12" t="s">
        <v>4589</v>
      </c>
    </row>
    <row r="1473" spans="1:15">
      <c r="A1473" s="3" t="s">
        <v>5485</v>
      </c>
      <c r="B1473" s="97">
        <v>3996.66</v>
      </c>
      <c r="C1473" s="101">
        <f t="shared" si="27"/>
        <v>4795.9919999999993</v>
      </c>
      <c r="E1473" s="3" t="s">
        <v>4353</v>
      </c>
      <c r="F1473" s="3" t="s">
        <v>5223</v>
      </c>
      <c r="G1473" s="3" t="s">
        <v>5477</v>
      </c>
      <c r="H1473" s="33" t="s">
        <v>4595</v>
      </c>
      <c r="I1473" s="33" t="s">
        <v>5225</v>
      </c>
      <c r="J1473" s="33" t="s">
        <v>5486</v>
      </c>
      <c r="K1473" s="6" t="s">
        <v>5487</v>
      </c>
      <c r="L1473" s="33" t="s">
        <v>5480</v>
      </c>
      <c r="M1473" s="33" t="s">
        <v>5481</v>
      </c>
      <c r="O1473" s="12" t="s">
        <v>4589</v>
      </c>
    </row>
    <row r="1474" spans="1:15">
      <c r="A1474" s="3" t="s">
        <v>5488</v>
      </c>
      <c r="B1474" s="97">
        <v>4579.579999999999</v>
      </c>
      <c r="C1474" s="101">
        <f t="shared" si="27"/>
        <v>5495.4959999999983</v>
      </c>
      <c r="E1474" s="3" t="s">
        <v>4353</v>
      </c>
      <c r="F1474" s="3" t="s">
        <v>5223</v>
      </c>
      <c r="G1474" s="3" t="s">
        <v>5477</v>
      </c>
      <c r="H1474" s="33" t="s">
        <v>4599</v>
      </c>
      <c r="I1474" s="33" t="s">
        <v>5225</v>
      </c>
      <c r="J1474" s="33" t="s">
        <v>5489</v>
      </c>
      <c r="K1474" s="6" t="s">
        <v>5490</v>
      </c>
      <c r="L1474" s="33" t="s">
        <v>5480</v>
      </c>
      <c r="M1474" s="33" t="s">
        <v>5481</v>
      </c>
      <c r="O1474" s="12" t="s">
        <v>4589</v>
      </c>
    </row>
    <row r="1475" spans="1:15">
      <c r="A1475" s="3" t="s">
        <v>5491</v>
      </c>
      <c r="B1475" s="97">
        <v>4058.6099999999997</v>
      </c>
      <c r="C1475" s="101">
        <f t="shared" si="27"/>
        <v>4870.3319999999994</v>
      </c>
      <c r="E1475" s="3" t="s">
        <v>4353</v>
      </c>
      <c r="F1475" s="3" t="s">
        <v>5223</v>
      </c>
      <c r="G1475" s="3" t="s">
        <v>5477</v>
      </c>
      <c r="H1475" s="33" t="s">
        <v>4603</v>
      </c>
      <c r="I1475" s="33" t="s">
        <v>5225</v>
      </c>
      <c r="J1475" s="33" t="s">
        <v>5492</v>
      </c>
      <c r="K1475" s="6" t="s">
        <v>5493</v>
      </c>
      <c r="L1475" s="33" t="s">
        <v>5480</v>
      </c>
      <c r="M1475" s="33" t="s">
        <v>5481</v>
      </c>
      <c r="O1475" s="12" t="s">
        <v>4589</v>
      </c>
    </row>
    <row r="1476" spans="1:15">
      <c r="A1476" s="3" t="s">
        <v>5494</v>
      </c>
      <c r="B1476" s="97">
        <v>4641.53</v>
      </c>
      <c r="C1476" s="101">
        <f t="shared" ref="C1476:C1539" si="28">B1476*1.2</f>
        <v>5569.8359999999993</v>
      </c>
      <c r="E1476" s="3" t="s">
        <v>4353</v>
      </c>
      <c r="F1476" s="3" t="s">
        <v>5223</v>
      </c>
      <c r="G1476" s="3" t="s">
        <v>5477</v>
      </c>
      <c r="H1476" s="33" t="s">
        <v>4607</v>
      </c>
      <c r="I1476" s="33" t="s">
        <v>5225</v>
      </c>
      <c r="J1476" s="33" t="s">
        <v>5495</v>
      </c>
      <c r="K1476" s="6" t="s">
        <v>5496</v>
      </c>
      <c r="L1476" s="33" t="s">
        <v>5480</v>
      </c>
      <c r="M1476" s="33" t="s">
        <v>5481</v>
      </c>
      <c r="O1476" s="12" t="s">
        <v>4589</v>
      </c>
    </row>
    <row r="1477" spans="1:15">
      <c r="A1477" s="3" t="s">
        <v>5497</v>
      </c>
      <c r="B1477" s="97">
        <v>3558.2899999999995</v>
      </c>
      <c r="C1477" s="101">
        <f t="shared" si="28"/>
        <v>4269.9479999999994</v>
      </c>
      <c r="E1477" s="3" t="s">
        <v>4353</v>
      </c>
      <c r="F1477" s="3" t="s">
        <v>5223</v>
      </c>
      <c r="G1477" s="3" t="s">
        <v>5498</v>
      </c>
      <c r="H1477" s="33" t="s">
        <v>4583</v>
      </c>
      <c r="I1477" s="33" t="s">
        <v>5225</v>
      </c>
      <c r="J1477" s="33" t="s">
        <v>5499</v>
      </c>
      <c r="K1477" s="6" t="s">
        <v>5500</v>
      </c>
      <c r="L1477" s="33" t="s">
        <v>5501</v>
      </c>
      <c r="M1477" s="33" t="s">
        <v>5502</v>
      </c>
      <c r="O1477" s="12" t="s">
        <v>4589</v>
      </c>
    </row>
    <row r="1478" spans="1:15">
      <c r="A1478" s="3" t="s">
        <v>5503</v>
      </c>
      <c r="B1478" s="97">
        <v>4141.21</v>
      </c>
      <c r="C1478" s="101">
        <f t="shared" si="28"/>
        <v>4969.4520000000002</v>
      </c>
      <c r="E1478" s="3" t="s">
        <v>4353</v>
      </c>
      <c r="F1478" s="3" t="s">
        <v>5223</v>
      </c>
      <c r="G1478" s="3" t="s">
        <v>5498</v>
      </c>
      <c r="H1478" s="33" t="s">
        <v>4591</v>
      </c>
      <c r="I1478" s="33" t="s">
        <v>5225</v>
      </c>
      <c r="J1478" s="33" t="s">
        <v>5504</v>
      </c>
      <c r="K1478" s="6" t="s">
        <v>5505</v>
      </c>
      <c r="L1478" s="33" t="s">
        <v>5501</v>
      </c>
      <c r="M1478" s="33" t="s">
        <v>5502</v>
      </c>
      <c r="O1478" s="12" t="s">
        <v>4589</v>
      </c>
    </row>
    <row r="1479" spans="1:15">
      <c r="A1479" s="3" t="s">
        <v>5506</v>
      </c>
      <c r="B1479" s="97">
        <v>3996.66</v>
      </c>
      <c r="C1479" s="101">
        <f t="shared" si="28"/>
        <v>4795.9919999999993</v>
      </c>
      <c r="E1479" s="3" t="s">
        <v>4353</v>
      </c>
      <c r="F1479" s="3" t="s">
        <v>5223</v>
      </c>
      <c r="G1479" s="3" t="s">
        <v>5498</v>
      </c>
      <c r="H1479" s="33" t="s">
        <v>4595</v>
      </c>
      <c r="I1479" s="33" t="s">
        <v>5225</v>
      </c>
      <c r="J1479" s="33" t="s">
        <v>5507</v>
      </c>
      <c r="K1479" s="6" t="s">
        <v>5508</v>
      </c>
      <c r="L1479" s="33" t="s">
        <v>5501</v>
      </c>
      <c r="M1479" s="33" t="s">
        <v>5502</v>
      </c>
      <c r="O1479" s="12" t="s">
        <v>4589</v>
      </c>
    </row>
    <row r="1480" spans="1:15">
      <c r="A1480" s="3" t="s">
        <v>5509</v>
      </c>
      <c r="B1480" s="97">
        <v>4579.579999999999</v>
      </c>
      <c r="C1480" s="101">
        <f t="shared" si="28"/>
        <v>5495.4959999999983</v>
      </c>
      <c r="E1480" s="3" t="s">
        <v>4353</v>
      </c>
      <c r="F1480" s="3" t="s">
        <v>5223</v>
      </c>
      <c r="G1480" s="3" t="s">
        <v>5498</v>
      </c>
      <c r="H1480" s="33" t="s">
        <v>4599</v>
      </c>
      <c r="I1480" s="33" t="s">
        <v>5225</v>
      </c>
      <c r="J1480" s="33" t="s">
        <v>5510</v>
      </c>
      <c r="K1480" s="6" t="s">
        <v>5511</v>
      </c>
      <c r="L1480" s="33" t="s">
        <v>5501</v>
      </c>
      <c r="M1480" s="33" t="s">
        <v>5502</v>
      </c>
      <c r="O1480" s="12" t="s">
        <v>4589</v>
      </c>
    </row>
    <row r="1481" spans="1:15">
      <c r="A1481" s="3" t="s">
        <v>5512</v>
      </c>
      <c r="B1481" s="97">
        <v>4058.6099999999997</v>
      </c>
      <c r="C1481" s="101">
        <f t="shared" si="28"/>
        <v>4870.3319999999994</v>
      </c>
      <c r="E1481" s="3" t="s">
        <v>4353</v>
      </c>
      <c r="F1481" s="3" t="s">
        <v>5223</v>
      </c>
      <c r="G1481" s="3" t="s">
        <v>5498</v>
      </c>
      <c r="H1481" s="33" t="s">
        <v>4603</v>
      </c>
      <c r="I1481" s="33" t="s">
        <v>5225</v>
      </c>
      <c r="J1481" s="33" t="s">
        <v>5513</v>
      </c>
      <c r="K1481" s="6" t="s">
        <v>5514</v>
      </c>
      <c r="L1481" s="33" t="s">
        <v>5501</v>
      </c>
      <c r="M1481" s="33" t="s">
        <v>5502</v>
      </c>
      <c r="O1481" s="12" t="s">
        <v>4589</v>
      </c>
    </row>
    <row r="1482" spans="1:15">
      <c r="A1482" s="3" t="s">
        <v>5515</v>
      </c>
      <c r="B1482" s="97">
        <v>4641.53</v>
      </c>
      <c r="C1482" s="101">
        <f t="shared" si="28"/>
        <v>5569.8359999999993</v>
      </c>
      <c r="E1482" s="3" t="s">
        <v>4353</v>
      </c>
      <c r="F1482" s="3" t="s">
        <v>5223</v>
      </c>
      <c r="G1482" s="3" t="s">
        <v>5498</v>
      </c>
      <c r="H1482" s="33" t="s">
        <v>4607</v>
      </c>
      <c r="I1482" s="33" t="s">
        <v>5225</v>
      </c>
      <c r="J1482" s="33" t="s">
        <v>5516</v>
      </c>
      <c r="K1482" s="6" t="s">
        <v>5517</v>
      </c>
      <c r="L1482" s="33" t="s">
        <v>5501</v>
      </c>
      <c r="M1482" s="33" t="s">
        <v>5502</v>
      </c>
      <c r="O1482" s="12" t="s">
        <v>4589</v>
      </c>
    </row>
    <row r="1483" spans="1:15" customFormat="1">
      <c r="A1483" t="s">
        <v>5518</v>
      </c>
      <c r="B1483" s="97">
        <v>3439.1099999999997</v>
      </c>
      <c r="C1483" s="101">
        <f t="shared" si="28"/>
        <v>4126.9319999999998</v>
      </c>
      <c r="D1483" s="20"/>
      <c r="E1483" t="s">
        <v>4353</v>
      </c>
      <c r="F1483" t="s">
        <v>5223</v>
      </c>
      <c r="G1483" t="s">
        <v>5519</v>
      </c>
      <c r="H1483" s="6" t="s">
        <v>4583</v>
      </c>
      <c r="I1483" s="6" t="s">
        <v>5225</v>
      </c>
      <c r="J1483" s="6" t="s">
        <v>5520</v>
      </c>
      <c r="K1483" s="6" t="s">
        <v>5521</v>
      </c>
      <c r="L1483" s="6" t="s">
        <v>5522</v>
      </c>
      <c r="M1483" s="6" t="s">
        <v>5523</v>
      </c>
      <c r="O1483" s="1" t="s">
        <v>4589</v>
      </c>
    </row>
    <row r="1484" spans="1:15" customFormat="1">
      <c r="A1484" t="s">
        <v>5524</v>
      </c>
      <c r="B1484" s="97">
        <v>4022.03</v>
      </c>
      <c r="C1484" s="101">
        <f t="shared" si="28"/>
        <v>4826.4359999999997</v>
      </c>
      <c r="D1484" s="20"/>
      <c r="E1484" t="s">
        <v>4353</v>
      </c>
      <c r="F1484" t="s">
        <v>5223</v>
      </c>
      <c r="G1484" t="s">
        <v>5519</v>
      </c>
      <c r="H1484" s="6" t="s">
        <v>4591</v>
      </c>
      <c r="I1484" s="6" t="s">
        <v>5225</v>
      </c>
      <c r="J1484" s="6" t="s">
        <v>5525</v>
      </c>
      <c r="K1484" s="6" t="s">
        <v>5526</v>
      </c>
      <c r="L1484" s="6" t="s">
        <v>5522</v>
      </c>
      <c r="M1484" s="6" t="s">
        <v>5523</v>
      </c>
      <c r="O1484" s="1" t="s">
        <v>4589</v>
      </c>
    </row>
    <row r="1485" spans="1:15" customFormat="1">
      <c r="A1485" t="s">
        <v>5527</v>
      </c>
      <c r="B1485" s="97">
        <v>3877.48</v>
      </c>
      <c r="C1485" s="101">
        <f t="shared" si="28"/>
        <v>4652.9759999999997</v>
      </c>
      <c r="D1485" s="20"/>
      <c r="E1485" t="s">
        <v>4353</v>
      </c>
      <c r="F1485" t="s">
        <v>5223</v>
      </c>
      <c r="G1485" t="s">
        <v>5519</v>
      </c>
      <c r="H1485" s="6" t="s">
        <v>4595</v>
      </c>
      <c r="I1485" s="6" t="s">
        <v>5225</v>
      </c>
      <c r="J1485" s="6" t="s">
        <v>5528</v>
      </c>
      <c r="K1485" s="6" t="s">
        <v>5529</v>
      </c>
      <c r="L1485" s="6" t="s">
        <v>5522</v>
      </c>
      <c r="M1485" s="6" t="s">
        <v>5523</v>
      </c>
      <c r="O1485" s="1" t="s">
        <v>4589</v>
      </c>
    </row>
    <row r="1486" spans="1:15" customFormat="1">
      <c r="A1486" t="s">
        <v>5530</v>
      </c>
      <c r="B1486" s="97">
        <v>4460.3999999999996</v>
      </c>
      <c r="C1486" s="101">
        <f t="shared" si="28"/>
        <v>5352.48</v>
      </c>
      <c r="D1486" s="20"/>
      <c r="E1486" t="s">
        <v>4353</v>
      </c>
      <c r="F1486" t="s">
        <v>5223</v>
      </c>
      <c r="G1486" t="s">
        <v>5519</v>
      </c>
      <c r="H1486" s="6" t="s">
        <v>4599</v>
      </c>
      <c r="I1486" s="6" t="s">
        <v>5225</v>
      </c>
      <c r="J1486" s="6" t="s">
        <v>5531</v>
      </c>
      <c r="K1486" s="6" t="s">
        <v>5532</v>
      </c>
      <c r="L1486" s="6" t="s">
        <v>5522</v>
      </c>
      <c r="M1486" s="6" t="s">
        <v>5523</v>
      </c>
      <c r="O1486" s="1" t="s">
        <v>4589</v>
      </c>
    </row>
    <row r="1487" spans="1:15" customFormat="1">
      <c r="A1487" t="s">
        <v>5533</v>
      </c>
      <c r="B1487" s="97">
        <v>3939.43</v>
      </c>
      <c r="C1487" s="101">
        <f t="shared" si="28"/>
        <v>4727.3159999999998</v>
      </c>
      <c r="D1487" s="20"/>
      <c r="E1487" t="s">
        <v>4353</v>
      </c>
      <c r="F1487" t="s">
        <v>5223</v>
      </c>
      <c r="G1487" t="s">
        <v>5519</v>
      </c>
      <c r="H1487" s="6" t="s">
        <v>4603</v>
      </c>
      <c r="I1487" s="6" t="s">
        <v>5225</v>
      </c>
      <c r="J1487" s="6" t="s">
        <v>5534</v>
      </c>
      <c r="K1487" s="6" t="s">
        <v>5535</v>
      </c>
      <c r="L1487" s="6" t="s">
        <v>5522</v>
      </c>
      <c r="M1487" s="6" t="s">
        <v>5523</v>
      </c>
      <c r="O1487" s="1" t="s">
        <v>4589</v>
      </c>
    </row>
    <row r="1488" spans="1:15" customFormat="1">
      <c r="A1488" t="s">
        <v>5536</v>
      </c>
      <c r="B1488" s="97">
        <v>4522.3500000000004</v>
      </c>
      <c r="C1488" s="101">
        <f t="shared" si="28"/>
        <v>5426.8200000000006</v>
      </c>
      <c r="D1488" s="20"/>
      <c r="E1488" t="s">
        <v>4353</v>
      </c>
      <c r="F1488" t="s">
        <v>5223</v>
      </c>
      <c r="G1488" t="s">
        <v>5519</v>
      </c>
      <c r="H1488" s="6" t="s">
        <v>4607</v>
      </c>
      <c r="I1488" s="6" t="s">
        <v>5225</v>
      </c>
      <c r="J1488" s="6" t="s">
        <v>5537</v>
      </c>
      <c r="K1488" s="6" t="s">
        <v>5538</v>
      </c>
      <c r="L1488" s="6" t="s">
        <v>5522</v>
      </c>
      <c r="M1488" s="6" t="s">
        <v>5523</v>
      </c>
      <c r="O1488" s="1" t="s">
        <v>4589</v>
      </c>
    </row>
    <row r="1489" spans="1:15">
      <c r="A1489" s="3" t="s">
        <v>5539</v>
      </c>
      <c r="B1489" s="97">
        <v>4532.97</v>
      </c>
      <c r="C1489" s="101">
        <f t="shared" si="28"/>
        <v>5439.5640000000003</v>
      </c>
      <c r="E1489" s="3" t="s">
        <v>4353</v>
      </c>
      <c r="F1489" s="3" t="s">
        <v>5223</v>
      </c>
      <c r="G1489" s="3" t="s">
        <v>5540</v>
      </c>
      <c r="H1489" s="33" t="s">
        <v>4583</v>
      </c>
      <c r="I1489" s="33" t="s">
        <v>5225</v>
      </c>
      <c r="J1489" s="33" t="s">
        <v>5541</v>
      </c>
      <c r="K1489" s="6" t="s">
        <v>5542</v>
      </c>
      <c r="L1489" s="33" t="s">
        <v>5543</v>
      </c>
      <c r="M1489" s="33" t="s">
        <v>5544</v>
      </c>
      <c r="O1489" s="12" t="s">
        <v>4589</v>
      </c>
    </row>
    <row r="1490" spans="1:15">
      <c r="A1490" s="3" t="s">
        <v>5545</v>
      </c>
      <c r="B1490" s="97">
        <v>5296.4299999999994</v>
      </c>
      <c r="C1490" s="101">
        <f t="shared" si="28"/>
        <v>6355.7159999999994</v>
      </c>
      <c r="E1490" s="3" t="s">
        <v>4353</v>
      </c>
      <c r="F1490" s="3" t="s">
        <v>5223</v>
      </c>
      <c r="G1490" s="3" t="s">
        <v>5540</v>
      </c>
      <c r="H1490" s="33" t="s">
        <v>4591</v>
      </c>
      <c r="I1490" s="33" t="s">
        <v>5225</v>
      </c>
      <c r="J1490" s="33" t="s">
        <v>5546</v>
      </c>
      <c r="K1490" s="6" t="s">
        <v>5547</v>
      </c>
      <c r="L1490" s="33" t="s">
        <v>5543</v>
      </c>
      <c r="M1490" s="33" t="s">
        <v>5544</v>
      </c>
      <c r="O1490" s="12" t="s">
        <v>4589</v>
      </c>
    </row>
    <row r="1491" spans="1:15">
      <c r="A1491" s="3" t="s">
        <v>5548</v>
      </c>
      <c r="B1491" s="97">
        <v>5181.3799999999992</v>
      </c>
      <c r="C1491" s="101">
        <f t="shared" si="28"/>
        <v>6217.655999999999</v>
      </c>
      <c r="E1491" s="3" t="s">
        <v>4353</v>
      </c>
      <c r="F1491" s="3" t="s">
        <v>5223</v>
      </c>
      <c r="G1491" s="3" t="s">
        <v>5540</v>
      </c>
      <c r="H1491" s="33" t="s">
        <v>4595</v>
      </c>
      <c r="I1491" s="33" t="s">
        <v>5225</v>
      </c>
      <c r="J1491" s="33" t="s">
        <v>5549</v>
      </c>
      <c r="K1491" s="6" t="s">
        <v>5550</v>
      </c>
      <c r="L1491" s="33" t="s">
        <v>5543</v>
      </c>
      <c r="M1491" s="33" t="s">
        <v>5544</v>
      </c>
      <c r="O1491" s="12" t="s">
        <v>4589</v>
      </c>
    </row>
    <row r="1492" spans="1:15">
      <c r="A1492" s="3" t="s">
        <v>5551</v>
      </c>
      <c r="B1492" s="97">
        <v>5944.8399999999983</v>
      </c>
      <c r="C1492" s="101">
        <f t="shared" si="28"/>
        <v>7133.8079999999982</v>
      </c>
      <c r="E1492" s="3" t="s">
        <v>4353</v>
      </c>
      <c r="F1492" s="3" t="s">
        <v>5223</v>
      </c>
      <c r="G1492" s="3" t="s">
        <v>5540</v>
      </c>
      <c r="H1492" s="33" t="s">
        <v>4599</v>
      </c>
      <c r="I1492" s="33" t="s">
        <v>5225</v>
      </c>
      <c r="J1492" s="33" t="s">
        <v>5552</v>
      </c>
      <c r="K1492" s="6" t="s">
        <v>5553</v>
      </c>
      <c r="L1492" s="33" t="s">
        <v>5543</v>
      </c>
      <c r="M1492" s="33" t="s">
        <v>5544</v>
      </c>
      <c r="O1492" s="12" t="s">
        <v>4589</v>
      </c>
    </row>
    <row r="1493" spans="1:15">
      <c r="A1493" s="3" t="s">
        <v>5554</v>
      </c>
      <c r="B1493" s="97">
        <v>5269.29</v>
      </c>
      <c r="C1493" s="101">
        <f t="shared" si="28"/>
        <v>6323.1480000000001</v>
      </c>
      <c r="E1493" s="3" t="s">
        <v>4353</v>
      </c>
      <c r="F1493" s="3" t="s">
        <v>5223</v>
      </c>
      <c r="G1493" s="3" t="s">
        <v>5540</v>
      </c>
      <c r="H1493" s="33" t="s">
        <v>4603</v>
      </c>
      <c r="I1493" s="33" t="s">
        <v>5225</v>
      </c>
      <c r="J1493" s="33" t="s">
        <v>5555</v>
      </c>
      <c r="K1493" s="6" t="s">
        <v>5556</v>
      </c>
      <c r="L1493" s="33" t="s">
        <v>5543</v>
      </c>
      <c r="M1493" s="33" t="s">
        <v>5544</v>
      </c>
      <c r="O1493" s="12" t="s">
        <v>4589</v>
      </c>
    </row>
    <row r="1494" spans="1:15">
      <c r="A1494" s="3" t="s">
        <v>5557</v>
      </c>
      <c r="B1494" s="97">
        <v>6032.75</v>
      </c>
      <c r="C1494" s="101">
        <f t="shared" si="28"/>
        <v>7239.3</v>
      </c>
      <c r="E1494" s="3" t="s">
        <v>4353</v>
      </c>
      <c r="F1494" s="3" t="s">
        <v>5223</v>
      </c>
      <c r="G1494" s="3" t="s">
        <v>5540</v>
      </c>
      <c r="H1494" s="33" t="s">
        <v>4607</v>
      </c>
      <c r="I1494" s="33" t="s">
        <v>5225</v>
      </c>
      <c r="J1494" s="33" t="s">
        <v>5558</v>
      </c>
      <c r="K1494" s="6" t="s">
        <v>5559</v>
      </c>
      <c r="L1494" s="33" t="s">
        <v>5543</v>
      </c>
      <c r="M1494" s="33" t="s">
        <v>5544</v>
      </c>
      <c r="O1494" s="12" t="s">
        <v>4589</v>
      </c>
    </row>
    <row r="1495" spans="1:15">
      <c r="A1495" s="3" t="s">
        <v>5560</v>
      </c>
      <c r="B1495" s="97">
        <v>4532.97</v>
      </c>
      <c r="C1495" s="101">
        <f t="shared" si="28"/>
        <v>5439.5640000000003</v>
      </c>
      <c r="E1495" s="3" t="s">
        <v>4353</v>
      </c>
      <c r="F1495" s="3" t="s">
        <v>5223</v>
      </c>
      <c r="G1495" s="3" t="s">
        <v>5561</v>
      </c>
      <c r="H1495" s="33" t="s">
        <v>4583</v>
      </c>
      <c r="I1495" s="33" t="s">
        <v>5225</v>
      </c>
      <c r="J1495" s="33" t="s">
        <v>5562</v>
      </c>
      <c r="K1495" s="6" t="s">
        <v>5563</v>
      </c>
      <c r="L1495" s="33" t="s">
        <v>5564</v>
      </c>
      <c r="M1495" s="33" t="s">
        <v>5565</v>
      </c>
      <c r="O1495" s="12" t="s">
        <v>4589</v>
      </c>
    </row>
    <row r="1496" spans="1:15">
      <c r="A1496" s="3" t="s">
        <v>5566</v>
      </c>
      <c r="B1496" s="97">
        <v>5296.4299999999994</v>
      </c>
      <c r="C1496" s="101">
        <f t="shared" si="28"/>
        <v>6355.7159999999994</v>
      </c>
      <c r="E1496" s="3" t="s">
        <v>4353</v>
      </c>
      <c r="F1496" s="3" t="s">
        <v>5223</v>
      </c>
      <c r="G1496" s="3" t="s">
        <v>5561</v>
      </c>
      <c r="H1496" s="33" t="s">
        <v>4591</v>
      </c>
      <c r="I1496" s="33" t="s">
        <v>5225</v>
      </c>
      <c r="J1496" s="33" t="s">
        <v>5567</v>
      </c>
      <c r="K1496" s="6" t="s">
        <v>5568</v>
      </c>
      <c r="L1496" s="33" t="s">
        <v>5564</v>
      </c>
      <c r="M1496" s="33" t="s">
        <v>5565</v>
      </c>
      <c r="O1496" s="12" t="s">
        <v>4589</v>
      </c>
    </row>
    <row r="1497" spans="1:15">
      <c r="A1497" s="3" t="s">
        <v>5569</v>
      </c>
      <c r="B1497" s="97">
        <v>5181.3799999999992</v>
      </c>
      <c r="C1497" s="101">
        <f t="shared" si="28"/>
        <v>6217.655999999999</v>
      </c>
      <c r="E1497" s="3" t="s">
        <v>4353</v>
      </c>
      <c r="F1497" s="3" t="s">
        <v>5223</v>
      </c>
      <c r="G1497" s="3" t="s">
        <v>5561</v>
      </c>
      <c r="H1497" s="33" t="s">
        <v>4595</v>
      </c>
      <c r="I1497" s="33" t="s">
        <v>5225</v>
      </c>
      <c r="J1497" s="33" t="s">
        <v>5570</v>
      </c>
      <c r="K1497" s="6" t="s">
        <v>5571</v>
      </c>
      <c r="L1497" s="33" t="s">
        <v>5564</v>
      </c>
      <c r="M1497" s="33" t="s">
        <v>5565</v>
      </c>
      <c r="O1497" s="12" t="s">
        <v>4589</v>
      </c>
    </row>
    <row r="1498" spans="1:15">
      <c r="A1498" s="3" t="s">
        <v>5572</v>
      </c>
      <c r="B1498" s="97">
        <v>5944.8399999999983</v>
      </c>
      <c r="C1498" s="101">
        <f t="shared" si="28"/>
        <v>7133.8079999999982</v>
      </c>
      <c r="E1498" s="3" t="s">
        <v>4353</v>
      </c>
      <c r="F1498" s="3" t="s">
        <v>5223</v>
      </c>
      <c r="G1498" s="3" t="s">
        <v>5561</v>
      </c>
      <c r="H1498" s="33" t="s">
        <v>4599</v>
      </c>
      <c r="I1498" s="33" t="s">
        <v>5225</v>
      </c>
      <c r="J1498" s="33" t="s">
        <v>5573</v>
      </c>
      <c r="K1498" s="6" t="s">
        <v>5574</v>
      </c>
      <c r="L1498" s="33" t="s">
        <v>5564</v>
      </c>
      <c r="M1498" s="33" t="s">
        <v>5565</v>
      </c>
      <c r="O1498" s="12" t="s">
        <v>4589</v>
      </c>
    </row>
    <row r="1499" spans="1:15">
      <c r="A1499" s="3" t="s">
        <v>5575</v>
      </c>
      <c r="B1499" s="97">
        <v>5269.29</v>
      </c>
      <c r="C1499" s="101">
        <f t="shared" si="28"/>
        <v>6323.1480000000001</v>
      </c>
      <c r="E1499" s="3" t="s">
        <v>4353</v>
      </c>
      <c r="F1499" s="3" t="s">
        <v>5223</v>
      </c>
      <c r="G1499" s="3" t="s">
        <v>5561</v>
      </c>
      <c r="H1499" s="33" t="s">
        <v>4603</v>
      </c>
      <c r="I1499" s="33" t="s">
        <v>5225</v>
      </c>
      <c r="J1499" s="33" t="s">
        <v>5576</v>
      </c>
      <c r="K1499" s="6" t="s">
        <v>5577</v>
      </c>
      <c r="L1499" s="33" t="s">
        <v>5564</v>
      </c>
      <c r="M1499" s="33" t="s">
        <v>5565</v>
      </c>
      <c r="O1499" s="12" t="s">
        <v>4589</v>
      </c>
    </row>
    <row r="1500" spans="1:15">
      <c r="A1500" s="3" t="s">
        <v>5578</v>
      </c>
      <c r="B1500" s="97">
        <v>6032.75</v>
      </c>
      <c r="C1500" s="101">
        <f t="shared" si="28"/>
        <v>7239.3</v>
      </c>
      <c r="E1500" s="3" t="s">
        <v>4353</v>
      </c>
      <c r="F1500" s="3" t="s">
        <v>5223</v>
      </c>
      <c r="G1500" s="3" t="s">
        <v>5561</v>
      </c>
      <c r="H1500" s="33" t="s">
        <v>4607</v>
      </c>
      <c r="I1500" s="33" t="s">
        <v>5225</v>
      </c>
      <c r="J1500" s="33" t="s">
        <v>5579</v>
      </c>
      <c r="K1500" s="6" t="s">
        <v>5580</v>
      </c>
      <c r="L1500" s="33" t="s">
        <v>5564</v>
      </c>
      <c r="M1500" s="33" t="s">
        <v>5565</v>
      </c>
      <c r="O1500" s="12" t="s">
        <v>4589</v>
      </c>
    </row>
    <row r="1501" spans="1:15" customFormat="1">
      <c r="A1501" t="s">
        <v>5581</v>
      </c>
      <c r="B1501" s="97">
        <v>4413.79</v>
      </c>
      <c r="C1501" s="101">
        <f t="shared" si="28"/>
        <v>5296.5479999999998</v>
      </c>
      <c r="D1501" s="20"/>
      <c r="E1501" t="s">
        <v>4353</v>
      </c>
      <c r="F1501" t="s">
        <v>5223</v>
      </c>
      <c r="G1501" t="s">
        <v>5582</v>
      </c>
      <c r="H1501" s="6" t="s">
        <v>4583</v>
      </c>
      <c r="I1501" s="6" t="s">
        <v>5225</v>
      </c>
      <c r="J1501" s="6" t="s">
        <v>5583</v>
      </c>
      <c r="K1501" s="6" t="s">
        <v>5584</v>
      </c>
      <c r="L1501" s="6" t="s">
        <v>5585</v>
      </c>
      <c r="M1501" s="6" t="s">
        <v>5586</v>
      </c>
      <c r="O1501" s="1" t="s">
        <v>4589</v>
      </c>
    </row>
    <row r="1502" spans="1:15" customFormat="1">
      <c r="A1502" t="s">
        <v>5587</v>
      </c>
      <c r="B1502" s="97">
        <v>5177.25</v>
      </c>
      <c r="C1502" s="101">
        <f t="shared" si="28"/>
        <v>6212.7</v>
      </c>
      <c r="D1502" s="20"/>
      <c r="E1502" t="s">
        <v>4353</v>
      </c>
      <c r="F1502" t="s">
        <v>5223</v>
      </c>
      <c r="G1502" t="s">
        <v>5582</v>
      </c>
      <c r="H1502" s="6" t="s">
        <v>4591</v>
      </c>
      <c r="I1502" s="6" t="s">
        <v>5225</v>
      </c>
      <c r="J1502" s="6" t="s">
        <v>5588</v>
      </c>
      <c r="K1502" s="6" t="s">
        <v>5589</v>
      </c>
      <c r="L1502" s="6" t="s">
        <v>5585</v>
      </c>
      <c r="M1502" s="6" t="s">
        <v>5586</v>
      </c>
      <c r="O1502" s="1" t="s">
        <v>4589</v>
      </c>
    </row>
    <row r="1503" spans="1:15" customFormat="1">
      <c r="A1503" t="s">
        <v>5590</v>
      </c>
      <c r="B1503" s="97">
        <v>5062.2</v>
      </c>
      <c r="C1503" s="101">
        <f t="shared" si="28"/>
        <v>6074.6399999999994</v>
      </c>
      <c r="D1503" s="20"/>
      <c r="E1503" t="s">
        <v>4353</v>
      </c>
      <c r="F1503" t="s">
        <v>5223</v>
      </c>
      <c r="G1503" t="s">
        <v>5582</v>
      </c>
      <c r="H1503" s="6" t="s">
        <v>4595</v>
      </c>
      <c r="I1503" s="6" t="s">
        <v>5225</v>
      </c>
      <c r="J1503" s="6" t="s">
        <v>5591</v>
      </c>
      <c r="K1503" s="6" t="s">
        <v>5592</v>
      </c>
      <c r="L1503" s="6" t="s">
        <v>5585</v>
      </c>
      <c r="M1503" s="6" t="s">
        <v>5586</v>
      </c>
      <c r="O1503" s="1" t="s">
        <v>4589</v>
      </c>
    </row>
    <row r="1504" spans="1:15" customFormat="1">
      <c r="A1504" t="s">
        <v>5593</v>
      </c>
      <c r="B1504" s="97">
        <v>5825.66</v>
      </c>
      <c r="C1504" s="101">
        <f t="shared" si="28"/>
        <v>6990.7919999999995</v>
      </c>
      <c r="D1504" s="20"/>
      <c r="E1504" t="s">
        <v>4353</v>
      </c>
      <c r="F1504" t="s">
        <v>5223</v>
      </c>
      <c r="G1504" t="s">
        <v>5582</v>
      </c>
      <c r="H1504" s="6" t="s">
        <v>4599</v>
      </c>
      <c r="I1504" s="6" t="s">
        <v>5225</v>
      </c>
      <c r="J1504" s="6" t="s">
        <v>5594</v>
      </c>
      <c r="K1504" s="6" t="s">
        <v>5595</v>
      </c>
      <c r="L1504" s="6" t="s">
        <v>5585</v>
      </c>
      <c r="M1504" s="6" t="s">
        <v>5586</v>
      </c>
      <c r="O1504" s="1" t="s">
        <v>4589</v>
      </c>
    </row>
    <row r="1505" spans="1:15" customFormat="1">
      <c r="A1505" t="s">
        <v>5596</v>
      </c>
      <c r="B1505" s="97">
        <v>5150.1100000000006</v>
      </c>
      <c r="C1505" s="101">
        <f t="shared" si="28"/>
        <v>6180.1320000000005</v>
      </c>
      <c r="D1505" s="20"/>
      <c r="E1505" t="s">
        <v>4353</v>
      </c>
      <c r="F1505" t="s">
        <v>5223</v>
      </c>
      <c r="G1505" t="s">
        <v>5582</v>
      </c>
      <c r="H1505" s="6" t="s">
        <v>4603</v>
      </c>
      <c r="I1505" s="6" t="s">
        <v>5225</v>
      </c>
      <c r="J1505" s="6" t="s">
        <v>5597</v>
      </c>
      <c r="K1505" s="6" t="s">
        <v>5598</v>
      </c>
      <c r="L1505" s="6" t="s">
        <v>5585</v>
      </c>
      <c r="M1505" s="6" t="s">
        <v>5586</v>
      </c>
      <c r="O1505" s="1" t="s">
        <v>4589</v>
      </c>
    </row>
    <row r="1506" spans="1:15" customFormat="1">
      <c r="A1506" t="s">
        <v>5599</v>
      </c>
      <c r="B1506" s="97">
        <v>5913.5700000000006</v>
      </c>
      <c r="C1506" s="101">
        <f t="shared" si="28"/>
        <v>7096.2840000000006</v>
      </c>
      <c r="D1506" s="20"/>
      <c r="E1506" t="s">
        <v>4353</v>
      </c>
      <c r="F1506" t="s">
        <v>5223</v>
      </c>
      <c r="G1506" t="s">
        <v>5582</v>
      </c>
      <c r="H1506" s="6" t="s">
        <v>4607</v>
      </c>
      <c r="I1506" s="6" t="s">
        <v>5225</v>
      </c>
      <c r="J1506" s="6" t="s">
        <v>5600</v>
      </c>
      <c r="K1506" s="6" t="s">
        <v>5601</v>
      </c>
      <c r="L1506" s="6" t="s">
        <v>5585</v>
      </c>
      <c r="M1506" s="6" t="s">
        <v>5586</v>
      </c>
      <c r="O1506" s="1" t="s">
        <v>4589</v>
      </c>
    </row>
    <row r="1507" spans="1:15">
      <c r="A1507" s="3" t="s">
        <v>5602</v>
      </c>
      <c r="B1507" s="97">
        <v>4637.99</v>
      </c>
      <c r="C1507" s="101">
        <f t="shared" si="28"/>
        <v>5565.5879999999997</v>
      </c>
      <c r="E1507" s="3" t="s">
        <v>4353</v>
      </c>
      <c r="F1507" s="3" t="s">
        <v>5223</v>
      </c>
      <c r="G1507" s="3" t="s">
        <v>5603</v>
      </c>
      <c r="H1507" s="33" t="s">
        <v>4583</v>
      </c>
      <c r="I1507" s="33" t="s">
        <v>5225</v>
      </c>
      <c r="J1507" s="33" t="s">
        <v>5604</v>
      </c>
      <c r="K1507" s="6" t="s">
        <v>5605</v>
      </c>
      <c r="L1507" s="33" t="s">
        <v>5606</v>
      </c>
      <c r="M1507" s="33" t="s">
        <v>5607</v>
      </c>
      <c r="O1507" s="12" t="s">
        <v>4589</v>
      </c>
    </row>
    <row r="1508" spans="1:15">
      <c r="A1508" s="3" t="s">
        <v>5608</v>
      </c>
      <c r="B1508" s="97">
        <v>5412.0700000000006</v>
      </c>
      <c r="C1508" s="101">
        <f t="shared" si="28"/>
        <v>6494.4840000000004</v>
      </c>
      <c r="E1508" s="3" t="s">
        <v>4353</v>
      </c>
      <c r="F1508" s="3" t="s">
        <v>5223</v>
      </c>
      <c r="G1508" s="3" t="s">
        <v>5603</v>
      </c>
      <c r="H1508" s="33" t="s">
        <v>4591</v>
      </c>
      <c r="I1508" s="33" t="s">
        <v>5225</v>
      </c>
      <c r="J1508" s="33" t="s">
        <v>5609</v>
      </c>
      <c r="K1508" s="6" t="s">
        <v>5610</v>
      </c>
      <c r="L1508" s="33" t="s">
        <v>5606</v>
      </c>
      <c r="M1508" s="33" t="s">
        <v>5607</v>
      </c>
      <c r="O1508" s="12" t="s">
        <v>4589</v>
      </c>
    </row>
    <row r="1509" spans="1:15">
      <c r="A1509" s="3" t="s">
        <v>5611</v>
      </c>
      <c r="B1509" s="97">
        <v>5286.4</v>
      </c>
      <c r="C1509" s="101">
        <f t="shared" si="28"/>
        <v>6343.6799999999994</v>
      </c>
      <c r="E1509" s="3" t="s">
        <v>4353</v>
      </c>
      <c r="F1509" s="3" t="s">
        <v>5223</v>
      </c>
      <c r="G1509" s="3" t="s">
        <v>5603</v>
      </c>
      <c r="H1509" s="33" t="s">
        <v>4595</v>
      </c>
      <c r="I1509" s="33" t="s">
        <v>5225</v>
      </c>
      <c r="J1509" s="33" t="s">
        <v>5612</v>
      </c>
      <c r="K1509" s="6" t="s">
        <v>5613</v>
      </c>
      <c r="L1509" s="33" t="s">
        <v>5606</v>
      </c>
      <c r="M1509" s="33" t="s">
        <v>5607</v>
      </c>
      <c r="O1509" s="12" t="s">
        <v>4589</v>
      </c>
    </row>
    <row r="1510" spans="1:15">
      <c r="A1510" s="3" t="s">
        <v>5614</v>
      </c>
      <c r="B1510" s="97">
        <v>6060.48</v>
      </c>
      <c r="C1510" s="101">
        <f t="shared" si="28"/>
        <v>7272.5759999999991</v>
      </c>
      <c r="E1510" s="3" t="s">
        <v>4353</v>
      </c>
      <c r="F1510" s="3" t="s">
        <v>5223</v>
      </c>
      <c r="G1510" s="3" t="s">
        <v>5603</v>
      </c>
      <c r="H1510" s="33" t="s">
        <v>4599</v>
      </c>
      <c r="I1510" s="33" t="s">
        <v>5225</v>
      </c>
      <c r="J1510" s="33" t="s">
        <v>5615</v>
      </c>
      <c r="K1510" s="6" t="s">
        <v>5616</v>
      </c>
      <c r="L1510" s="33" t="s">
        <v>5606</v>
      </c>
      <c r="M1510" s="33" t="s">
        <v>5607</v>
      </c>
      <c r="O1510" s="12" t="s">
        <v>4589</v>
      </c>
    </row>
    <row r="1511" spans="1:15">
      <c r="A1511" s="3" t="s">
        <v>5617</v>
      </c>
      <c r="B1511" s="97">
        <v>5376.08</v>
      </c>
      <c r="C1511" s="101">
        <f t="shared" si="28"/>
        <v>6451.2959999999994</v>
      </c>
      <c r="E1511" s="3" t="s">
        <v>4353</v>
      </c>
      <c r="F1511" s="3" t="s">
        <v>5223</v>
      </c>
      <c r="G1511" s="3" t="s">
        <v>5603</v>
      </c>
      <c r="H1511" s="33" t="s">
        <v>4603</v>
      </c>
      <c r="I1511" s="33" t="s">
        <v>5225</v>
      </c>
      <c r="J1511" s="33" t="s">
        <v>5618</v>
      </c>
      <c r="K1511" s="6" t="s">
        <v>5619</v>
      </c>
      <c r="L1511" s="33" t="s">
        <v>5606</v>
      </c>
      <c r="M1511" s="33" t="s">
        <v>5607</v>
      </c>
      <c r="O1511" s="12" t="s">
        <v>4589</v>
      </c>
    </row>
    <row r="1512" spans="1:15">
      <c r="A1512" s="3" t="s">
        <v>5620</v>
      </c>
      <c r="B1512" s="97">
        <v>6149.5700000000006</v>
      </c>
      <c r="C1512" s="101">
        <f t="shared" si="28"/>
        <v>7379.4840000000004</v>
      </c>
      <c r="E1512" s="3" t="s">
        <v>4353</v>
      </c>
      <c r="F1512" s="3" t="s">
        <v>5223</v>
      </c>
      <c r="G1512" s="3" t="s">
        <v>5603</v>
      </c>
      <c r="H1512" s="33" t="s">
        <v>4607</v>
      </c>
      <c r="I1512" s="33" t="s">
        <v>5225</v>
      </c>
      <c r="J1512" s="33" t="s">
        <v>5621</v>
      </c>
      <c r="K1512" s="6" t="s">
        <v>5622</v>
      </c>
      <c r="L1512" s="33" t="s">
        <v>5606</v>
      </c>
      <c r="M1512" s="33" t="s">
        <v>5607</v>
      </c>
      <c r="O1512" s="12" t="s">
        <v>4589</v>
      </c>
    </row>
    <row r="1513" spans="1:15">
      <c r="A1513" s="3" t="s">
        <v>5623</v>
      </c>
      <c r="B1513" s="97">
        <v>4637.99</v>
      </c>
      <c r="C1513" s="101">
        <f t="shared" si="28"/>
        <v>5565.5879999999997</v>
      </c>
      <c r="E1513" s="3" t="s">
        <v>4353</v>
      </c>
      <c r="F1513" s="3" t="s">
        <v>5223</v>
      </c>
      <c r="G1513" s="3" t="s">
        <v>5624</v>
      </c>
      <c r="H1513" s="33" t="s">
        <v>4583</v>
      </c>
      <c r="I1513" s="33" t="s">
        <v>5225</v>
      </c>
      <c r="J1513" s="33" t="s">
        <v>5625</v>
      </c>
      <c r="K1513" s="6" t="s">
        <v>5626</v>
      </c>
      <c r="L1513" s="33" t="s">
        <v>5627</v>
      </c>
      <c r="M1513" s="33" t="s">
        <v>5628</v>
      </c>
      <c r="O1513" s="12" t="s">
        <v>4589</v>
      </c>
    </row>
    <row r="1514" spans="1:15">
      <c r="A1514" s="3" t="s">
        <v>5629</v>
      </c>
      <c r="B1514" s="97">
        <v>5412.0700000000006</v>
      </c>
      <c r="C1514" s="101">
        <f t="shared" si="28"/>
        <v>6494.4840000000004</v>
      </c>
      <c r="E1514" s="3" t="s">
        <v>4353</v>
      </c>
      <c r="F1514" s="3" t="s">
        <v>5223</v>
      </c>
      <c r="G1514" s="3" t="s">
        <v>5624</v>
      </c>
      <c r="H1514" s="33" t="s">
        <v>4591</v>
      </c>
      <c r="I1514" s="33" t="s">
        <v>5225</v>
      </c>
      <c r="J1514" s="33" t="s">
        <v>5630</v>
      </c>
      <c r="K1514" s="6" t="s">
        <v>5631</v>
      </c>
      <c r="L1514" s="33" t="s">
        <v>5627</v>
      </c>
      <c r="M1514" s="33" t="s">
        <v>5628</v>
      </c>
      <c r="O1514" s="12" t="s">
        <v>4589</v>
      </c>
    </row>
    <row r="1515" spans="1:15">
      <c r="A1515" s="3" t="s">
        <v>5632</v>
      </c>
      <c r="B1515" s="97">
        <v>5286.4</v>
      </c>
      <c r="C1515" s="101">
        <f t="shared" si="28"/>
        <v>6343.6799999999994</v>
      </c>
      <c r="E1515" s="3" t="s">
        <v>4353</v>
      </c>
      <c r="F1515" s="3" t="s">
        <v>5223</v>
      </c>
      <c r="G1515" s="3" t="s">
        <v>5624</v>
      </c>
      <c r="H1515" s="33" t="s">
        <v>4595</v>
      </c>
      <c r="I1515" s="33" t="s">
        <v>5225</v>
      </c>
      <c r="J1515" s="33" t="s">
        <v>5633</v>
      </c>
      <c r="K1515" s="6" t="s">
        <v>5634</v>
      </c>
      <c r="L1515" s="33" t="s">
        <v>5627</v>
      </c>
      <c r="M1515" s="33" t="s">
        <v>5628</v>
      </c>
      <c r="O1515" s="12" t="s">
        <v>4589</v>
      </c>
    </row>
    <row r="1516" spans="1:15">
      <c r="A1516" s="3" t="s">
        <v>5635</v>
      </c>
      <c r="B1516" s="97">
        <v>6060.48</v>
      </c>
      <c r="C1516" s="101">
        <f t="shared" si="28"/>
        <v>7272.5759999999991</v>
      </c>
      <c r="E1516" s="3" t="s">
        <v>4353</v>
      </c>
      <c r="F1516" s="3" t="s">
        <v>5223</v>
      </c>
      <c r="G1516" s="3" t="s">
        <v>5624</v>
      </c>
      <c r="H1516" s="33" t="s">
        <v>4599</v>
      </c>
      <c r="I1516" s="33" t="s">
        <v>5225</v>
      </c>
      <c r="J1516" s="33" t="s">
        <v>5636</v>
      </c>
      <c r="K1516" s="6" t="s">
        <v>5637</v>
      </c>
      <c r="L1516" s="33" t="s">
        <v>5627</v>
      </c>
      <c r="M1516" s="33" t="s">
        <v>5628</v>
      </c>
      <c r="O1516" s="12" t="s">
        <v>4589</v>
      </c>
    </row>
    <row r="1517" spans="1:15">
      <c r="A1517" s="3" t="s">
        <v>5638</v>
      </c>
      <c r="B1517" s="97">
        <v>5376.08</v>
      </c>
      <c r="C1517" s="101">
        <f t="shared" si="28"/>
        <v>6451.2959999999994</v>
      </c>
      <c r="E1517" s="3" t="s">
        <v>4353</v>
      </c>
      <c r="F1517" s="3" t="s">
        <v>5223</v>
      </c>
      <c r="G1517" s="3" t="s">
        <v>5624</v>
      </c>
      <c r="H1517" s="33" t="s">
        <v>4603</v>
      </c>
      <c r="I1517" s="33" t="s">
        <v>5225</v>
      </c>
      <c r="J1517" s="33" t="s">
        <v>5639</v>
      </c>
      <c r="K1517" s="6" t="s">
        <v>5640</v>
      </c>
      <c r="L1517" s="33" t="s">
        <v>5627</v>
      </c>
      <c r="M1517" s="33" t="s">
        <v>5628</v>
      </c>
      <c r="O1517" s="12" t="s">
        <v>4589</v>
      </c>
    </row>
    <row r="1518" spans="1:15">
      <c r="A1518" s="3" t="s">
        <v>5641</v>
      </c>
      <c r="B1518" s="97">
        <v>6149.5700000000006</v>
      </c>
      <c r="C1518" s="101">
        <f t="shared" si="28"/>
        <v>7379.4840000000004</v>
      </c>
      <c r="E1518" s="3" t="s">
        <v>4353</v>
      </c>
      <c r="F1518" s="3" t="s">
        <v>5223</v>
      </c>
      <c r="G1518" s="3" t="s">
        <v>5624</v>
      </c>
      <c r="H1518" s="33" t="s">
        <v>4607</v>
      </c>
      <c r="I1518" s="33" t="s">
        <v>5225</v>
      </c>
      <c r="J1518" s="33" t="s">
        <v>5642</v>
      </c>
      <c r="K1518" s="6" t="s">
        <v>5643</v>
      </c>
      <c r="L1518" s="33" t="s">
        <v>5627</v>
      </c>
      <c r="M1518" s="33" t="s">
        <v>5628</v>
      </c>
      <c r="O1518" s="12" t="s">
        <v>4589</v>
      </c>
    </row>
    <row r="1519" spans="1:15" customFormat="1">
      <c r="A1519" t="s">
        <v>5644</v>
      </c>
      <c r="B1519" s="97">
        <v>4518.8100000000004</v>
      </c>
      <c r="C1519" s="101">
        <f t="shared" si="28"/>
        <v>5422.5720000000001</v>
      </c>
      <c r="D1519" s="20"/>
      <c r="E1519" t="s">
        <v>4353</v>
      </c>
      <c r="F1519" t="s">
        <v>5223</v>
      </c>
      <c r="G1519" t="s">
        <v>5645</v>
      </c>
      <c r="H1519" s="6" t="s">
        <v>4583</v>
      </c>
      <c r="I1519" s="6" t="s">
        <v>5225</v>
      </c>
      <c r="J1519" s="6" t="s">
        <v>5646</v>
      </c>
      <c r="K1519" s="6" t="s">
        <v>5647</v>
      </c>
      <c r="L1519" s="6" t="s">
        <v>5648</v>
      </c>
      <c r="M1519" s="6" t="s">
        <v>5649</v>
      </c>
      <c r="O1519" s="1" t="s">
        <v>4589</v>
      </c>
    </row>
    <row r="1520" spans="1:15" customFormat="1">
      <c r="A1520" t="s">
        <v>5650</v>
      </c>
      <c r="B1520" s="97">
        <v>5292.8899999999994</v>
      </c>
      <c r="C1520" s="101">
        <f t="shared" si="28"/>
        <v>6351.4679999999989</v>
      </c>
      <c r="D1520" s="20"/>
      <c r="E1520" t="s">
        <v>4353</v>
      </c>
      <c r="F1520" t="s">
        <v>5223</v>
      </c>
      <c r="G1520" t="s">
        <v>5645</v>
      </c>
      <c r="H1520" s="6" t="s">
        <v>4591</v>
      </c>
      <c r="I1520" s="6" t="s">
        <v>5225</v>
      </c>
      <c r="J1520" s="6" t="s">
        <v>5651</v>
      </c>
      <c r="K1520" s="6" t="s">
        <v>5652</v>
      </c>
      <c r="L1520" s="6" t="s">
        <v>5648</v>
      </c>
      <c r="M1520" s="6" t="s">
        <v>5649</v>
      </c>
      <c r="O1520" s="1" t="s">
        <v>4589</v>
      </c>
    </row>
    <row r="1521" spans="1:15" customFormat="1">
      <c r="A1521" t="s">
        <v>5653</v>
      </c>
      <c r="B1521" s="97">
        <v>5167.22</v>
      </c>
      <c r="C1521" s="101">
        <f t="shared" si="28"/>
        <v>6200.6639999999998</v>
      </c>
      <c r="D1521" s="20"/>
      <c r="E1521" t="s">
        <v>4353</v>
      </c>
      <c r="F1521" t="s">
        <v>5223</v>
      </c>
      <c r="G1521" t="s">
        <v>5645</v>
      </c>
      <c r="H1521" s="6" t="s">
        <v>4595</v>
      </c>
      <c r="I1521" s="6" t="s">
        <v>5225</v>
      </c>
      <c r="J1521" s="6" t="s">
        <v>5654</v>
      </c>
      <c r="K1521" s="6" t="s">
        <v>5655</v>
      </c>
      <c r="L1521" s="6" t="s">
        <v>5648</v>
      </c>
      <c r="M1521" s="6" t="s">
        <v>5649</v>
      </c>
      <c r="O1521" s="1" t="s">
        <v>4589</v>
      </c>
    </row>
    <row r="1522" spans="1:15" customFormat="1">
      <c r="A1522" t="s">
        <v>5656</v>
      </c>
      <c r="B1522" s="97">
        <v>5941.3</v>
      </c>
      <c r="C1522" s="101">
        <f t="shared" si="28"/>
        <v>7129.56</v>
      </c>
      <c r="D1522" s="20"/>
      <c r="E1522" t="s">
        <v>4353</v>
      </c>
      <c r="F1522" t="s">
        <v>5223</v>
      </c>
      <c r="G1522" t="s">
        <v>5645</v>
      </c>
      <c r="H1522" s="6" t="s">
        <v>4599</v>
      </c>
      <c r="I1522" s="6" t="s">
        <v>5225</v>
      </c>
      <c r="J1522" s="6" t="s">
        <v>5657</v>
      </c>
      <c r="K1522" s="6" t="s">
        <v>5658</v>
      </c>
      <c r="L1522" s="6" t="s">
        <v>5648</v>
      </c>
      <c r="M1522" s="6" t="s">
        <v>5649</v>
      </c>
      <c r="O1522" s="1" t="s">
        <v>4589</v>
      </c>
    </row>
    <row r="1523" spans="1:15" customFormat="1">
      <c r="A1523" t="s">
        <v>5659</v>
      </c>
      <c r="B1523" s="97">
        <v>5256.9</v>
      </c>
      <c r="C1523" s="101">
        <f t="shared" si="28"/>
        <v>6308.28</v>
      </c>
      <c r="D1523" s="20"/>
      <c r="E1523" t="s">
        <v>4353</v>
      </c>
      <c r="F1523" t="s">
        <v>5223</v>
      </c>
      <c r="G1523" t="s">
        <v>5645</v>
      </c>
      <c r="H1523" s="6" t="s">
        <v>4603</v>
      </c>
      <c r="I1523" s="6" t="s">
        <v>5225</v>
      </c>
      <c r="J1523" s="6" t="s">
        <v>5660</v>
      </c>
      <c r="K1523" s="6" t="s">
        <v>5661</v>
      </c>
      <c r="L1523" s="6" t="s">
        <v>5648</v>
      </c>
      <c r="M1523" s="6" t="s">
        <v>5649</v>
      </c>
      <c r="O1523" s="1" t="s">
        <v>4589</v>
      </c>
    </row>
    <row r="1524" spans="1:15" customFormat="1">
      <c r="A1524" t="s">
        <v>5662</v>
      </c>
      <c r="B1524" s="97">
        <v>6030.3899999999994</v>
      </c>
      <c r="C1524" s="101">
        <f t="shared" si="28"/>
        <v>7236.4679999999989</v>
      </c>
      <c r="D1524" s="20"/>
      <c r="E1524" t="s">
        <v>4353</v>
      </c>
      <c r="F1524" t="s">
        <v>5223</v>
      </c>
      <c r="G1524" t="s">
        <v>5645</v>
      </c>
      <c r="H1524" s="6" t="s">
        <v>4607</v>
      </c>
      <c r="I1524" s="6" t="s">
        <v>5225</v>
      </c>
      <c r="J1524" s="6" t="s">
        <v>5663</v>
      </c>
      <c r="K1524" s="6" t="s">
        <v>5664</v>
      </c>
      <c r="L1524" s="6" t="s">
        <v>5648</v>
      </c>
      <c r="M1524" s="6" t="s">
        <v>5649</v>
      </c>
      <c r="O1524" s="1" t="s">
        <v>4589</v>
      </c>
    </row>
    <row r="1525" spans="1:15">
      <c r="A1525" s="3" t="s">
        <v>5665</v>
      </c>
      <c r="B1525" s="97">
        <v>4746.55</v>
      </c>
      <c r="C1525" s="101">
        <f t="shared" si="28"/>
        <v>5695.86</v>
      </c>
      <c r="E1525" s="3" t="s">
        <v>4353</v>
      </c>
      <c r="F1525" s="3" t="s">
        <v>5223</v>
      </c>
      <c r="G1525" s="3" t="s">
        <v>5666</v>
      </c>
      <c r="H1525" s="33" t="s">
        <v>4583</v>
      </c>
      <c r="I1525" s="33" t="s">
        <v>5225</v>
      </c>
      <c r="J1525" s="33" t="s">
        <v>5667</v>
      </c>
      <c r="K1525" s="6" t="s">
        <v>5668</v>
      </c>
      <c r="L1525" s="33" t="s">
        <v>5669</v>
      </c>
      <c r="M1525" s="33" t="s">
        <v>5670</v>
      </c>
      <c r="O1525" s="12" t="s">
        <v>4589</v>
      </c>
    </row>
    <row r="1526" spans="1:15">
      <c r="A1526" s="3" t="s">
        <v>5671</v>
      </c>
      <c r="B1526" s="97">
        <v>5534.2</v>
      </c>
      <c r="C1526" s="101">
        <f t="shared" si="28"/>
        <v>6641.04</v>
      </c>
      <c r="E1526" s="3" t="s">
        <v>4353</v>
      </c>
      <c r="F1526" s="3" t="s">
        <v>5223</v>
      </c>
      <c r="G1526" s="3" t="s">
        <v>5666</v>
      </c>
      <c r="H1526" s="33" t="s">
        <v>4591</v>
      </c>
      <c r="I1526" s="33" t="s">
        <v>5225</v>
      </c>
      <c r="J1526" s="33" t="s">
        <v>5672</v>
      </c>
      <c r="K1526" s="6" t="s">
        <v>5673</v>
      </c>
      <c r="L1526" s="33" t="s">
        <v>5669</v>
      </c>
      <c r="M1526" s="33" t="s">
        <v>5670</v>
      </c>
      <c r="O1526" s="12" t="s">
        <v>4589</v>
      </c>
    </row>
    <row r="1527" spans="1:15">
      <c r="A1527" s="3" t="s">
        <v>5674</v>
      </c>
      <c r="B1527" s="97">
        <v>5385.52</v>
      </c>
      <c r="C1527" s="101">
        <f t="shared" si="28"/>
        <v>6462.6240000000007</v>
      </c>
      <c r="E1527" s="3" t="s">
        <v>4353</v>
      </c>
      <c r="F1527" s="3" t="s">
        <v>5223</v>
      </c>
      <c r="G1527" s="3" t="s">
        <v>5666</v>
      </c>
      <c r="H1527" s="33" t="s">
        <v>4595</v>
      </c>
      <c r="I1527" s="33" t="s">
        <v>5225</v>
      </c>
      <c r="J1527" s="33" t="s">
        <v>5675</v>
      </c>
      <c r="K1527" s="6" t="s">
        <v>5676</v>
      </c>
      <c r="L1527" s="33" t="s">
        <v>5669</v>
      </c>
      <c r="M1527" s="33" t="s">
        <v>5670</v>
      </c>
      <c r="O1527" s="12" t="s">
        <v>4589</v>
      </c>
    </row>
    <row r="1528" spans="1:15">
      <c r="A1528" s="3" t="s">
        <v>5677</v>
      </c>
      <c r="B1528" s="97">
        <v>6173.170000000001</v>
      </c>
      <c r="C1528" s="101">
        <f t="shared" si="28"/>
        <v>7407.804000000001</v>
      </c>
      <c r="E1528" s="3" t="s">
        <v>4353</v>
      </c>
      <c r="F1528" s="3" t="s">
        <v>5223</v>
      </c>
      <c r="G1528" s="3" t="s">
        <v>5666</v>
      </c>
      <c r="H1528" s="33" t="s">
        <v>4599</v>
      </c>
      <c r="I1528" s="33" t="s">
        <v>5225</v>
      </c>
      <c r="J1528" s="33" t="s">
        <v>5678</v>
      </c>
      <c r="K1528" s="6" t="s">
        <v>5679</v>
      </c>
      <c r="L1528" s="33" t="s">
        <v>5669</v>
      </c>
      <c r="M1528" s="33" t="s">
        <v>5670</v>
      </c>
      <c r="O1528" s="12" t="s">
        <v>4589</v>
      </c>
    </row>
    <row r="1529" spans="1:15">
      <c r="A1529" s="3" t="s">
        <v>5680</v>
      </c>
      <c r="B1529" s="97">
        <v>5481.0999999999995</v>
      </c>
      <c r="C1529" s="101">
        <f t="shared" si="28"/>
        <v>6577.3199999999988</v>
      </c>
      <c r="E1529" s="3" t="s">
        <v>4353</v>
      </c>
      <c r="F1529" s="3" t="s">
        <v>5223</v>
      </c>
      <c r="G1529" s="3" t="s">
        <v>5666</v>
      </c>
      <c r="H1529" s="33" t="s">
        <v>4603</v>
      </c>
      <c r="I1529" s="33" t="s">
        <v>5225</v>
      </c>
      <c r="J1529" s="33" t="s">
        <v>5681</v>
      </c>
      <c r="K1529" s="6" t="s">
        <v>5682</v>
      </c>
      <c r="L1529" s="33" t="s">
        <v>5669</v>
      </c>
      <c r="M1529" s="33" t="s">
        <v>5670</v>
      </c>
      <c r="O1529" s="12" t="s">
        <v>4589</v>
      </c>
    </row>
    <row r="1530" spans="1:15">
      <c r="A1530" s="3" t="s">
        <v>5683</v>
      </c>
      <c r="B1530" s="97">
        <v>6268.75</v>
      </c>
      <c r="C1530" s="101">
        <f t="shared" si="28"/>
        <v>7522.5</v>
      </c>
      <c r="E1530" s="3" t="s">
        <v>4353</v>
      </c>
      <c r="F1530" s="3" t="s">
        <v>5223</v>
      </c>
      <c r="G1530" s="3" t="s">
        <v>5666</v>
      </c>
      <c r="H1530" s="33" t="s">
        <v>4607</v>
      </c>
      <c r="I1530" s="33" t="s">
        <v>5225</v>
      </c>
      <c r="J1530" s="33" t="s">
        <v>5684</v>
      </c>
      <c r="K1530" s="6" t="s">
        <v>5685</v>
      </c>
      <c r="L1530" s="33" t="s">
        <v>5669</v>
      </c>
      <c r="M1530" s="33" t="s">
        <v>5670</v>
      </c>
      <c r="O1530" s="12" t="s">
        <v>4589</v>
      </c>
    </row>
    <row r="1531" spans="1:15">
      <c r="A1531" s="3" t="s">
        <v>5686</v>
      </c>
      <c r="B1531" s="97">
        <v>4746.55</v>
      </c>
      <c r="C1531" s="101">
        <f t="shared" si="28"/>
        <v>5695.86</v>
      </c>
      <c r="E1531" s="3" t="s">
        <v>4353</v>
      </c>
      <c r="F1531" s="3" t="s">
        <v>5223</v>
      </c>
      <c r="G1531" s="3" t="s">
        <v>5687</v>
      </c>
      <c r="H1531" s="33" t="s">
        <v>4583</v>
      </c>
      <c r="I1531" s="33" t="s">
        <v>5225</v>
      </c>
      <c r="J1531" s="33" t="s">
        <v>5688</v>
      </c>
      <c r="K1531" s="6" t="s">
        <v>5689</v>
      </c>
      <c r="L1531" s="33" t="s">
        <v>5690</v>
      </c>
      <c r="M1531" s="33" t="s">
        <v>5691</v>
      </c>
      <c r="O1531" s="12" t="s">
        <v>4589</v>
      </c>
    </row>
    <row r="1532" spans="1:15">
      <c r="A1532" s="3" t="s">
        <v>5692</v>
      </c>
      <c r="B1532" s="97">
        <v>5534.2</v>
      </c>
      <c r="C1532" s="101">
        <f t="shared" si="28"/>
        <v>6641.04</v>
      </c>
      <c r="E1532" s="3" t="s">
        <v>4353</v>
      </c>
      <c r="F1532" s="3" t="s">
        <v>5223</v>
      </c>
      <c r="G1532" s="3" t="s">
        <v>5687</v>
      </c>
      <c r="H1532" s="33" t="s">
        <v>4591</v>
      </c>
      <c r="I1532" s="33" t="s">
        <v>5225</v>
      </c>
      <c r="J1532" s="33" t="s">
        <v>5693</v>
      </c>
      <c r="K1532" s="6" t="s">
        <v>5694</v>
      </c>
      <c r="L1532" s="33" t="s">
        <v>5690</v>
      </c>
      <c r="M1532" s="33" t="s">
        <v>5691</v>
      </c>
      <c r="O1532" s="12" t="s">
        <v>4589</v>
      </c>
    </row>
    <row r="1533" spans="1:15">
      <c r="A1533" s="3" t="s">
        <v>5695</v>
      </c>
      <c r="B1533" s="97">
        <v>5385.52</v>
      </c>
      <c r="C1533" s="101">
        <f t="shared" si="28"/>
        <v>6462.6240000000007</v>
      </c>
      <c r="E1533" s="3" t="s">
        <v>4353</v>
      </c>
      <c r="F1533" s="3" t="s">
        <v>5223</v>
      </c>
      <c r="G1533" s="3" t="s">
        <v>5687</v>
      </c>
      <c r="H1533" s="33" t="s">
        <v>4595</v>
      </c>
      <c r="I1533" s="33" t="s">
        <v>5225</v>
      </c>
      <c r="J1533" s="33" t="s">
        <v>5696</v>
      </c>
      <c r="K1533" s="6" t="s">
        <v>5697</v>
      </c>
      <c r="L1533" s="33" t="s">
        <v>5690</v>
      </c>
      <c r="M1533" s="33" t="s">
        <v>5691</v>
      </c>
      <c r="O1533" s="12" t="s">
        <v>4589</v>
      </c>
    </row>
    <row r="1534" spans="1:15">
      <c r="A1534" s="3" t="s">
        <v>5698</v>
      </c>
      <c r="B1534" s="97">
        <v>6173.170000000001</v>
      </c>
      <c r="C1534" s="101">
        <f t="shared" si="28"/>
        <v>7407.804000000001</v>
      </c>
      <c r="E1534" s="3" t="s">
        <v>4353</v>
      </c>
      <c r="F1534" s="3" t="s">
        <v>5223</v>
      </c>
      <c r="G1534" s="3" t="s">
        <v>5687</v>
      </c>
      <c r="H1534" s="33" t="s">
        <v>4599</v>
      </c>
      <c r="I1534" s="33" t="s">
        <v>5225</v>
      </c>
      <c r="J1534" s="33" t="s">
        <v>5699</v>
      </c>
      <c r="K1534" s="6" t="s">
        <v>5700</v>
      </c>
      <c r="L1534" s="33" t="s">
        <v>5690</v>
      </c>
      <c r="M1534" s="33" t="s">
        <v>5691</v>
      </c>
      <c r="O1534" s="12" t="s">
        <v>4589</v>
      </c>
    </row>
    <row r="1535" spans="1:15">
      <c r="A1535" s="3" t="s">
        <v>5701</v>
      </c>
      <c r="B1535" s="97">
        <v>5481.0999999999995</v>
      </c>
      <c r="C1535" s="101">
        <f t="shared" si="28"/>
        <v>6577.3199999999988</v>
      </c>
      <c r="E1535" s="3" t="s">
        <v>4353</v>
      </c>
      <c r="F1535" s="3" t="s">
        <v>5223</v>
      </c>
      <c r="G1535" s="3" t="s">
        <v>5687</v>
      </c>
      <c r="H1535" s="33" t="s">
        <v>4603</v>
      </c>
      <c r="I1535" s="33" t="s">
        <v>5225</v>
      </c>
      <c r="J1535" s="33" t="s">
        <v>5702</v>
      </c>
      <c r="K1535" s="6" t="s">
        <v>5703</v>
      </c>
      <c r="L1535" s="33" t="s">
        <v>5690</v>
      </c>
      <c r="M1535" s="33" t="s">
        <v>5691</v>
      </c>
      <c r="O1535" s="12" t="s">
        <v>4589</v>
      </c>
    </row>
    <row r="1536" spans="1:15">
      <c r="A1536" s="3" t="s">
        <v>5704</v>
      </c>
      <c r="B1536" s="97">
        <v>6268.75</v>
      </c>
      <c r="C1536" s="101">
        <f t="shared" si="28"/>
        <v>7522.5</v>
      </c>
      <c r="E1536" s="3" t="s">
        <v>4353</v>
      </c>
      <c r="F1536" s="3" t="s">
        <v>5223</v>
      </c>
      <c r="G1536" s="3" t="s">
        <v>5687</v>
      </c>
      <c r="H1536" s="33" t="s">
        <v>4607</v>
      </c>
      <c r="I1536" s="33" t="s">
        <v>5225</v>
      </c>
      <c r="J1536" s="33" t="s">
        <v>5705</v>
      </c>
      <c r="K1536" s="6" t="s">
        <v>5706</v>
      </c>
      <c r="L1536" s="33" t="s">
        <v>5690</v>
      </c>
      <c r="M1536" s="33" t="s">
        <v>5691</v>
      </c>
      <c r="O1536" s="12" t="s">
        <v>4589</v>
      </c>
    </row>
    <row r="1537" spans="1:15" customFormat="1">
      <c r="A1537" t="s">
        <v>5707</v>
      </c>
      <c r="B1537" s="97">
        <v>4627.3700000000008</v>
      </c>
      <c r="C1537" s="101">
        <f t="shared" si="28"/>
        <v>5552.844000000001</v>
      </c>
      <c r="D1537" s="20"/>
      <c r="E1537" t="s">
        <v>4353</v>
      </c>
      <c r="F1537" t="s">
        <v>5223</v>
      </c>
      <c r="G1537" t="s">
        <v>5708</v>
      </c>
      <c r="H1537" s="6" t="s">
        <v>4583</v>
      </c>
      <c r="I1537" s="6" t="s">
        <v>5225</v>
      </c>
      <c r="J1537" s="6" t="s">
        <v>5709</v>
      </c>
      <c r="K1537" s="6" t="s">
        <v>5710</v>
      </c>
      <c r="L1537" s="6" t="s">
        <v>5711</v>
      </c>
      <c r="M1537" s="6" t="s">
        <v>5712</v>
      </c>
      <c r="O1537" s="1" t="s">
        <v>4589</v>
      </c>
    </row>
    <row r="1538" spans="1:15" customFormat="1">
      <c r="A1538" t="s">
        <v>5713</v>
      </c>
      <c r="B1538" s="97">
        <v>5415.02</v>
      </c>
      <c r="C1538" s="101">
        <f t="shared" si="28"/>
        <v>6498.0240000000003</v>
      </c>
      <c r="D1538" s="20"/>
      <c r="E1538" t="s">
        <v>4353</v>
      </c>
      <c r="F1538" t="s">
        <v>5223</v>
      </c>
      <c r="G1538" t="s">
        <v>5708</v>
      </c>
      <c r="H1538" s="6" t="s">
        <v>4591</v>
      </c>
      <c r="I1538" s="6" t="s">
        <v>5225</v>
      </c>
      <c r="J1538" s="6" t="s">
        <v>5714</v>
      </c>
      <c r="K1538" s="6" t="s">
        <v>5715</v>
      </c>
      <c r="L1538" s="6" t="s">
        <v>5711</v>
      </c>
      <c r="M1538" s="6" t="s">
        <v>5712</v>
      </c>
      <c r="O1538" s="1" t="s">
        <v>4589</v>
      </c>
    </row>
    <row r="1539" spans="1:15" customFormat="1">
      <c r="A1539" t="s">
        <v>5716</v>
      </c>
      <c r="B1539" s="97">
        <v>5266.34</v>
      </c>
      <c r="C1539" s="101">
        <f t="shared" si="28"/>
        <v>6319.6080000000002</v>
      </c>
      <c r="D1539" s="20"/>
      <c r="E1539" t="s">
        <v>4353</v>
      </c>
      <c r="F1539" t="s">
        <v>5223</v>
      </c>
      <c r="G1539" t="s">
        <v>5708</v>
      </c>
      <c r="H1539" s="6" t="s">
        <v>4595</v>
      </c>
      <c r="I1539" s="6" t="s">
        <v>5225</v>
      </c>
      <c r="J1539" s="6" t="s">
        <v>5717</v>
      </c>
      <c r="K1539" s="6" t="s">
        <v>5718</v>
      </c>
      <c r="L1539" s="6" t="s">
        <v>5711</v>
      </c>
      <c r="M1539" s="6" t="s">
        <v>5712</v>
      </c>
      <c r="O1539" s="1" t="s">
        <v>4589</v>
      </c>
    </row>
    <row r="1540" spans="1:15" customFormat="1">
      <c r="A1540" t="s">
        <v>5719</v>
      </c>
      <c r="B1540" s="97">
        <v>6053.9899999999989</v>
      </c>
      <c r="C1540" s="101">
        <f t="shared" ref="C1540:C1603" si="29">B1540*1.2</f>
        <v>7264.7879999999986</v>
      </c>
      <c r="D1540" s="20"/>
      <c r="E1540" t="s">
        <v>4353</v>
      </c>
      <c r="F1540" t="s">
        <v>5223</v>
      </c>
      <c r="G1540" t="s">
        <v>5708</v>
      </c>
      <c r="H1540" s="6" t="s">
        <v>4599</v>
      </c>
      <c r="I1540" s="6" t="s">
        <v>5225</v>
      </c>
      <c r="J1540" s="6" t="s">
        <v>5720</v>
      </c>
      <c r="K1540" s="6" t="s">
        <v>5721</v>
      </c>
      <c r="L1540" s="6" t="s">
        <v>5711</v>
      </c>
      <c r="M1540" s="6" t="s">
        <v>5712</v>
      </c>
      <c r="O1540" s="1" t="s">
        <v>4589</v>
      </c>
    </row>
    <row r="1541" spans="1:15" customFormat="1">
      <c r="A1541" t="s">
        <v>5722</v>
      </c>
      <c r="B1541" s="97">
        <v>5361.92</v>
      </c>
      <c r="C1541" s="101">
        <f t="shared" si="29"/>
        <v>6434.3040000000001</v>
      </c>
      <c r="D1541" s="20"/>
      <c r="E1541" t="s">
        <v>4353</v>
      </c>
      <c r="F1541" t="s">
        <v>5223</v>
      </c>
      <c r="G1541" t="s">
        <v>5708</v>
      </c>
      <c r="H1541" s="6" t="s">
        <v>4603</v>
      </c>
      <c r="I1541" s="6" t="s">
        <v>5225</v>
      </c>
      <c r="J1541" s="6" t="s">
        <v>5723</v>
      </c>
      <c r="K1541" s="6" t="s">
        <v>5724</v>
      </c>
      <c r="L1541" s="6" t="s">
        <v>5711</v>
      </c>
      <c r="M1541" s="6" t="s">
        <v>5712</v>
      </c>
      <c r="O1541" s="1" t="s">
        <v>4589</v>
      </c>
    </row>
    <row r="1542" spans="1:15" customFormat="1">
      <c r="A1542" t="s">
        <v>5725</v>
      </c>
      <c r="B1542" s="97">
        <v>6149.5700000000006</v>
      </c>
      <c r="C1542" s="101">
        <f t="shared" si="29"/>
        <v>7379.4840000000004</v>
      </c>
      <c r="D1542" s="20"/>
      <c r="E1542" t="s">
        <v>4353</v>
      </c>
      <c r="F1542" t="s">
        <v>5223</v>
      </c>
      <c r="G1542" t="s">
        <v>5708</v>
      </c>
      <c r="H1542" s="6" t="s">
        <v>4607</v>
      </c>
      <c r="I1542" s="6" t="s">
        <v>5225</v>
      </c>
      <c r="J1542" s="6" t="s">
        <v>5726</v>
      </c>
      <c r="K1542" s="6" t="s">
        <v>5727</v>
      </c>
      <c r="L1542" s="6" t="s">
        <v>5711</v>
      </c>
      <c r="M1542" s="6" t="s">
        <v>5712</v>
      </c>
      <c r="O1542" s="1" t="s">
        <v>4589</v>
      </c>
    </row>
    <row r="1543" spans="1:15" customFormat="1">
      <c r="A1543" t="s">
        <v>5728</v>
      </c>
      <c r="B1543" s="97">
        <v>882.6400000000001</v>
      </c>
      <c r="C1543" s="101">
        <f t="shared" si="29"/>
        <v>1059.1680000000001</v>
      </c>
      <c r="D1543" s="20"/>
      <c r="E1543" t="s">
        <v>4353</v>
      </c>
      <c r="F1543" t="s">
        <v>5729</v>
      </c>
      <c r="G1543" t="s">
        <v>5730</v>
      </c>
      <c r="H1543" s="6" t="s">
        <v>4583</v>
      </c>
      <c r="I1543" s="6" t="s">
        <v>5729</v>
      </c>
      <c r="J1543" s="6" t="s">
        <v>5731</v>
      </c>
      <c r="K1543" s="6" t="s">
        <v>5732</v>
      </c>
      <c r="L1543" s="6" t="s">
        <v>5733</v>
      </c>
      <c r="M1543" s="6" t="s">
        <v>5734</v>
      </c>
      <c r="O1543" s="1" t="s">
        <v>5038</v>
      </c>
    </row>
    <row r="1544" spans="1:15" customFormat="1">
      <c r="A1544" t="s">
        <v>5735</v>
      </c>
      <c r="B1544" s="97">
        <v>1060.82</v>
      </c>
      <c r="C1544" s="101">
        <f t="shared" si="29"/>
        <v>1272.9839999999999</v>
      </c>
      <c r="D1544" s="20"/>
      <c r="E1544" t="s">
        <v>4353</v>
      </c>
      <c r="F1544" t="s">
        <v>5729</v>
      </c>
      <c r="G1544" t="s">
        <v>5730</v>
      </c>
      <c r="H1544" s="6" t="s">
        <v>4591</v>
      </c>
      <c r="I1544" s="6" t="s">
        <v>5729</v>
      </c>
      <c r="J1544" s="6" t="s">
        <v>5736</v>
      </c>
      <c r="K1544" s="6" t="s">
        <v>5737</v>
      </c>
      <c r="L1544" s="6" t="s">
        <v>5733</v>
      </c>
      <c r="M1544" s="6" t="s">
        <v>5734</v>
      </c>
      <c r="O1544" s="1" t="s">
        <v>5038</v>
      </c>
    </row>
    <row r="1545" spans="1:15" customFormat="1">
      <c r="A1545" t="s">
        <v>5738</v>
      </c>
      <c r="B1545" s="97">
        <v>1119.82</v>
      </c>
      <c r="C1545" s="101">
        <f t="shared" si="29"/>
        <v>1343.7839999999999</v>
      </c>
      <c r="D1545" s="20"/>
      <c r="E1545" t="s">
        <v>4353</v>
      </c>
      <c r="F1545" t="s">
        <v>5729</v>
      </c>
      <c r="G1545" t="s">
        <v>5730</v>
      </c>
      <c r="H1545" s="6" t="s">
        <v>4595</v>
      </c>
      <c r="I1545" s="6" t="s">
        <v>5729</v>
      </c>
      <c r="J1545" s="6" t="s">
        <v>5739</v>
      </c>
      <c r="K1545" s="6" t="s">
        <v>5740</v>
      </c>
      <c r="L1545" s="6" t="s">
        <v>5733</v>
      </c>
      <c r="M1545" s="6" t="s">
        <v>5734</v>
      </c>
      <c r="O1545" s="1" t="s">
        <v>5038</v>
      </c>
    </row>
    <row r="1546" spans="1:15" customFormat="1">
      <c r="A1546" t="s">
        <v>5741</v>
      </c>
      <c r="B1546" s="97">
        <v>1298</v>
      </c>
      <c r="C1546" s="101">
        <f t="shared" si="29"/>
        <v>1557.6</v>
      </c>
      <c r="D1546" s="20"/>
      <c r="E1546" t="s">
        <v>4353</v>
      </c>
      <c r="F1546" t="s">
        <v>5729</v>
      </c>
      <c r="G1546" t="s">
        <v>5730</v>
      </c>
      <c r="H1546" s="6" t="s">
        <v>4599</v>
      </c>
      <c r="I1546" s="6" t="s">
        <v>5729</v>
      </c>
      <c r="J1546" s="6" t="s">
        <v>5742</v>
      </c>
      <c r="K1546" s="6" t="s">
        <v>5743</v>
      </c>
      <c r="L1546" s="6" t="s">
        <v>5733</v>
      </c>
      <c r="M1546" s="6" t="s">
        <v>5734</v>
      </c>
      <c r="O1546" s="1" t="s">
        <v>5038</v>
      </c>
    </row>
    <row r="1547" spans="1:15" customFormat="1">
      <c r="A1547" t="s">
        <v>5744</v>
      </c>
      <c r="B1547" s="97">
        <v>1177.05</v>
      </c>
      <c r="C1547" s="101">
        <f t="shared" si="29"/>
        <v>1412.4599999999998</v>
      </c>
      <c r="D1547" s="20"/>
      <c r="E1547" t="s">
        <v>4353</v>
      </c>
      <c r="F1547" t="s">
        <v>5729</v>
      </c>
      <c r="G1547" t="s">
        <v>5730</v>
      </c>
      <c r="H1547" s="6" t="s">
        <v>4603</v>
      </c>
      <c r="I1547" s="6" t="s">
        <v>5729</v>
      </c>
      <c r="J1547" s="6" t="s">
        <v>5745</v>
      </c>
      <c r="K1547" s="6" t="s">
        <v>5746</v>
      </c>
      <c r="L1547" s="6" t="s">
        <v>5733</v>
      </c>
      <c r="M1547" s="6" t="s">
        <v>5734</v>
      </c>
      <c r="O1547" s="1" t="s">
        <v>5038</v>
      </c>
    </row>
    <row r="1548" spans="1:15" customFormat="1">
      <c r="A1548" t="s">
        <v>5747</v>
      </c>
      <c r="B1548" s="97">
        <v>1355.23</v>
      </c>
      <c r="C1548" s="101">
        <f t="shared" si="29"/>
        <v>1626.2760000000001</v>
      </c>
      <c r="D1548" s="20"/>
      <c r="E1548" t="s">
        <v>4353</v>
      </c>
      <c r="F1548" t="s">
        <v>5729</v>
      </c>
      <c r="G1548" t="s">
        <v>5730</v>
      </c>
      <c r="H1548" s="6" t="s">
        <v>4607</v>
      </c>
      <c r="I1548" s="6" t="s">
        <v>5729</v>
      </c>
      <c r="J1548" s="6" t="s">
        <v>5748</v>
      </c>
      <c r="K1548" s="6" t="s">
        <v>5749</v>
      </c>
      <c r="L1548" s="6" t="s">
        <v>5733</v>
      </c>
      <c r="M1548" s="6" t="s">
        <v>5734</v>
      </c>
      <c r="O1548" s="1" t="s">
        <v>5038</v>
      </c>
    </row>
    <row r="1549" spans="1:15" customFormat="1">
      <c r="A1549" t="s">
        <v>5750</v>
      </c>
      <c r="B1549" s="97">
        <v>975.8599999999999</v>
      </c>
      <c r="C1549" s="101">
        <f t="shared" si="29"/>
        <v>1171.0319999999999</v>
      </c>
      <c r="D1549" s="20"/>
      <c r="E1549" t="s">
        <v>4353</v>
      </c>
      <c r="F1549" t="s">
        <v>5729</v>
      </c>
      <c r="G1549" t="s">
        <v>5751</v>
      </c>
      <c r="H1549" s="6" t="s">
        <v>4583</v>
      </c>
      <c r="I1549" s="6" t="s">
        <v>5729</v>
      </c>
      <c r="J1549" s="6" t="s">
        <v>5752</v>
      </c>
      <c r="K1549" s="6" t="s">
        <v>5753</v>
      </c>
      <c r="L1549" s="6" t="s">
        <v>5754</v>
      </c>
      <c r="M1549" s="6" t="s">
        <v>5755</v>
      </c>
      <c r="O1549" s="1" t="s">
        <v>5038</v>
      </c>
    </row>
    <row r="1550" spans="1:15" customFormat="1">
      <c r="A1550" t="s">
        <v>5756</v>
      </c>
      <c r="B1550" s="97">
        <v>1159.94</v>
      </c>
      <c r="C1550" s="101">
        <f t="shared" si="29"/>
        <v>1391.9280000000001</v>
      </c>
      <c r="D1550" s="20"/>
      <c r="E1550" t="s">
        <v>4353</v>
      </c>
      <c r="F1550" t="s">
        <v>5729</v>
      </c>
      <c r="G1550" t="s">
        <v>5751</v>
      </c>
      <c r="H1550" s="6" t="s">
        <v>4591</v>
      </c>
      <c r="I1550" s="6" t="s">
        <v>5729</v>
      </c>
      <c r="J1550" s="6" t="s">
        <v>5757</v>
      </c>
      <c r="K1550" s="6" t="s">
        <v>5758</v>
      </c>
      <c r="L1550" s="6" t="s">
        <v>5754</v>
      </c>
      <c r="M1550" s="6" t="s">
        <v>5755</v>
      </c>
      <c r="O1550" s="1" t="s">
        <v>5038</v>
      </c>
    </row>
    <row r="1551" spans="1:15" customFormat="1">
      <c r="A1551" t="s">
        <v>5759</v>
      </c>
      <c r="B1551" s="97">
        <v>1205.96</v>
      </c>
      <c r="C1551" s="101">
        <f t="shared" si="29"/>
        <v>1447.152</v>
      </c>
      <c r="D1551" s="20"/>
      <c r="E1551" t="s">
        <v>4353</v>
      </c>
      <c r="F1551" t="s">
        <v>5729</v>
      </c>
      <c r="G1551" t="s">
        <v>5751</v>
      </c>
      <c r="H1551" s="6" t="s">
        <v>4595</v>
      </c>
      <c r="I1551" s="6" t="s">
        <v>5729</v>
      </c>
      <c r="J1551" s="6" t="s">
        <v>5760</v>
      </c>
      <c r="K1551" s="6" t="s">
        <v>5761</v>
      </c>
      <c r="L1551" s="6" t="s">
        <v>5754</v>
      </c>
      <c r="M1551" s="6" t="s">
        <v>5755</v>
      </c>
      <c r="O1551" s="1" t="s">
        <v>5038</v>
      </c>
    </row>
    <row r="1552" spans="1:15" customFormat="1">
      <c r="A1552" t="s">
        <v>5762</v>
      </c>
      <c r="B1552" s="97">
        <v>1390.04</v>
      </c>
      <c r="C1552" s="101">
        <f t="shared" si="29"/>
        <v>1668.048</v>
      </c>
      <c r="D1552" s="20"/>
      <c r="E1552" t="s">
        <v>4353</v>
      </c>
      <c r="F1552" t="s">
        <v>5729</v>
      </c>
      <c r="G1552" t="s">
        <v>5751</v>
      </c>
      <c r="H1552" s="6" t="s">
        <v>4599</v>
      </c>
      <c r="I1552" s="6" t="s">
        <v>5729</v>
      </c>
      <c r="J1552" s="6" t="s">
        <v>5763</v>
      </c>
      <c r="K1552" s="6" t="s">
        <v>5764</v>
      </c>
      <c r="L1552" s="6" t="s">
        <v>5754</v>
      </c>
      <c r="M1552" s="6" t="s">
        <v>5755</v>
      </c>
      <c r="O1552" s="1" t="s">
        <v>5038</v>
      </c>
    </row>
    <row r="1553" spans="1:23" customFormat="1">
      <c r="A1553" t="s">
        <v>5765</v>
      </c>
      <c r="B1553" s="97">
        <v>1263.19</v>
      </c>
      <c r="C1553" s="101">
        <f t="shared" si="29"/>
        <v>1515.828</v>
      </c>
      <c r="D1553" s="20"/>
      <c r="E1553" t="s">
        <v>4353</v>
      </c>
      <c r="F1553" t="s">
        <v>5729</v>
      </c>
      <c r="G1553" t="s">
        <v>5751</v>
      </c>
      <c r="H1553" s="6" t="s">
        <v>4603</v>
      </c>
      <c r="I1553" s="6" t="s">
        <v>5729</v>
      </c>
      <c r="J1553" s="6" t="s">
        <v>5766</v>
      </c>
      <c r="K1553" s="6" t="s">
        <v>5767</v>
      </c>
      <c r="L1553" s="6" t="s">
        <v>5754</v>
      </c>
      <c r="M1553" s="6" t="s">
        <v>5755</v>
      </c>
      <c r="O1553" s="1" t="s">
        <v>5038</v>
      </c>
    </row>
    <row r="1554" spans="1:23" customFormat="1">
      <c r="A1554" t="s">
        <v>5768</v>
      </c>
      <c r="B1554" s="97">
        <v>1447.2699999999998</v>
      </c>
      <c r="C1554" s="101">
        <f t="shared" si="29"/>
        <v>1736.7239999999997</v>
      </c>
      <c r="D1554" s="20"/>
      <c r="E1554" t="s">
        <v>4353</v>
      </c>
      <c r="F1554" t="s">
        <v>5729</v>
      </c>
      <c r="G1554" t="s">
        <v>5751</v>
      </c>
      <c r="H1554" s="6" t="s">
        <v>4607</v>
      </c>
      <c r="I1554" s="6" t="s">
        <v>5729</v>
      </c>
      <c r="J1554" s="6" t="s">
        <v>5769</v>
      </c>
      <c r="K1554" s="6" t="s">
        <v>5770</v>
      </c>
      <c r="L1554" s="6" t="s">
        <v>5754</v>
      </c>
      <c r="M1554" s="6" t="s">
        <v>5755</v>
      </c>
      <c r="O1554" s="1" t="s">
        <v>5038</v>
      </c>
    </row>
    <row r="1555" spans="1:23" customFormat="1">
      <c r="A1555" t="s">
        <v>5771</v>
      </c>
      <c r="B1555" s="97">
        <v>2358.23</v>
      </c>
      <c r="C1555" s="101">
        <f t="shared" si="29"/>
        <v>2829.8759999999997</v>
      </c>
      <c r="D1555" s="20"/>
      <c r="E1555" t="s">
        <v>4353</v>
      </c>
      <c r="F1555" t="s">
        <v>4354</v>
      </c>
      <c r="G1555" t="s">
        <v>5772</v>
      </c>
      <c r="H1555" s="6" t="s">
        <v>4583</v>
      </c>
      <c r="I1555" s="6" t="s">
        <v>4357</v>
      </c>
      <c r="J1555" s="6" t="str">
        <f t="shared" ref="J1555:J1572" si="30">CONCATENATE(G1555," - ",I1555, " - ", H1555)</f>
        <v>Savoy Walk-In 1090 - Shower enclosure - Chrome - Clear glass</v>
      </c>
      <c r="K1555" s="6" t="s">
        <v>5773</v>
      </c>
      <c r="L1555" s="82" t="s">
        <v>5774</v>
      </c>
      <c r="M1555" s="82" t="s">
        <v>5775</v>
      </c>
      <c r="O1555" s="42" t="s">
        <v>5776</v>
      </c>
      <c r="R1555" s="42"/>
      <c r="U1555" s="43"/>
      <c r="V1555" s="32"/>
      <c r="W1555" s="42"/>
    </row>
    <row r="1556" spans="1:23" customFormat="1">
      <c r="A1556" t="s">
        <v>5777</v>
      </c>
      <c r="B1556" s="97">
        <v>2511.04</v>
      </c>
      <c r="C1556" s="101">
        <f t="shared" si="29"/>
        <v>3013.248</v>
      </c>
      <c r="D1556" s="20"/>
      <c r="E1556" t="s">
        <v>4353</v>
      </c>
      <c r="F1556" t="s">
        <v>4354</v>
      </c>
      <c r="G1556" t="s">
        <v>5772</v>
      </c>
      <c r="H1556" s="6" t="s">
        <v>4591</v>
      </c>
      <c r="I1556" s="6" t="s">
        <v>4357</v>
      </c>
      <c r="J1556" s="6" t="str">
        <f t="shared" si="30"/>
        <v>Savoy Walk-In 1090 - Shower enclosure - Light gold - Clear glass</v>
      </c>
      <c r="K1556" s="6" t="s">
        <v>5778</v>
      </c>
      <c r="L1556" s="82" t="s">
        <v>5774</v>
      </c>
      <c r="M1556" s="82" t="s">
        <v>5775</v>
      </c>
      <c r="N1556" s="42"/>
      <c r="O1556" s="42" t="s">
        <v>5776</v>
      </c>
      <c r="R1556" s="42"/>
      <c r="U1556" s="43"/>
      <c r="V1556" s="32"/>
      <c r="W1556" s="42"/>
    </row>
    <row r="1557" spans="1:23" customFormat="1">
      <c r="A1557" t="s">
        <v>5779</v>
      </c>
      <c r="B1557" s="97">
        <v>2526.38</v>
      </c>
      <c r="C1557" s="101">
        <f t="shared" si="29"/>
        <v>3031.6559999999999</v>
      </c>
      <c r="D1557" s="20"/>
      <c r="E1557" t="s">
        <v>4353</v>
      </c>
      <c r="F1557" t="s">
        <v>4354</v>
      </c>
      <c r="G1557" t="s">
        <v>5772</v>
      </c>
      <c r="H1557" s="6" t="s">
        <v>4595</v>
      </c>
      <c r="I1557" s="6" t="s">
        <v>4357</v>
      </c>
      <c r="J1557" s="6" t="str">
        <f t="shared" si="30"/>
        <v>Savoy Walk-In 1090 - Shower enclosure - Chrome - Frosted glass</v>
      </c>
      <c r="K1557" s="6" t="s">
        <v>5780</v>
      </c>
      <c r="L1557" s="82" t="s">
        <v>5774</v>
      </c>
      <c r="M1557" s="82" t="s">
        <v>5775</v>
      </c>
      <c r="N1557" s="42"/>
      <c r="O1557" s="42" t="s">
        <v>5776</v>
      </c>
      <c r="R1557" s="42"/>
      <c r="U1557" s="43"/>
      <c r="V1557" s="32"/>
      <c r="W1557" s="42"/>
    </row>
    <row r="1558" spans="1:23" customFormat="1">
      <c r="A1558" t="s">
        <v>5781</v>
      </c>
      <c r="B1558" s="97">
        <v>2682.14</v>
      </c>
      <c r="C1558" s="101">
        <f t="shared" si="29"/>
        <v>3218.5679999999998</v>
      </c>
      <c r="D1558" s="20"/>
      <c r="E1558" t="s">
        <v>4353</v>
      </c>
      <c r="F1558" t="s">
        <v>4354</v>
      </c>
      <c r="G1558" t="s">
        <v>5772</v>
      </c>
      <c r="H1558" s="6" t="s">
        <v>4599</v>
      </c>
      <c r="I1558" s="6" t="s">
        <v>4357</v>
      </c>
      <c r="J1558" s="6" t="str">
        <f t="shared" si="30"/>
        <v>Savoy Walk-In 1090 - Shower enclosure - Light gold - Frosted glass</v>
      </c>
      <c r="K1558" s="6" t="s">
        <v>5782</v>
      </c>
      <c r="L1558" s="82" t="s">
        <v>5774</v>
      </c>
      <c r="M1558" s="82" t="s">
        <v>5775</v>
      </c>
      <c r="N1558" s="42"/>
      <c r="O1558" s="42" t="s">
        <v>5776</v>
      </c>
      <c r="R1558" s="42"/>
      <c r="U1558" s="43"/>
      <c r="V1558" s="32"/>
      <c r="W1558" s="42"/>
    </row>
    <row r="1559" spans="1:23" customFormat="1">
      <c r="A1559" t="s">
        <v>5783</v>
      </c>
      <c r="B1559" s="97">
        <v>2941.74</v>
      </c>
      <c r="C1559" s="101">
        <f t="shared" si="29"/>
        <v>3530.0879999999997</v>
      </c>
      <c r="D1559" s="20"/>
      <c r="E1559" t="s">
        <v>4353</v>
      </c>
      <c r="F1559" t="s">
        <v>4354</v>
      </c>
      <c r="G1559" t="s">
        <v>5772</v>
      </c>
      <c r="H1559" s="6" t="s">
        <v>4603</v>
      </c>
      <c r="I1559" s="6" t="s">
        <v>4357</v>
      </c>
      <c r="J1559" s="6" t="str">
        <f t="shared" si="30"/>
        <v>Savoy Walk-In 1090 - Shower enclosure - Chrome - Decorated glass</v>
      </c>
      <c r="K1559" s="6" t="s">
        <v>5784</v>
      </c>
      <c r="L1559" s="82" t="s">
        <v>5774</v>
      </c>
      <c r="M1559" s="82" t="s">
        <v>5775</v>
      </c>
      <c r="N1559" s="42"/>
      <c r="O1559" s="42" t="s">
        <v>5776</v>
      </c>
      <c r="R1559" s="42"/>
      <c r="U1559" s="43"/>
      <c r="V1559" s="32"/>
      <c r="W1559" s="42"/>
    </row>
    <row r="1560" spans="1:23" customFormat="1">
      <c r="A1560" t="s">
        <v>5785</v>
      </c>
      <c r="B1560" s="97">
        <v>3194.85</v>
      </c>
      <c r="C1560" s="101">
        <f t="shared" si="29"/>
        <v>3833.8199999999997</v>
      </c>
      <c r="D1560" s="20"/>
      <c r="E1560" t="s">
        <v>4353</v>
      </c>
      <c r="F1560" t="s">
        <v>4354</v>
      </c>
      <c r="G1560" t="s">
        <v>5772</v>
      </c>
      <c r="H1560" s="6" t="s">
        <v>4607</v>
      </c>
      <c r="I1560" s="6" t="s">
        <v>4357</v>
      </c>
      <c r="J1560" s="6" t="str">
        <f t="shared" si="30"/>
        <v>Savoy Walk-In 1090 - Shower enclosure - Light gold - Decorated glass</v>
      </c>
      <c r="K1560" s="6" t="s">
        <v>5786</v>
      </c>
      <c r="L1560" s="82" t="s">
        <v>5774</v>
      </c>
      <c r="M1560" s="82" t="s">
        <v>5775</v>
      </c>
      <c r="N1560" s="42"/>
      <c r="O1560" s="42" t="s">
        <v>5776</v>
      </c>
      <c r="R1560" s="42"/>
      <c r="U1560" s="43"/>
      <c r="V1560" s="32"/>
      <c r="W1560" s="42"/>
    </row>
    <row r="1561" spans="1:23" customFormat="1">
      <c r="A1561" t="s">
        <v>5787</v>
      </c>
      <c r="B1561" s="97">
        <v>2419</v>
      </c>
      <c r="C1561" s="101">
        <f t="shared" si="29"/>
        <v>2902.7999999999997</v>
      </c>
      <c r="D1561" s="20"/>
      <c r="E1561" t="s">
        <v>4353</v>
      </c>
      <c r="F1561" t="s">
        <v>4354</v>
      </c>
      <c r="G1561" t="s">
        <v>5788</v>
      </c>
      <c r="H1561" s="6" t="s">
        <v>4583</v>
      </c>
      <c r="I1561" s="6" t="s">
        <v>4357</v>
      </c>
      <c r="J1561" s="6" t="str">
        <f t="shared" si="30"/>
        <v>Savoy Walk-In 1190 - Shower enclosure - Chrome - Clear glass</v>
      </c>
      <c r="K1561" s="6" t="s">
        <v>5789</v>
      </c>
      <c r="L1561" s="6" t="s">
        <v>5790</v>
      </c>
      <c r="M1561" s="92" t="s">
        <v>5791</v>
      </c>
      <c r="N1561" s="42"/>
      <c r="O1561" s="42" t="s">
        <v>5776</v>
      </c>
      <c r="R1561" s="42"/>
      <c r="U1561" s="43"/>
      <c r="V1561" s="32"/>
      <c r="W1561" s="42"/>
    </row>
    <row r="1562" spans="1:23" customFormat="1">
      <c r="A1562" t="s">
        <v>5792</v>
      </c>
      <c r="B1562" s="97">
        <v>2571.8100000000004</v>
      </c>
      <c r="C1562" s="101">
        <f t="shared" si="29"/>
        <v>3086.1720000000005</v>
      </c>
      <c r="D1562" s="20"/>
      <c r="E1562" t="s">
        <v>4353</v>
      </c>
      <c r="F1562" t="s">
        <v>4354</v>
      </c>
      <c r="G1562" t="s">
        <v>5788</v>
      </c>
      <c r="H1562" s="6" t="s">
        <v>4591</v>
      </c>
      <c r="I1562" s="6" t="s">
        <v>4357</v>
      </c>
      <c r="J1562" s="6" t="str">
        <f t="shared" si="30"/>
        <v>Savoy Walk-In 1190 - Shower enclosure - Light gold - Clear glass</v>
      </c>
      <c r="K1562" s="6" t="s">
        <v>5793</v>
      </c>
      <c r="L1562" s="6" t="s">
        <v>5790</v>
      </c>
      <c r="M1562" s="92" t="s">
        <v>5791</v>
      </c>
      <c r="N1562" s="42"/>
      <c r="O1562" s="42" t="s">
        <v>5776</v>
      </c>
      <c r="R1562" s="42"/>
      <c r="U1562" s="43"/>
      <c r="V1562" s="32"/>
      <c r="W1562" s="42"/>
    </row>
    <row r="1563" spans="1:23" customFormat="1">
      <c r="A1563" t="s">
        <v>5794</v>
      </c>
      <c r="B1563" s="97">
        <v>2588.33</v>
      </c>
      <c r="C1563" s="101">
        <f t="shared" si="29"/>
        <v>3105.9959999999996</v>
      </c>
      <c r="D1563" s="20"/>
      <c r="E1563" t="s">
        <v>4353</v>
      </c>
      <c r="F1563" t="s">
        <v>4354</v>
      </c>
      <c r="G1563" t="s">
        <v>5788</v>
      </c>
      <c r="H1563" s="6" t="s">
        <v>4595</v>
      </c>
      <c r="I1563" s="6" t="s">
        <v>4357</v>
      </c>
      <c r="J1563" s="6" t="str">
        <f t="shared" si="30"/>
        <v>Savoy Walk-In 1190 - Shower enclosure - Chrome - Frosted glass</v>
      </c>
      <c r="K1563" s="6" t="s">
        <v>5795</v>
      </c>
      <c r="L1563" s="6" t="s">
        <v>5790</v>
      </c>
      <c r="M1563" s="92" t="s">
        <v>5791</v>
      </c>
      <c r="N1563" s="42"/>
      <c r="O1563" s="42" t="s">
        <v>5776</v>
      </c>
      <c r="R1563" s="42"/>
      <c r="U1563" s="43"/>
      <c r="V1563" s="32"/>
      <c r="W1563" s="42"/>
    </row>
    <row r="1564" spans="1:23" customFormat="1">
      <c r="A1564" t="s">
        <v>5796</v>
      </c>
      <c r="B1564" s="97">
        <v>2744.0899999999997</v>
      </c>
      <c r="C1564" s="101">
        <f t="shared" si="29"/>
        <v>3292.9079999999994</v>
      </c>
      <c r="D1564" s="20"/>
      <c r="E1564" t="s">
        <v>4353</v>
      </c>
      <c r="F1564" t="s">
        <v>4354</v>
      </c>
      <c r="G1564" t="s">
        <v>5788</v>
      </c>
      <c r="H1564" s="6" t="s">
        <v>4599</v>
      </c>
      <c r="I1564" s="6" t="s">
        <v>4357</v>
      </c>
      <c r="J1564" s="6" t="str">
        <f t="shared" si="30"/>
        <v>Savoy Walk-In 1190 - Shower enclosure - Light gold - Frosted glass</v>
      </c>
      <c r="K1564" s="6" t="s">
        <v>5797</v>
      </c>
      <c r="L1564" s="6" t="s">
        <v>5790</v>
      </c>
      <c r="M1564" s="92" t="s">
        <v>5791</v>
      </c>
      <c r="N1564" s="42"/>
      <c r="O1564" s="42" t="s">
        <v>5776</v>
      </c>
      <c r="R1564" s="42"/>
      <c r="U1564" s="43"/>
      <c r="V1564" s="32"/>
      <c r="W1564" s="42"/>
    </row>
    <row r="1565" spans="1:23" customFormat="1">
      <c r="A1565" t="s">
        <v>5798</v>
      </c>
      <c r="B1565" s="97">
        <v>3005.46</v>
      </c>
      <c r="C1565" s="101">
        <f t="shared" si="29"/>
        <v>3606.5520000000001</v>
      </c>
      <c r="D1565" s="20"/>
      <c r="E1565" t="s">
        <v>4353</v>
      </c>
      <c r="F1565" t="s">
        <v>4354</v>
      </c>
      <c r="G1565" t="s">
        <v>5788</v>
      </c>
      <c r="H1565" s="6" t="s">
        <v>4603</v>
      </c>
      <c r="I1565" s="6" t="s">
        <v>4357</v>
      </c>
      <c r="J1565" s="6" t="str">
        <f t="shared" si="30"/>
        <v>Savoy Walk-In 1190 - Shower enclosure - Chrome - Decorated glass</v>
      </c>
      <c r="K1565" s="6" t="s">
        <v>5799</v>
      </c>
      <c r="L1565" s="6" t="s">
        <v>5790</v>
      </c>
      <c r="M1565" s="92" t="s">
        <v>5791</v>
      </c>
      <c r="N1565" s="42"/>
      <c r="O1565" s="42" t="s">
        <v>5776</v>
      </c>
      <c r="R1565" s="42"/>
      <c r="U1565" s="43"/>
      <c r="V1565" s="32"/>
      <c r="W1565" s="42"/>
    </row>
    <row r="1566" spans="1:23" customFormat="1">
      <c r="A1566" t="s">
        <v>5800</v>
      </c>
      <c r="B1566" s="97">
        <v>3257.98</v>
      </c>
      <c r="C1566" s="101">
        <f t="shared" si="29"/>
        <v>3909.576</v>
      </c>
      <c r="D1566" s="20"/>
      <c r="E1566" t="s">
        <v>4353</v>
      </c>
      <c r="F1566" t="s">
        <v>4354</v>
      </c>
      <c r="G1566" t="s">
        <v>5788</v>
      </c>
      <c r="H1566" s="6" t="s">
        <v>4607</v>
      </c>
      <c r="I1566" s="6" t="s">
        <v>4357</v>
      </c>
      <c r="J1566" s="6" t="str">
        <f t="shared" si="30"/>
        <v>Savoy Walk-In 1190 - Shower enclosure - Light gold - Decorated glass</v>
      </c>
      <c r="K1566" s="6" t="s">
        <v>5801</v>
      </c>
      <c r="L1566" s="6" t="s">
        <v>5790</v>
      </c>
      <c r="M1566" s="92" t="s">
        <v>5791</v>
      </c>
      <c r="N1566" s="42"/>
      <c r="O1566" s="42" t="s">
        <v>5776</v>
      </c>
      <c r="R1566" s="42"/>
      <c r="U1566" s="43"/>
      <c r="V1566" s="32"/>
      <c r="W1566" s="42"/>
    </row>
    <row r="1567" spans="1:23" customFormat="1">
      <c r="A1567" t="s">
        <v>5802</v>
      </c>
      <c r="B1567" s="97">
        <v>2479.1800000000003</v>
      </c>
      <c r="C1567" s="101">
        <f t="shared" si="29"/>
        <v>2975.0160000000001</v>
      </c>
      <c r="D1567" s="20"/>
      <c r="E1567" t="s">
        <v>4353</v>
      </c>
      <c r="F1567" t="s">
        <v>4354</v>
      </c>
      <c r="G1567" t="s">
        <v>5803</v>
      </c>
      <c r="H1567" s="6" t="s">
        <v>4583</v>
      </c>
      <c r="I1567" s="6" t="s">
        <v>4357</v>
      </c>
      <c r="J1567" s="6" t="str">
        <f t="shared" si="30"/>
        <v>Savoy Walk-In 1290 - Shower enclosure - Chrome - Clear glass</v>
      </c>
      <c r="K1567" s="6" t="s">
        <v>5804</v>
      </c>
      <c r="L1567" s="6" t="s">
        <v>5805</v>
      </c>
      <c r="M1567" s="92" t="s">
        <v>5806</v>
      </c>
      <c r="N1567" s="42"/>
      <c r="O1567" s="42" t="s">
        <v>5776</v>
      </c>
      <c r="R1567" s="42"/>
      <c r="U1567" s="43"/>
      <c r="V1567" s="32"/>
      <c r="W1567" s="42"/>
    </row>
    <row r="1568" spans="1:23" customFormat="1">
      <c r="A1568" t="s">
        <v>5807</v>
      </c>
      <c r="B1568" s="97">
        <v>2632.58</v>
      </c>
      <c r="C1568" s="101">
        <f t="shared" si="29"/>
        <v>3159.096</v>
      </c>
      <c r="D1568" s="20"/>
      <c r="E1568" t="s">
        <v>4353</v>
      </c>
      <c r="F1568" t="s">
        <v>4354</v>
      </c>
      <c r="G1568" t="s">
        <v>5803</v>
      </c>
      <c r="H1568" s="6" t="s">
        <v>4591</v>
      </c>
      <c r="I1568" s="6" t="s">
        <v>4357</v>
      </c>
      <c r="J1568" s="6" t="str">
        <f t="shared" si="30"/>
        <v>Savoy Walk-In 1290 - Shower enclosure - Light gold - Clear glass</v>
      </c>
      <c r="K1568" s="6" t="s">
        <v>5808</v>
      </c>
      <c r="L1568" s="6" t="s">
        <v>5805</v>
      </c>
      <c r="M1568" s="92" t="s">
        <v>5806</v>
      </c>
      <c r="N1568" s="42"/>
      <c r="O1568" s="42" t="s">
        <v>5776</v>
      </c>
      <c r="R1568" s="42"/>
      <c r="U1568" s="43"/>
      <c r="V1568" s="32"/>
      <c r="W1568" s="42"/>
    </row>
    <row r="1569" spans="1:25" customFormat="1">
      <c r="A1569" t="s">
        <v>5809</v>
      </c>
      <c r="B1569" s="97">
        <v>2712.8199999999997</v>
      </c>
      <c r="C1569" s="101">
        <f t="shared" si="29"/>
        <v>3255.3839999999996</v>
      </c>
      <c r="D1569" s="20"/>
      <c r="E1569" t="s">
        <v>4353</v>
      </c>
      <c r="F1569" t="s">
        <v>4354</v>
      </c>
      <c r="G1569" t="s">
        <v>5803</v>
      </c>
      <c r="H1569" s="6" t="s">
        <v>4595</v>
      </c>
      <c r="I1569" s="6" t="s">
        <v>4357</v>
      </c>
      <c r="J1569" s="6" t="str">
        <f t="shared" si="30"/>
        <v>Savoy Walk-In 1290 - Shower enclosure - Chrome - Frosted glass</v>
      </c>
      <c r="K1569" s="6" t="s">
        <v>5810</v>
      </c>
      <c r="L1569" s="6" t="s">
        <v>5805</v>
      </c>
      <c r="M1569" s="92" t="s">
        <v>5806</v>
      </c>
      <c r="N1569" s="42"/>
      <c r="O1569" s="42" t="s">
        <v>5776</v>
      </c>
      <c r="R1569" s="42"/>
      <c r="U1569" s="43"/>
      <c r="V1569" s="32"/>
      <c r="W1569" s="42"/>
    </row>
    <row r="1570" spans="1:25" customFormat="1">
      <c r="A1570" t="s">
        <v>5811</v>
      </c>
      <c r="B1570" s="97">
        <v>2899.85</v>
      </c>
      <c r="C1570" s="101">
        <f t="shared" si="29"/>
        <v>3479.8199999999997</v>
      </c>
      <c r="D1570" s="20"/>
      <c r="E1570" t="s">
        <v>4353</v>
      </c>
      <c r="F1570" t="s">
        <v>4354</v>
      </c>
      <c r="G1570" t="s">
        <v>5803</v>
      </c>
      <c r="H1570" s="6" t="s">
        <v>4599</v>
      </c>
      <c r="I1570" s="6" t="s">
        <v>4357</v>
      </c>
      <c r="J1570" s="6" t="str">
        <f t="shared" si="30"/>
        <v>Savoy Walk-In 1290 - Shower enclosure - Light gold - Frosted glass</v>
      </c>
      <c r="K1570" s="6" t="s">
        <v>5812</v>
      </c>
      <c r="L1570" s="6" t="s">
        <v>5805</v>
      </c>
      <c r="M1570" s="92" t="s">
        <v>5806</v>
      </c>
      <c r="N1570" s="42"/>
      <c r="O1570" s="42" t="s">
        <v>5776</v>
      </c>
      <c r="R1570" s="42"/>
      <c r="U1570" s="43"/>
      <c r="V1570" s="32"/>
      <c r="W1570" s="42"/>
    </row>
    <row r="1571" spans="1:25" customFormat="1">
      <c r="A1571" t="s">
        <v>5813</v>
      </c>
      <c r="B1571" s="97">
        <v>3322.88</v>
      </c>
      <c r="C1571" s="101">
        <f t="shared" si="29"/>
        <v>3987.4560000000001</v>
      </c>
      <c r="D1571" s="20"/>
      <c r="E1571" t="s">
        <v>4353</v>
      </c>
      <c r="F1571" t="s">
        <v>4354</v>
      </c>
      <c r="G1571" t="s">
        <v>5803</v>
      </c>
      <c r="H1571" s="6" t="s">
        <v>4603</v>
      </c>
      <c r="I1571" s="6" t="s">
        <v>4357</v>
      </c>
      <c r="J1571" s="6" t="str">
        <f t="shared" si="30"/>
        <v>Savoy Walk-In 1290 - Shower enclosure - Chrome - Decorated glass</v>
      </c>
      <c r="K1571" s="6" t="s">
        <v>5814</v>
      </c>
      <c r="L1571" s="6" t="s">
        <v>5805</v>
      </c>
      <c r="M1571" s="92" t="s">
        <v>5806</v>
      </c>
      <c r="N1571" s="42"/>
      <c r="O1571" s="42" t="s">
        <v>5776</v>
      </c>
      <c r="R1571" s="42"/>
      <c r="U1571" s="43"/>
      <c r="V1571" s="32"/>
      <c r="W1571" s="42"/>
    </row>
    <row r="1572" spans="1:25" customFormat="1">
      <c r="A1572" t="s">
        <v>5815</v>
      </c>
      <c r="B1572" s="97">
        <v>3511.6800000000003</v>
      </c>
      <c r="C1572" s="101">
        <f t="shared" si="29"/>
        <v>4214.0160000000005</v>
      </c>
      <c r="D1572" s="20"/>
      <c r="E1572" t="s">
        <v>4353</v>
      </c>
      <c r="F1572" t="s">
        <v>4354</v>
      </c>
      <c r="G1572" t="s">
        <v>5803</v>
      </c>
      <c r="H1572" s="6" t="s">
        <v>4607</v>
      </c>
      <c r="I1572" s="6" t="s">
        <v>4357</v>
      </c>
      <c r="J1572" s="6" t="str">
        <f t="shared" si="30"/>
        <v>Savoy Walk-In 1290 - Shower enclosure - Light gold - Decorated glass</v>
      </c>
      <c r="K1572" s="6" t="s">
        <v>5816</v>
      </c>
      <c r="L1572" s="6" t="s">
        <v>5805</v>
      </c>
      <c r="M1572" s="92" t="s">
        <v>5806</v>
      </c>
      <c r="N1572" s="42"/>
      <c r="O1572" s="42" t="s">
        <v>5776</v>
      </c>
      <c r="R1572" s="42"/>
      <c r="U1572" s="43"/>
      <c r="V1572" s="32"/>
      <c r="W1572" s="42"/>
    </row>
    <row r="1573" spans="1:25" customFormat="1">
      <c r="A1573" t="s">
        <v>5817</v>
      </c>
      <c r="B1573" s="97">
        <v>408.28</v>
      </c>
      <c r="C1573" s="101">
        <f t="shared" si="29"/>
        <v>489.93599999999992</v>
      </c>
      <c r="D1573" s="20"/>
      <c r="E1573" t="s">
        <v>4353</v>
      </c>
      <c r="F1573" t="s">
        <v>5818</v>
      </c>
      <c r="G1573" t="s">
        <v>5819</v>
      </c>
      <c r="H1573" s="6">
        <v>400</v>
      </c>
      <c r="I1573" s="6" t="s">
        <v>5819</v>
      </c>
      <c r="J1573" s="6" t="s">
        <v>5820</v>
      </c>
      <c r="K1573" s="6" t="s">
        <v>5821</v>
      </c>
      <c r="L1573" s="82" t="s">
        <v>5822</v>
      </c>
      <c r="M1573" s="82" t="s">
        <v>5823</v>
      </c>
      <c r="O1573" s="42"/>
      <c r="P1573" s="42"/>
      <c r="T1573" s="42"/>
      <c r="X1573" s="44"/>
      <c r="Y1573" s="42"/>
    </row>
    <row r="1574" spans="1:25" customFormat="1">
      <c r="A1574" t="s">
        <v>5824</v>
      </c>
      <c r="B1574" s="97">
        <v>459.02000000000004</v>
      </c>
      <c r="C1574" s="101">
        <f t="shared" si="29"/>
        <v>550.82400000000007</v>
      </c>
      <c r="D1574" s="20"/>
      <c r="E1574" t="s">
        <v>4353</v>
      </c>
      <c r="F1574" t="s">
        <v>5818</v>
      </c>
      <c r="G1574" t="s">
        <v>5819</v>
      </c>
      <c r="H1574" s="6">
        <v>600</v>
      </c>
      <c r="I1574" s="6" t="s">
        <v>5819</v>
      </c>
      <c r="J1574" s="6" t="s">
        <v>5825</v>
      </c>
      <c r="K1574" s="6" t="s">
        <v>5826</v>
      </c>
      <c r="L1574" s="82" t="s">
        <v>5827</v>
      </c>
      <c r="M1574" s="82" t="s">
        <v>5828</v>
      </c>
      <c r="O1574" s="42"/>
      <c r="P1574" s="42"/>
      <c r="T1574" s="42"/>
      <c r="X1574" s="44"/>
      <c r="Y1574" s="42"/>
    </row>
    <row r="1575" spans="1:25" customFormat="1">
      <c r="A1575" t="s">
        <v>5829</v>
      </c>
      <c r="B1575" s="97">
        <v>535.72</v>
      </c>
      <c r="C1575" s="101">
        <f t="shared" si="29"/>
        <v>642.86400000000003</v>
      </c>
      <c r="D1575" s="20"/>
      <c r="E1575" t="s">
        <v>4353</v>
      </c>
      <c r="F1575" t="s">
        <v>5818</v>
      </c>
      <c r="G1575" t="s">
        <v>5819</v>
      </c>
      <c r="H1575" s="6">
        <v>800</v>
      </c>
      <c r="I1575" s="6" t="s">
        <v>5819</v>
      </c>
      <c r="J1575" s="6" t="s">
        <v>5830</v>
      </c>
      <c r="K1575" s="6" t="s">
        <v>5831</v>
      </c>
      <c r="L1575" s="82" t="s">
        <v>5832</v>
      </c>
      <c r="M1575" s="6" t="s">
        <v>5833</v>
      </c>
      <c r="O1575" s="42"/>
      <c r="P1575" s="42"/>
      <c r="T1575" s="42"/>
      <c r="X1575" s="44"/>
      <c r="Y1575" s="42"/>
    </row>
    <row r="1576" spans="1:25" customFormat="1">
      <c r="A1576" t="s">
        <v>5834</v>
      </c>
      <c r="B1576" s="97">
        <v>613.6</v>
      </c>
      <c r="C1576" s="101">
        <f t="shared" si="29"/>
        <v>736.32</v>
      </c>
      <c r="D1576" s="20"/>
      <c r="E1576" t="s">
        <v>4353</v>
      </c>
      <c r="F1576" t="s">
        <v>5818</v>
      </c>
      <c r="G1576" t="s">
        <v>5819</v>
      </c>
      <c r="H1576" s="6">
        <v>1000</v>
      </c>
      <c r="I1576" s="6" t="s">
        <v>5819</v>
      </c>
      <c r="J1576" s="6" t="s">
        <v>5835</v>
      </c>
      <c r="K1576" s="6" t="s">
        <v>5836</v>
      </c>
      <c r="L1576" s="82" t="s">
        <v>5837</v>
      </c>
      <c r="M1576" s="6" t="s">
        <v>5838</v>
      </c>
      <c r="O1576" s="42"/>
      <c r="P1576" s="42"/>
      <c r="T1576" s="42"/>
      <c r="X1576" s="44"/>
      <c r="Y1576" s="42"/>
    </row>
    <row r="1577" spans="1:25" customFormat="1">
      <c r="A1577" t="s">
        <v>5839</v>
      </c>
      <c r="B1577" s="97">
        <v>80.240000000000009</v>
      </c>
      <c r="C1577" s="101">
        <f t="shared" si="29"/>
        <v>96.288000000000011</v>
      </c>
      <c r="D1577" s="20"/>
      <c r="E1577" t="s">
        <v>4353</v>
      </c>
      <c r="F1577" t="s">
        <v>5840</v>
      </c>
      <c r="G1577" t="s">
        <v>5841</v>
      </c>
      <c r="H1577" s="6" t="s">
        <v>813</v>
      </c>
      <c r="I1577" s="6" t="s">
        <v>5842</v>
      </c>
      <c r="J1577" s="6" t="s">
        <v>5843</v>
      </c>
      <c r="K1577" s="6" t="s">
        <v>5844</v>
      </c>
      <c r="L1577" s="6" t="s">
        <v>5845</v>
      </c>
      <c r="M1577" s="6" t="s">
        <v>5846</v>
      </c>
    </row>
    <row r="1578" spans="1:25" customFormat="1">
      <c r="A1578" t="s">
        <v>5847</v>
      </c>
      <c r="B1578" s="97">
        <v>74.930000000000007</v>
      </c>
      <c r="C1578" s="101">
        <f t="shared" si="29"/>
        <v>89.916000000000011</v>
      </c>
      <c r="D1578" s="20"/>
      <c r="E1578" t="s">
        <v>4353</v>
      </c>
      <c r="F1578" t="s">
        <v>5840</v>
      </c>
      <c r="G1578" t="s">
        <v>5848</v>
      </c>
      <c r="H1578" s="6" t="s">
        <v>813</v>
      </c>
      <c r="I1578" s="6" t="s">
        <v>5842</v>
      </c>
      <c r="J1578" s="6" t="s">
        <v>5849</v>
      </c>
      <c r="K1578" s="6" t="s">
        <v>5850</v>
      </c>
      <c r="L1578" s="6" t="s">
        <v>5851</v>
      </c>
      <c r="M1578" s="6" t="s">
        <v>5852</v>
      </c>
    </row>
    <row r="1579" spans="1:25" customFormat="1">
      <c r="A1579" t="s">
        <v>5853</v>
      </c>
      <c r="B1579" s="97">
        <v>51.920000000000009</v>
      </c>
      <c r="C1579" s="101">
        <f t="shared" si="29"/>
        <v>62.304000000000009</v>
      </c>
      <c r="D1579" s="20"/>
      <c r="E1579" t="s">
        <v>4353</v>
      </c>
      <c r="F1579" t="s">
        <v>5840</v>
      </c>
      <c r="G1579" t="s">
        <v>5854</v>
      </c>
      <c r="H1579" s="6" t="s">
        <v>813</v>
      </c>
      <c r="I1579" s="6" t="s">
        <v>5842</v>
      </c>
      <c r="J1579" s="6" t="s">
        <v>5855</v>
      </c>
      <c r="K1579" s="6" t="s">
        <v>5856</v>
      </c>
      <c r="L1579" s="6" t="s">
        <v>5857</v>
      </c>
      <c r="M1579" s="6" t="s">
        <v>5858</v>
      </c>
    </row>
    <row r="1580" spans="1:25" customFormat="1">
      <c r="A1580" t="s">
        <v>5859</v>
      </c>
      <c r="B1580" s="97">
        <v>67.849999999999994</v>
      </c>
      <c r="C1580" s="101">
        <f t="shared" si="29"/>
        <v>81.419999999999987</v>
      </c>
      <c r="D1580" s="20"/>
      <c r="E1580" t="s">
        <v>4353</v>
      </c>
      <c r="F1580" t="s">
        <v>5840</v>
      </c>
      <c r="G1580" t="s">
        <v>5841</v>
      </c>
      <c r="H1580" s="6" t="s">
        <v>809</v>
      </c>
      <c r="I1580" s="6" t="s">
        <v>5842</v>
      </c>
      <c r="J1580" s="6" t="s">
        <v>5860</v>
      </c>
      <c r="K1580" s="6" t="s">
        <v>5861</v>
      </c>
      <c r="L1580" s="6" t="s">
        <v>5845</v>
      </c>
      <c r="M1580" s="6" t="s">
        <v>5846</v>
      </c>
    </row>
    <row r="1581" spans="1:25" customFormat="1">
      <c r="A1581" t="s">
        <v>5862</v>
      </c>
      <c r="B1581" s="97">
        <v>61.36</v>
      </c>
      <c r="C1581" s="101">
        <f t="shared" si="29"/>
        <v>73.631999999999991</v>
      </c>
      <c r="D1581" s="20"/>
      <c r="E1581" t="s">
        <v>4353</v>
      </c>
      <c r="F1581" t="s">
        <v>5840</v>
      </c>
      <c r="G1581" t="s">
        <v>5848</v>
      </c>
      <c r="H1581" s="6" t="s">
        <v>809</v>
      </c>
      <c r="I1581" s="6" t="s">
        <v>5842</v>
      </c>
      <c r="J1581" s="6" t="s">
        <v>5863</v>
      </c>
      <c r="K1581" s="6" t="s">
        <v>5864</v>
      </c>
      <c r="L1581" s="6" t="s">
        <v>5851</v>
      </c>
      <c r="M1581" s="6" t="s">
        <v>5852</v>
      </c>
    </row>
    <row r="1582" spans="1:25" customFormat="1">
      <c r="A1582" t="s">
        <v>5865</v>
      </c>
      <c r="B1582" s="97">
        <v>44.84</v>
      </c>
      <c r="C1582" s="101">
        <f t="shared" si="29"/>
        <v>53.808</v>
      </c>
      <c r="D1582" s="20"/>
      <c r="E1582" t="s">
        <v>4353</v>
      </c>
      <c r="F1582" t="s">
        <v>5840</v>
      </c>
      <c r="G1582" t="s">
        <v>5854</v>
      </c>
      <c r="H1582" s="6" t="s">
        <v>809</v>
      </c>
      <c r="I1582" s="6" t="s">
        <v>5842</v>
      </c>
      <c r="J1582" s="6" t="s">
        <v>5866</v>
      </c>
      <c r="K1582" s="6" t="s">
        <v>5867</v>
      </c>
      <c r="L1582" s="6" t="s">
        <v>5857</v>
      </c>
      <c r="M1582" s="6" t="s">
        <v>5858</v>
      </c>
    </row>
    <row r="1583" spans="1:25" customFormat="1">
      <c r="A1583" t="s">
        <v>5868</v>
      </c>
      <c r="B1583" s="97">
        <v>92.04</v>
      </c>
      <c r="C1583" s="101">
        <f t="shared" si="29"/>
        <v>110.44800000000001</v>
      </c>
      <c r="D1583" s="20"/>
      <c r="E1583" t="s">
        <v>4353</v>
      </c>
      <c r="F1583" t="s">
        <v>5840</v>
      </c>
      <c r="G1583" t="s">
        <v>5869</v>
      </c>
      <c r="H1583" s="6" t="s">
        <v>813</v>
      </c>
      <c r="I1583" s="6" t="s">
        <v>5842</v>
      </c>
      <c r="J1583" s="6" t="s">
        <v>5870</v>
      </c>
      <c r="K1583" s="6" t="s">
        <v>5871</v>
      </c>
      <c r="L1583" s="6" t="s">
        <v>5872</v>
      </c>
      <c r="M1583" s="6" t="s">
        <v>5873</v>
      </c>
    </row>
    <row r="1584" spans="1:25" customFormat="1">
      <c r="A1584" t="s">
        <v>5874</v>
      </c>
      <c r="B1584" s="97">
        <v>92.04</v>
      </c>
      <c r="C1584" s="101">
        <f t="shared" si="29"/>
        <v>110.44800000000001</v>
      </c>
      <c r="D1584" s="20"/>
      <c r="E1584" t="s">
        <v>4353</v>
      </c>
      <c r="F1584" t="s">
        <v>5840</v>
      </c>
      <c r="G1584" t="s">
        <v>5875</v>
      </c>
      <c r="H1584" s="6" t="s">
        <v>813</v>
      </c>
      <c r="I1584" s="6" t="s">
        <v>5842</v>
      </c>
      <c r="J1584" s="6" t="s">
        <v>5876</v>
      </c>
      <c r="K1584" s="6" t="s">
        <v>5877</v>
      </c>
      <c r="L1584" s="6" t="s">
        <v>5878</v>
      </c>
      <c r="M1584" s="6" t="s">
        <v>5879</v>
      </c>
    </row>
    <row r="1585" spans="1:15" customFormat="1">
      <c r="A1585" t="s">
        <v>5880</v>
      </c>
      <c r="B1585" s="97">
        <v>77.290000000000006</v>
      </c>
      <c r="C1585" s="101">
        <f t="shared" si="29"/>
        <v>92.748000000000005</v>
      </c>
      <c r="D1585" s="20"/>
      <c r="E1585" t="s">
        <v>4353</v>
      </c>
      <c r="F1585" t="s">
        <v>5840</v>
      </c>
      <c r="G1585" t="s">
        <v>5869</v>
      </c>
      <c r="H1585" s="6" t="s">
        <v>809</v>
      </c>
      <c r="I1585" s="6" t="s">
        <v>5842</v>
      </c>
      <c r="J1585" s="6" t="s">
        <v>5881</v>
      </c>
      <c r="K1585" s="6" t="s">
        <v>5882</v>
      </c>
      <c r="L1585" s="6" t="s">
        <v>5872</v>
      </c>
      <c r="M1585" s="6" t="s">
        <v>5873</v>
      </c>
    </row>
    <row r="1586" spans="1:15" customFormat="1">
      <c r="A1586" t="s">
        <v>5883</v>
      </c>
      <c r="B1586" s="97">
        <v>77.290000000000006</v>
      </c>
      <c r="C1586" s="101">
        <f t="shared" si="29"/>
        <v>92.748000000000005</v>
      </c>
      <c r="D1586" s="20"/>
      <c r="E1586" t="s">
        <v>4353</v>
      </c>
      <c r="F1586" t="s">
        <v>5840</v>
      </c>
      <c r="G1586" t="s">
        <v>5875</v>
      </c>
      <c r="H1586" s="6" t="s">
        <v>809</v>
      </c>
      <c r="I1586" s="6" t="s">
        <v>5842</v>
      </c>
      <c r="J1586" s="6" t="s">
        <v>5884</v>
      </c>
      <c r="K1586" s="6" t="s">
        <v>5885</v>
      </c>
      <c r="L1586" s="6" t="s">
        <v>5878</v>
      </c>
      <c r="M1586" s="6" t="s">
        <v>5879</v>
      </c>
    </row>
    <row r="1587" spans="1:15">
      <c r="A1587" s="3" t="s">
        <v>5886</v>
      </c>
      <c r="B1587" s="97">
        <v>1550</v>
      </c>
      <c r="C1587" s="101">
        <f t="shared" si="29"/>
        <v>1860</v>
      </c>
      <c r="E1587" s="3" t="s">
        <v>4353</v>
      </c>
      <c r="F1587" s="3" t="s">
        <v>5887</v>
      </c>
      <c r="G1587" s="3" t="s">
        <v>5888</v>
      </c>
      <c r="H1587" s="33" t="s">
        <v>5889</v>
      </c>
      <c r="I1587" s="33" t="s">
        <v>5890</v>
      </c>
      <c r="J1587" s="33" t="str">
        <f t="shared" ref="J1587:J1594" si="31">CONCATENATE(G1587," - ",I1587," - ",H1587)</f>
        <v>Elegance - Shower tray - 70x110</v>
      </c>
      <c r="K1587" s="33" t="s">
        <v>5891</v>
      </c>
      <c r="L1587" s="33" t="s">
        <v>5892</v>
      </c>
      <c r="M1587" s="33" t="s">
        <v>5893</v>
      </c>
      <c r="O1587" s="15" t="s">
        <v>5894</v>
      </c>
    </row>
    <row r="1588" spans="1:15">
      <c r="A1588" s="3" t="s">
        <v>5895</v>
      </c>
      <c r="B1588" s="97">
        <v>1925.0000000000002</v>
      </c>
      <c r="C1588" s="101">
        <f t="shared" si="29"/>
        <v>2310</v>
      </c>
      <c r="E1588" s="3" t="s">
        <v>4353</v>
      </c>
      <c r="F1588" s="3" t="s">
        <v>5887</v>
      </c>
      <c r="G1588" s="3" t="s">
        <v>5888</v>
      </c>
      <c r="H1588" s="33" t="s">
        <v>5896</v>
      </c>
      <c r="I1588" s="33" t="s">
        <v>5890</v>
      </c>
      <c r="J1588" s="33" t="str">
        <f t="shared" si="31"/>
        <v>Elegance - Shower tray - 80x120</v>
      </c>
      <c r="K1588" s="33" t="s">
        <v>5897</v>
      </c>
      <c r="L1588" s="33" t="s">
        <v>5898</v>
      </c>
      <c r="M1588" s="33" t="s">
        <v>5899</v>
      </c>
      <c r="O1588" s="15" t="s">
        <v>5894</v>
      </c>
    </row>
    <row r="1589" spans="1:15">
      <c r="A1589" s="3" t="s">
        <v>5900</v>
      </c>
      <c r="B1589" s="97">
        <v>2050</v>
      </c>
      <c r="C1589" s="101">
        <f t="shared" si="29"/>
        <v>2460</v>
      </c>
      <c r="E1589" s="3" t="s">
        <v>4353</v>
      </c>
      <c r="F1589" s="3" t="s">
        <v>5887</v>
      </c>
      <c r="G1589" s="3" t="s">
        <v>5888</v>
      </c>
      <c r="H1589" s="33" t="s">
        <v>5901</v>
      </c>
      <c r="I1589" s="33" t="s">
        <v>5890</v>
      </c>
      <c r="J1589" s="33" t="str">
        <f t="shared" si="31"/>
        <v>Elegance - Shower tray - 90x130</v>
      </c>
      <c r="K1589" s="33" t="s">
        <v>5902</v>
      </c>
      <c r="L1589" s="33" t="s">
        <v>5903</v>
      </c>
      <c r="M1589" s="33" t="s">
        <v>5904</v>
      </c>
      <c r="O1589" s="15" t="s">
        <v>5905</v>
      </c>
    </row>
    <row r="1590" spans="1:15">
      <c r="A1590" s="3" t="s">
        <v>5906</v>
      </c>
      <c r="B1590" s="97">
        <v>1000.0000000000001</v>
      </c>
      <c r="C1590" s="101">
        <f t="shared" si="29"/>
        <v>1200</v>
      </c>
      <c r="E1590" s="3" t="s">
        <v>4353</v>
      </c>
      <c r="F1590" s="3" t="s">
        <v>5887</v>
      </c>
      <c r="G1590" s="3" t="s">
        <v>5888</v>
      </c>
      <c r="H1590" s="33" t="s">
        <v>5907</v>
      </c>
      <c r="I1590" s="33" t="s">
        <v>5890</v>
      </c>
      <c r="J1590" s="33" t="str">
        <f t="shared" si="31"/>
        <v>Elegance - Shower tray - 70x70</v>
      </c>
      <c r="K1590" s="33" t="s">
        <v>5908</v>
      </c>
      <c r="L1590" s="33" t="s">
        <v>5909</v>
      </c>
      <c r="M1590" s="33" t="s">
        <v>5910</v>
      </c>
      <c r="O1590" s="15" t="s">
        <v>5911</v>
      </c>
    </row>
    <row r="1591" spans="1:15">
      <c r="A1591" s="3" t="s">
        <v>5912</v>
      </c>
      <c r="B1591" s="97">
        <v>1300</v>
      </c>
      <c r="C1591" s="101">
        <f t="shared" si="29"/>
        <v>1560</v>
      </c>
      <c r="E1591" s="3" t="s">
        <v>4353</v>
      </c>
      <c r="F1591" s="3" t="s">
        <v>5887</v>
      </c>
      <c r="G1591" s="3" t="s">
        <v>5888</v>
      </c>
      <c r="H1591" s="33" t="s">
        <v>5913</v>
      </c>
      <c r="I1591" s="33" t="s">
        <v>5890</v>
      </c>
      <c r="J1591" s="33" t="str">
        <f t="shared" si="31"/>
        <v>Elegance - Shower tray - 80x80</v>
      </c>
      <c r="K1591" s="33" t="s">
        <v>5914</v>
      </c>
      <c r="L1591" s="33" t="s">
        <v>5915</v>
      </c>
      <c r="M1591" s="33" t="s">
        <v>5916</v>
      </c>
      <c r="O1591" s="15" t="s">
        <v>5917</v>
      </c>
    </row>
    <row r="1592" spans="1:15">
      <c r="A1592" s="3" t="s">
        <v>5918</v>
      </c>
      <c r="B1592" s="97">
        <v>1625</v>
      </c>
      <c r="C1592" s="101">
        <f t="shared" si="29"/>
        <v>1950</v>
      </c>
      <c r="E1592" s="3" t="s">
        <v>4353</v>
      </c>
      <c r="F1592" s="3" t="s">
        <v>5887</v>
      </c>
      <c r="G1592" s="3" t="s">
        <v>5888</v>
      </c>
      <c r="H1592" s="33" t="s">
        <v>5919</v>
      </c>
      <c r="I1592" s="33" t="s">
        <v>5890</v>
      </c>
      <c r="J1592" s="33" t="str">
        <f t="shared" si="31"/>
        <v>Elegance - Shower tray - 90x90</v>
      </c>
      <c r="K1592" s="33" t="s">
        <v>5920</v>
      </c>
      <c r="L1592" s="33" t="s">
        <v>5921</v>
      </c>
      <c r="M1592" s="33" t="s">
        <v>5922</v>
      </c>
      <c r="O1592" s="15" t="s">
        <v>5917</v>
      </c>
    </row>
    <row r="1593" spans="1:15">
      <c r="A1593" s="3" t="s">
        <v>5923</v>
      </c>
      <c r="B1593" s="97">
        <v>1750</v>
      </c>
      <c r="C1593" s="101">
        <f t="shared" si="29"/>
        <v>2100</v>
      </c>
      <c r="E1593" s="3" t="s">
        <v>4353</v>
      </c>
      <c r="F1593" s="3" t="s">
        <v>5887</v>
      </c>
      <c r="G1593" s="3" t="s">
        <v>5888</v>
      </c>
      <c r="H1593" s="33" t="s">
        <v>5919</v>
      </c>
      <c r="I1593" s="33" t="s">
        <v>5890</v>
      </c>
      <c r="J1593" s="33" t="str">
        <f t="shared" si="31"/>
        <v>Elegance - Shower tray - 90x90</v>
      </c>
      <c r="K1593" s="33" t="s">
        <v>5920</v>
      </c>
      <c r="L1593" s="33" t="s">
        <v>5921</v>
      </c>
      <c r="M1593" s="33" t="s">
        <v>5922</v>
      </c>
      <c r="O1593" s="15" t="s">
        <v>5917</v>
      </c>
    </row>
    <row r="1594" spans="1:15">
      <c r="A1594" s="3" t="s">
        <v>5924</v>
      </c>
      <c r="B1594" s="97">
        <v>2125</v>
      </c>
      <c r="C1594" s="101">
        <f t="shared" si="29"/>
        <v>2550</v>
      </c>
      <c r="E1594" s="3" t="s">
        <v>4353</v>
      </c>
      <c r="F1594" s="3" t="s">
        <v>5887</v>
      </c>
      <c r="G1594" s="3" t="s">
        <v>5888</v>
      </c>
      <c r="H1594" s="33" t="s">
        <v>5925</v>
      </c>
      <c r="I1594" s="33" t="s">
        <v>5890</v>
      </c>
      <c r="J1594" s="33" t="str">
        <f t="shared" si="31"/>
        <v>Elegance - Shower tray - 100x100</v>
      </c>
      <c r="K1594" s="33" t="s">
        <v>5926</v>
      </c>
      <c r="L1594" s="33" t="s">
        <v>5927</v>
      </c>
      <c r="M1594" s="33" t="s">
        <v>5928</v>
      </c>
      <c r="O1594" s="15" t="s">
        <v>5894</v>
      </c>
    </row>
    <row r="1595" spans="1:15" customFormat="1">
      <c r="A1595" s="2" t="s">
        <v>5929</v>
      </c>
      <c r="B1595" s="97">
        <v>1167.02</v>
      </c>
      <c r="C1595" s="101">
        <f t="shared" si="29"/>
        <v>1400.424</v>
      </c>
      <c r="D1595" s="23"/>
      <c r="E1595" t="s">
        <v>5930</v>
      </c>
      <c r="F1595" t="s">
        <v>5930</v>
      </c>
      <c r="G1595" s="2" t="s">
        <v>5931</v>
      </c>
      <c r="H1595" s="6" t="s">
        <v>801</v>
      </c>
      <c r="I1595" s="84" t="s">
        <v>5932</v>
      </c>
      <c r="J1595" s="6" t="s">
        <v>5933</v>
      </c>
      <c r="K1595" s="6" t="s">
        <v>5934</v>
      </c>
      <c r="L1595" s="6"/>
      <c r="M1595" s="6"/>
    </row>
    <row r="1596" spans="1:15" customFormat="1">
      <c r="A1596" s="2" t="s">
        <v>5935</v>
      </c>
      <c r="B1596" s="97">
        <v>848.42000000000007</v>
      </c>
      <c r="C1596" s="101">
        <f t="shared" si="29"/>
        <v>1018.104</v>
      </c>
      <c r="D1596" s="23"/>
      <c r="E1596" t="s">
        <v>5930</v>
      </c>
      <c r="F1596" t="s">
        <v>5930</v>
      </c>
      <c r="G1596" s="2" t="s">
        <v>5931</v>
      </c>
      <c r="H1596" s="6" t="s">
        <v>809</v>
      </c>
      <c r="I1596" s="84" t="s">
        <v>5932</v>
      </c>
      <c r="J1596" s="6" t="s">
        <v>5936</v>
      </c>
      <c r="K1596" s="6" t="s">
        <v>5937</v>
      </c>
      <c r="L1596" s="6"/>
      <c r="M1596" s="6"/>
    </row>
    <row r="1597" spans="1:15" customFormat="1">
      <c r="A1597" s="2" t="s">
        <v>5938</v>
      </c>
      <c r="B1597" s="97">
        <v>1167.02</v>
      </c>
      <c r="C1597" s="101">
        <f t="shared" si="29"/>
        <v>1400.424</v>
      </c>
      <c r="D1597" s="23"/>
      <c r="E1597" t="s">
        <v>5930</v>
      </c>
      <c r="F1597" t="s">
        <v>5930</v>
      </c>
      <c r="G1597" s="2" t="s">
        <v>5931</v>
      </c>
      <c r="H1597" s="6" t="s">
        <v>817</v>
      </c>
      <c r="I1597" s="84" t="s">
        <v>5932</v>
      </c>
      <c r="J1597" s="6" t="s">
        <v>5939</v>
      </c>
      <c r="K1597" s="6" t="s">
        <v>5940</v>
      </c>
      <c r="L1597" s="6"/>
      <c r="M1597" s="6"/>
    </row>
    <row r="1598" spans="1:15" s="8" customFormat="1">
      <c r="A1598" s="56" t="s">
        <v>5941</v>
      </c>
      <c r="B1598" s="99">
        <v>1342.25</v>
      </c>
      <c r="C1598" s="101">
        <f t="shared" si="29"/>
        <v>1610.7</v>
      </c>
      <c r="D1598" s="16" t="s">
        <v>663</v>
      </c>
      <c r="E1598" s="8" t="s">
        <v>5930</v>
      </c>
      <c r="F1598" s="8" t="s">
        <v>5930</v>
      </c>
      <c r="G1598" s="56" t="s">
        <v>5931</v>
      </c>
      <c r="H1598" s="66" t="s">
        <v>5942</v>
      </c>
      <c r="I1598" s="85" t="s">
        <v>5932</v>
      </c>
      <c r="J1598" s="66" t="s">
        <v>5943</v>
      </c>
      <c r="K1598" s="66" t="s">
        <v>5944</v>
      </c>
      <c r="L1598" s="66"/>
      <c r="M1598" s="66"/>
    </row>
    <row r="1599" spans="1:15" customFormat="1">
      <c r="A1599" s="2" t="s">
        <v>5945</v>
      </c>
      <c r="B1599" s="97">
        <v>1167.02</v>
      </c>
      <c r="C1599" s="101">
        <f t="shared" si="29"/>
        <v>1400.424</v>
      </c>
      <c r="D1599" s="23"/>
      <c r="E1599" t="s">
        <v>5930</v>
      </c>
      <c r="F1599" t="s">
        <v>5930</v>
      </c>
      <c r="G1599" s="2" t="s">
        <v>5931</v>
      </c>
      <c r="H1599" s="6" t="s">
        <v>5946</v>
      </c>
      <c r="I1599" s="84" t="s">
        <v>5932</v>
      </c>
      <c r="J1599" s="6" t="s">
        <v>5947</v>
      </c>
      <c r="K1599" s="6" t="s">
        <v>5948</v>
      </c>
      <c r="L1599" s="6"/>
      <c r="M1599" s="6"/>
    </row>
    <row r="1600" spans="1:15" s="8" customFormat="1">
      <c r="A1600" s="56" t="s">
        <v>5949</v>
      </c>
      <c r="B1600" s="99">
        <v>1342.25</v>
      </c>
      <c r="C1600" s="101">
        <f t="shared" si="29"/>
        <v>1610.7</v>
      </c>
      <c r="D1600" s="16" t="s">
        <v>663</v>
      </c>
      <c r="E1600" s="8" t="s">
        <v>5930</v>
      </c>
      <c r="F1600" s="8" t="s">
        <v>5930</v>
      </c>
      <c r="G1600" s="56" t="s">
        <v>5931</v>
      </c>
      <c r="H1600" s="66" t="s">
        <v>5950</v>
      </c>
      <c r="I1600" s="85" t="s">
        <v>5932</v>
      </c>
      <c r="J1600" s="66" t="s">
        <v>5951</v>
      </c>
      <c r="K1600" s="66" t="s">
        <v>5952</v>
      </c>
      <c r="L1600" s="66"/>
      <c r="M1600" s="66"/>
    </row>
    <row r="1601" spans="1:13" customFormat="1">
      <c r="A1601" s="2" t="s">
        <v>5953</v>
      </c>
      <c r="B1601" s="97">
        <v>1167.02</v>
      </c>
      <c r="C1601" s="101">
        <f t="shared" si="29"/>
        <v>1400.424</v>
      </c>
      <c r="D1601" s="23"/>
      <c r="E1601" t="s">
        <v>5930</v>
      </c>
      <c r="F1601" t="s">
        <v>5930</v>
      </c>
      <c r="G1601" s="2" t="s">
        <v>5931</v>
      </c>
      <c r="H1601" s="6" t="s">
        <v>801</v>
      </c>
      <c r="I1601" s="84" t="s">
        <v>5954</v>
      </c>
      <c r="J1601" s="6" t="s">
        <v>5955</v>
      </c>
      <c r="K1601" s="6" t="s">
        <v>5956</v>
      </c>
      <c r="L1601" s="6"/>
      <c r="M1601" s="6"/>
    </row>
    <row r="1602" spans="1:13" customFormat="1">
      <c r="A1602" s="2" t="s">
        <v>5957</v>
      </c>
      <c r="B1602" s="97">
        <v>848.42000000000007</v>
      </c>
      <c r="C1602" s="101">
        <f t="shared" si="29"/>
        <v>1018.104</v>
      </c>
      <c r="D1602" s="23"/>
      <c r="E1602" t="s">
        <v>5930</v>
      </c>
      <c r="F1602" t="s">
        <v>5930</v>
      </c>
      <c r="G1602" s="2" t="s">
        <v>5931</v>
      </c>
      <c r="H1602" s="6" t="s">
        <v>809</v>
      </c>
      <c r="I1602" s="84" t="s">
        <v>5954</v>
      </c>
      <c r="J1602" s="6" t="s">
        <v>5958</v>
      </c>
      <c r="K1602" s="6" t="s">
        <v>5959</v>
      </c>
      <c r="L1602" s="6"/>
      <c r="M1602" s="6"/>
    </row>
    <row r="1603" spans="1:13" customFormat="1">
      <c r="A1603" s="2" t="s">
        <v>5960</v>
      </c>
      <c r="B1603" s="97">
        <v>1167.02</v>
      </c>
      <c r="C1603" s="101">
        <f t="shared" si="29"/>
        <v>1400.424</v>
      </c>
      <c r="D1603" s="23"/>
      <c r="E1603" t="s">
        <v>5930</v>
      </c>
      <c r="F1603" t="s">
        <v>5930</v>
      </c>
      <c r="G1603" s="2" t="s">
        <v>5931</v>
      </c>
      <c r="H1603" s="6" t="s">
        <v>817</v>
      </c>
      <c r="I1603" s="84" t="s">
        <v>5954</v>
      </c>
      <c r="J1603" s="6" t="s">
        <v>5961</v>
      </c>
      <c r="K1603" s="6" t="s">
        <v>5962</v>
      </c>
      <c r="L1603" s="6"/>
      <c r="M1603" s="6"/>
    </row>
    <row r="1604" spans="1:13" customFormat="1">
      <c r="A1604" s="2" t="s">
        <v>5963</v>
      </c>
      <c r="B1604" s="97">
        <v>1167.02</v>
      </c>
      <c r="C1604" s="101">
        <f t="shared" ref="C1604:C1667" si="32">B1604*1.2</f>
        <v>1400.424</v>
      </c>
      <c r="D1604" s="23"/>
      <c r="E1604" t="s">
        <v>5930</v>
      </c>
      <c r="F1604" t="s">
        <v>5930</v>
      </c>
      <c r="G1604" s="2" t="s">
        <v>5931</v>
      </c>
      <c r="H1604" s="6" t="s">
        <v>5946</v>
      </c>
      <c r="I1604" s="84" t="s">
        <v>5954</v>
      </c>
      <c r="J1604" s="6" t="s">
        <v>5964</v>
      </c>
      <c r="K1604" s="6" t="s">
        <v>5965</v>
      </c>
      <c r="L1604" s="6"/>
      <c r="M1604" s="6"/>
    </row>
    <row r="1605" spans="1:13" customFormat="1">
      <c r="A1605" s="2" t="s">
        <v>5966</v>
      </c>
      <c r="B1605" s="97">
        <v>1249.6199999999999</v>
      </c>
      <c r="C1605" s="101">
        <f t="shared" si="32"/>
        <v>1499.5439999999999</v>
      </c>
      <c r="D1605" s="23"/>
      <c r="E1605" t="s">
        <v>5930</v>
      </c>
      <c r="F1605" t="s">
        <v>5930</v>
      </c>
      <c r="G1605" s="2" t="s">
        <v>5931</v>
      </c>
      <c r="H1605" s="6" t="s">
        <v>801</v>
      </c>
      <c r="I1605" s="84" t="s">
        <v>5967</v>
      </c>
      <c r="J1605" s="6" t="s">
        <v>5968</v>
      </c>
      <c r="K1605" s="6" t="s">
        <v>5969</v>
      </c>
      <c r="L1605" s="6"/>
      <c r="M1605" s="6"/>
    </row>
    <row r="1606" spans="1:13" customFormat="1">
      <c r="A1606" s="2" t="s">
        <v>5970</v>
      </c>
      <c r="B1606" s="97">
        <v>905.65</v>
      </c>
      <c r="C1606" s="101">
        <f t="shared" si="32"/>
        <v>1086.78</v>
      </c>
      <c r="D1606" s="23"/>
      <c r="E1606" t="s">
        <v>5930</v>
      </c>
      <c r="F1606" t="s">
        <v>5930</v>
      </c>
      <c r="G1606" s="2" t="s">
        <v>5931</v>
      </c>
      <c r="H1606" s="6" t="s">
        <v>809</v>
      </c>
      <c r="I1606" s="84" t="s">
        <v>5967</v>
      </c>
      <c r="J1606" s="6" t="s">
        <v>5971</v>
      </c>
      <c r="K1606" s="6" t="s">
        <v>5972</v>
      </c>
      <c r="L1606" s="6"/>
      <c r="M1606" s="6"/>
    </row>
    <row r="1607" spans="1:13" customFormat="1">
      <c r="A1607" s="2" t="s">
        <v>5973</v>
      </c>
      <c r="B1607" s="97">
        <v>1249.6199999999999</v>
      </c>
      <c r="C1607" s="101">
        <f t="shared" si="32"/>
        <v>1499.5439999999999</v>
      </c>
      <c r="D1607" s="23"/>
      <c r="E1607" t="s">
        <v>5930</v>
      </c>
      <c r="F1607" t="s">
        <v>5930</v>
      </c>
      <c r="G1607" s="2" t="s">
        <v>5931</v>
      </c>
      <c r="H1607" s="6" t="s">
        <v>817</v>
      </c>
      <c r="I1607" s="84" t="s">
        <v>5967</v>
      </c>
      <c r="J1607" s="6" t="s">
        <v>5974</v>
      </c>
      <c r="K1607" s="6" t="s">
        <v>5975</v>
      </c>
      <c r="L1607" s="6"/>
      <c r="M1607" s="6"/>
    </row>
    <row r="1608" spans="1:13" s="8" customFormat="1">
      <c r="A1608" s="8" t="s">
        <v>5976</v>
      </c>
      <c r="B1608" s="99">
        <v>1437.24</v>
      </c>
      <c r="C1608" s="101">
        <f t="shared" si="32"/>
        <v>1724.6879999999999</v>
      </c>
      <c r="D1608" s="16" t="s">
        <v>663</v>
      </c>
      <c r="E1608" s="8" t="s">
        <v>5930</v>
      </c>
      <c r="F1608" s="8" t="s">
        <v>5930</v>
      </c>
      <c r="G1608" s="56" t="s">
        <v>5931</v>
      </c>
      <c r="H1608" s="66" t="s">
        <v>5942</v>
      </c>
      <c r="I1608" s="85" t="s">
        <v>5977</v>
      </c>
      <c r="J1608" s="66" t="s">
        <v>5978</v>
      </c>
      <c r="K1608" s="66" t="s">
        <v>5979</v>
      </c>
      <c r="L1608" s="66"/>
      <c r="M1608" s="66"/>
    </row>
    <row r="1609" spans="1:13" customFormat="1">
      <c r="A1609" s="2" t="s">
        <v>5980</v>
      </c>
      <c r="B1609" s="97">
        <v>1249.6199999999999</v>
      </c>
      <c r="C1609" s="101">
        <f t="shared" si="32"/>
        <v>1499.5439999999999</v>
      </c>
      <c r="D1609" s="23"/>
      <c r="E1609" t="s">
        <v>5930</v>
      </c>
      <c r="F1609" t="s">
        <v>5930</v>
      </c>
      <c r="G1609" s="2" t="s">
        <v>5931</v>
      </c>
      <c r="H1609" s="6" t="s">
        <v>5946</v>
      </c>
      <c r="I1609" s="84" t="s">
        <v>5967</v>
      </c>
      <c r="J1609" s="6" t="s">
        <v>5981</v>
      </c>
      <c r="K1609" s="6" t="s">
        <v>5982</v>
      </c>
      <c r="L1609" s="6"/>
      <c r="M1609" s="6"/>
    </row>
    <row r="1610" spans="1:13" s="8" customFormat="1">
      <c r="A1610" s="56" t="s">
        <v>5983</v>
      </c>
      <c r="B1610" s="99">
        <v>1437.24</v>
      </c>
      <c r="C1610" s="101">
        <f t="shared" si="32"/>
        <v>1724.6879999999999</v>
      </c>
      <c r="D1610" s="16" t="s">
        <v>663</v>
      </c>
      <c r="E1610" s="8" t="s">
        <v>5930</v>
      </c>
      <c r="F1610" s="8" t="s">
        <v>5930</v>
      </c>
      <c r="G1610" s="56" t="s">
        <v>5931</v>
      </c>
      <c r="H1610" s="66" t="s">
        <v>5950</v>
      </c>
      <c r="I1610" s="85" t="s">
        <v>5967</v>
      </c>
      <c r="J1610" s="66" t="s">
        <v>5984</v>
      </c>
      <c r="K1610" s="66" t="s">
        <v>5985</v>
      </c>
      <c r="L1610" s="66"/>
      <c r="M1610" s="66"/>
    </row>
    <row r="1611" spans="1:13" customFormat="1">
      <c r="A1611" s="2" t="s">
        <v>5986</v>
      </c>
      <c r="B1611" s="97">
        <v>874.38</v>
      </c>
      <c r="C1611" s="101">
        <f t="shared" si="32"/>
        <v>1049.2559999999999</v>
      </c>
      <c r="D1611" s="23"/>
      <c r="E1611" t="s">
        <v>5930</v>
      </c>
      <c r="F1611" t="s">
        <v>5930</v>
      </c>
      <c r="G1611" s="2" t="s">
        <v>5931</v>
      </c>
      <c r="H1611" s="6" t="s">
        <v>801</v>
      </c>
      <c r="I1611" s="84" t="s">
        <v>5987</v>
      </c>
      <c r="J1611" s="6" t="s">
        <v>5988</v>
      </c>
      <c r="K1611" s="6" t="s">
        <v>5989</v>
      </c>
      <c r="L1611" s="6"/>
      <c r="M1611" s="6"/>
    </row>
    <row r="1612" spans="1:13" customFormat="1">
      <c r="A1612" s="2" t="s">
        <v>5990</v>
      </c>
      <c r="B1612" s="97">
        <v>624.22</v>
      </c>
      <c r="C1612" s="101">
        <f t="shared" si="32"/>
        <v>749.06399999999996</v>
      </c>
      <c r="D1612" s="23"/>
      <c r="E1612" t="s">
        <v>5930</v>
      </c>
      <c r="F1612" t="s">
        <v>5930</v>
      </c>
      <c r="G1612" s="2" t="s">
        <v>5931</v>
      </c>
      <c r="H1612" s="6" t="s">
        <v>809</v>
      </c>
      <c r="I1612" s="84" t="s">
        <v>5987</v>
      </c>
      <c r="J1612" s="6" t="s">
        <v>5991</v>
      </c>
      <c r="K1612" s="6" t="s">
        <v>5992</v>
      </c>
      <c r="L1612" s="6"/>
      <c r="M1612" s="6"/>
    </row>
    <row r="1613" spans="1:13" customFormat="1">
      <c r="A1613" s="2" t="s">
        <v>5993</v>
      </c>
      <c r="B1613" s="97">
        <v>874.38</v>
      </c>
      <c r="C1613" s="101">
        <f t="shared" si="32"/>
        <v>1049.2559999999999</v>
      </c>
      <c r="D1613" s="23"/>
      <c r="E1613" t="s">
        <v>5930</v>
      </c>
      <c r="F1613" t="s">
        <v>5930</v>
      </c>
      <c r="G1613" s="2" t="s">
        <v>5931</v>
      </c>
      <c r="H1613" s="6" t="s">
        <v>817</v>
      </c>
      <c r="I1613" s="84" t="s">
        <v>5987</v>
      </c>
      <c r="J1613" s="6" t="s">
        <v>5994</v>
      </c>
      <c r="K1613" s="6" t="s">
        <v>5995</v>
      </c>
      <c r="L1613" s="6"/>
      <c r="M1613" s="6"/>
    </row>
    <row r="1614" spans="1:13" customFormat="1">
      <c r="A1614" s="2" t="s">
        <v>5996</v>
      </c>
      <c r="B1614" s="97">
        <v>874.38</v>
      </c>
      <c r="C1614" s="101">
        <f t="shared" si="32"/>
        <v>1049.2559999999999</v>
      </c>
      <c r="D1614" s="23"/>
      <c r="E1614" t="s">
        <v>5930</v>
      </c>
      <c r="F1614" t="s">
        <v>5930</v>
      </c>
      <c r="G1614" s="2" t="s">
        <v>5931</v>
      </c>
      <c r="H1614" s="6" t="s">
        <v>5946</v>
      </c>
      <c r="I1614" s="84" t="s">
        <v>5987</v>
      </c>
      <c r="J1614" s="6" t="s">
        <v>5997</v>
      </c>
      <c r="K1614" s="6" t="s">
        <v>5998</v>
      </c>
      <c r="L1614" s="6"/>
      <c r="M1614" s="6"/>
    </row>
    <row r="1615" spans="1:13" customFormat="1">
      <c r="A1615" s="2" t="s">
        <v>5999</v>
      </c>
      <c r="B1615" s="97">
        <v>874.38</v>
      </c>
      <c r="C1615" s="101">
        <f t="shared" si="32"/>
        <v>1049.2559999999999</v>
      </c>
      <c r="D1615" s="23"/>
      <c r="E1615" t="s">
        <v>5930</v>
      </c>
      <c r="F1615" t="s">
        <v>5930</v>
      </c>
      <c r="G1615" s="2" t="s">
        <v>5931</v>
      </c>
      <c r="H1615" s="6" t="s">
        <v>801</v>
      </c>
      <c r="I1615" s="84" t="s">
        <v>6000</v>
      </c>
      <c r="J1615" s="6" t="s">
        <v>6001</v>
      </c>
      <c r="K1615" s="6" t="s">
        <v>6002</v>
      </c>
      <c r="L1615" s="6"/>
      <c r="M1615" s="6"/>
    </row>
    <row r="1616" spans="1:13" customFormat="1">
      <c r="A1616" s="2" t="s">
        <v>6003</v>
      </c>
      <c r="B1616" s="97">
        <v>624.22</v>
      </c>
      <c r="C1616" s="101">
        <f t="shared" si="32"/>
        <v>749.06399999999996</v>
      </c>
      <c r="D1616" s="23"/>
      <c r="E1616" t="s">
        <v>5930</v>
      </c>
      <c r="F1616" t="s">
        <v>5930</v>
      </c>
      <c r="G1616" s="2" t="s">
        <v>5931</v>
      </c>
      <c r="H1616" s="6" t="s">
        <v>809</v>
      </c>
      <c r="I1616" s="84" t="s">
        <v>6000</v>
      </c>
      <c r="J1616" s="6" t="s">
        <v>6004</v>
      </c>
      <c r="K1616" s="6" t="s">
        <v>6005</v>
      </c>
      <c r="L1616" s="6"/>
      <c r="M1616" s="6"/>
    </row>
    <row r="1617" spans="1:13" customFormat="1">
      <c r="A1617" s="2" t="s">
        <v>6006</v>
      </c>
      <c r="B1617" s="97">
        <v>874.38</v>
      </c>
      <c r="C1617" s="101">
        <f t="shared" si="32"/>
        <v>1049.2559999999999</v>
      </c>
      <c r="D1617" s="23"/>
      <c r="E1617" t="s">
        <v>5930</v>
      </c>
      <c r="F1617" t="s">
        <v>5930</v>
      </c>
      <c r="G1617" s="2" t="s">
        <v>5931</v>
      </c>
      <c r="H1617" s="6" t="s">
        <v>817</v>
      </c>
      <c r="I1617" s="84" t="s">
        <v>6000</v>
      </c>
      <c r="J1617" s="6" t="s">
        <v>6007</v>
      </c>
      <c r="K1617" s="6" t="s">
        <v>6008</v>
      </c>
      <c r="L1617" s="6"/>
      <c r="M1617" s="6"/>
    </row>
    <row r="1618" spans="1:13" s="8" customFormat="1">
      <c r="A1618" s="56" t="s">
        <v>6009</v>
      </c>
      <c r="B1618" s="99">
        <v>1005.3599999999999</v>
      </c>
      <c r="C1618" s="101">
        <f t="shared" si="32"/>
        <v>1206.4319999999998</v>
      </c>
      <c r="D1618" s="16" t="s">
        <v>663</v>
      </c>
      <c r="E1618" s="8" t="s">
        <v>5930</v>
      </c>
      <c r="F1618" s="8" t="s">
        <v>5930</v>
      </c>
      <c r="G1618" s="56" t="s">
        <v>5931</v>
      </c>
      <c r="H1618" s="66" t="s">
        <v>5942</v>
      </c>
      <c r="I1618" s="85" t="s">
        <v>6000</v>
      </c>
      <c r="J1618" s="66" t="s">
        <v>6010</v>
      </c>
      <c r="K1618" s="66" t="s">
        <v>6011</v>
      </c>
      <c r="L1618" s="66"/>
      <c r="M1618" s="66"/>
    </row>
    <row r="1619" spans="1:13" customFormat="1">
      <c r="A1619" s="2" t="s">
        <v>6012</v>
      </c>
      <c r="B1619" s="97">
        <v>874.38</v>
      </c>
      <c r="C1619" s="101">
        <f t="shared" si="32"/>
        <v>1049.2559999999999</v>
      </c>
      <c r="D1619" s="23"/>
      <c r="E1619" t="s">
        <v>5930</v>
      </c>
      <c r="F1619" t="s">
        <v>5930</v>
      </c>
      <c r="G1619" s="2" t="s">
        <v>5931</v>
      </c>
      <c r="H1619" s="6" t="s">
        <v>5946</v>
      </c>
      <c r="I1619" s="84" t="s">
        <v>6000</v>
      </c>
      <c r="J1619" s="6" t="s">
        <v>6013</v>
      </c>
      <c r="K1619" s="6" t="s">
        <v>6014</v>
      </c>
      <c r="L1619" s="6"/>
      <c r="M1619" s="6"/>
    </row>
    <row r="1620" spans="1:13" s="8" customFormat="1">
      <c r="A1620" s="56" t="s">
        <v>6015</v>
      </c>
      <c r="B1620" s="99">
        <v>1005.3599999999999</v>
      </c>
      <c r="C1620" s="101">
        <f t="shared" si="32"/>
        <v>1206.4319999999998</v>
      </c>
      <c r="D1620" s="16" t="s">
        <v>663</v>
      </c>
      <c r="E1620" s="8" t="s">
        <v>5930</v>
      </c>
      <c r="F1620" s="8" t="s">
        <v>5930</v>
      </c>
      <c r="G1620" s="56" t="s">
        <v>5931</v>
      </c>
      <c r="H1620" s="66" t="s">
        <v>5950</v>
      </c>
      <c r="I1620" s="85" t="s">
        <v>6000</v>
      </c>
      <c r="J1620" s="66" t="s">
        <v>6016</v>
      </c>
      <c r="K1620" s="66" t="s">
        <v>6017</v>
      </c>
      <c r="L1620" s="66"/>
      <c r="M1620" s="66"/>
    </row>
    <row r="1621" spans="1:13" customFormat="1">
      <c r="A1621" s="2" t="s">
        <v>6018</v>
      </c>
      <c r="B1621" s="97">
        <v>1607.75</v>
      </c>
      <c r="C1621" s="101">
        <f t="shared" si="32"/>
        <v>1929.3</v>
      </c>
      <c r="D1621" s="23"/>
      <c r="E1621" t="s">
        <v>5930</v>
      </c>
      <c r="F1621" t="s">
        <v>5930</v>
      </c>
      <c r="G1621" s="2" t="s">
        <v>5931</v>
      </c>
      <c r="H1621" s="6" t="s">
        <v>801</v>
      </c>
      <c r="I1621" s="84" t="s">
        <v>6019</v>
      </c>
      <c r="J1621" s="6" t="s">
        <v>6020</v>
      </c>
      <c r="K1621" s="6" t="s">
        <v>6021</v>
      </c>
      <c r="L1621" s="6"/>
      <c r="M1621" s="6"/>
    </row>
    <row r="1622" spans="1:13" customFormat="1">
      <c r="A1622" s="2" t="s">
        <v>6022</v>
      </c>
      <c r="B1622" s="97">
        <v>1085.5999999999999</v>
      </c>
      <c r="C1622" s="101">
        <f t="shared" si="32"/>
        <v>1302.7199999999998</v>
      </c>
      <c r="D1622" s="23"/>
      <c r="E1622" t="s">
        <v>5930</v>
      </c>
      <c r="F1622" t="s">
        <v>5930</v>
      </c>
      <c r="G1622" s="2" t="s">
        <v>5931</v>
      </c>
      <c r="H1622" s="6" t="s">
        <v>809</v>
      </c>
      <c r="I1622" s="84" t="s">
        <v>6019</v>
      </c>
      <c r="J1622" s="6" t="s">
        <v>6023</v>
      </c>
      <c r="K1622" s="6" t="s">
        <v>6024</v>
      </c>
      <c r="L1622" s="6"/>
      <c r="M1622" s="6"/>
    </row>
    <row r="1623" spans="1:13" customFormat="1">
      <c r="A1623" s="2" t="s">
        <v>6025</v>
      </c>
      <c r="B1623" s="97">
        <v>1607.75</v>
      </c>
      <c r="C1623" s="101">
        <f t="shared" si="32"/>
        <v>1929.3</v>
      </c>
      <c r="D1623" s="23"/>
      <c r="E1623" t="s">
        <v>5930</v>
      </c>
      <c r="F1623" t="s">
        <v>5930</v>
      </c>
      <c r="G1623" s="2" t="s">
        <v>5931</v>
      </c>
      <c r="H1623" s="6" t="s">
        <v>817</v>
      </c>
      <c r="I1623" s="84" t="s">
        <v>6019</v>
      </c>
      <c r="J1623" s="6" t="s">
        <v>6026</v>
      </c>
      <c r="K1623" s="6" t="s">
        <v>6027</v>
      </c>
      <c r="L1623" s="6"/>
      <c r="M1623" s="6"/>
    </row>
    <row r="1624" spans="1:13" s="8" customFormat="1">
      <c r="A1624" s="56" t="s">
        <v>6028</v>
      </c>
      <c r="B1624" s="99">
        <v>1849.06</v>
      </c>
      <c r="C1624" s="101">
        <f t="shared" si="32"/>
        <v>2218.8719999999998</v>
      </c>
      <c r="D1624" s="16" t="s">
        <v>663</v>
      </c>
      <c r="E1624" s="8" t="s">
        <v>5930</v>
      </c>
      <c r="F1624" s="8" t="s">
        <v>5930</v>
      </c>
      <c r="G1624" s="56" t="s">
        <v>5931</v>
      </c>
      <c r="H1624" s="66" t="s">
        <v>5942</v>
      </c>
      <c r="I1624" s="85" t="s">
        <v>6019</v>
      </c>
      <c r="J1624" s="66" t="s">
        <v>6029</v>
      </c>
      <c r="K1624" s="66" t="s">
        <v>6030</v>
      </c>
      <c r="L1624" s="66"/>
      <c r="M1624" s="66"/>
    </row>
    <row r="1625" spans="1:13" customFormat="1">
      <c r="A1625" s="2" t="s">
        <v>6031</v>
      </c>
      <c r="B1625" s="97">
        <v>1607.75</v>
      </c>
      <c r="C1625" s="101">
        <f t="shared" si="32"/>
        <v>1929.3</v>
      </c>
      <c r="D1625" s="23"/>
      <c r="E1625" t="s">
        <v>5930</v>
      </c>
      <c r="F1625" t="s">
        <v>5930</v>
      </c>
      <c r="G1625" s="2" t="s">
        <v>5931</v>
      </c>
      <c r="H1625" s="6" t="s">
        <v>5946</v>
      </c>
      <c r="I1625" s="84" t="s">
        <v>6019</v>
      </c>
      <c r="J1625" s="6" t="s">
        <v>6032</v>
      </c>
      <c r="K1625" s="6" t="s">
        <v>6033</v>
      </c>
      <c r="L1625" s="6"/>
      <c r="M1625" s="6"/>
    </row>
    <row r="1626" spans="1:13" s="8" customFormat="1">
      <c r="A1626" s="56" t="s">
        <v>6034</v>
      </c>
      <c r="B1626" s="99">
        <v>1849.06</v>
      </c>
      <c r="C1626" s="101">
        <f t="shared" si="32"/>
        <v>2218.8719999999998</v>
      </c>
      <c r="D1626" s="16" t="s">
        <v>663</v>
      </c>
      <c r="E1626" s="8" t="s">
        <v>5930</v>
      </c>
      <c r="F1626" s="8" t="s">
        <v>5930</v>
      </c>
      <c r="G1626" s="56" t="s">
        <v>5931</v>
      </c>
      <c r="H1626" s="66" t="s">
        <v>5950</v>
      </c>
      <c r="I1626" s="85" t="s">
        <v>6019</v>
      </c>
      <c r="J1626" s="66" t="s">
        <v>6035</v>
      </c>
      <c r="K1626" s="66" t="s">
        <v>6036</v>
      </c>
      <c r="L1626" s="66"/>
      <c r="M1626" s="66"/>
    </row>
    <row r="1627" spans="1:13" customFormat="1">
      <c r="A1627" s="17" t="s">
        <v>6037</v>
      </c>
      <c r="B1627" s="97">
        <v>1762.9199999999998</v>
      </c>
      <c r="C1627" s="101">
        <f t="shared" si="32"/>
        <v>2115.5039999999999</v>
      </c>
      <c r="D1627" s="23"/>
      <c r="E1627" t="s">
        <v>5930</v>
      </c>
      <c r="F1627" t="s">
        <v>5930</v>
      </c>
      <c r="G1627" s="2" t="s">
        <v>5931</v>
      </c>
      <c r="H1627" s="6" t="s">
        <v>801</v>
      </c>
      <c r="I1627" s="84" t="s">
        <v>6038</v>
      </c>
      <c r="J1627" s="6" t="s">
        <v>6039</v>
      </c>
      <c r="K1627" s="6" t="s">
        <v>6040</v>
      </c>
      <c r="L1627" s="6"/>
      <c r="M1627" s="6"/>
    </row>
    <row r="1628" spans="1:13" customFormat="1">
      <c r="A1628" s="17" t="s">
        <v>6041</v>
      </c>
      <c r="B1628" s="97">
        <v>1235.46</v>
      </c>
      <c r="C1628" s="101">
        <f t="shared" si="32"/>
        <v>1482.5519999999999</v>
      </c>
      <c r="D1628" s="23"/>
      <c r="E1628" t="s">
        <v>5930</v>
      </c>
      <c r="F1628" t="s">
        <v>5930</v>
      </c>
      <c r="G1628" s="2" t="s">
        <v>5931</v>
      </c>
      <c r="H1628" s="6" t="s">
        <v>809</v>
      </c>
      <c r="I1628" s="84" t="s">
        <v>6038</v>
      </c>
      <c r="J1628" s="6" t="s">
        <v>6042</v>
      </c>
      <c r="K1628" s="6" t="s">
        <v>6043</v>
      </c>
      <c r="L1628" s="6"/>
      <c r="M1628" s="6"/>
    </row>
    <row r="1629" spans="1:13" customFormat="1">
      <c r="A1629" s="17" t="s">
        <v>6044</v>
      </c>
      <c r="B1629" s="97">
        <v>1762.9199999999998</v>
      </c>
      <c r="C1629" s="101">
        <f t="shared" si="32"/>
        <v>2115.5039999999999</v>
      </c>
      <c r="D1629" s="23"/>
      <c r="E1629" t="s">
        <v>5930</v>
      </c>
      <c r="F1629" t="s">
        <v>5930</v>
      </c>
      <c r="G1629" s="2" t="s">
        <v>5931</v>
      </c>
      <c r="H1629" s="6" t="s">
        <v>817</v>
      </c>
      <c r="I1629" s="84" t="s">
        <v>6038</v>
      </c>
      <c r="J1629" s="6" t="s">
        <v>6045</v>
      </c>
      <c r="K1629" s="6" t="s">
        <v>6046</v>
      </c>
      <c r="L1629" s="6"/>
      <c r="M1629" s="6"/>
    </row>
    <row r="1630" spans="1:13" s="8" customFormat="1">
      <c r="A1630" s="56" t="s">
        <v>6047</v>
      </c>
      <c r="B1630" s="99">
        <v>2027.24</v>
      </c>
      <c r="C1630" s="101">
        <f t="shared" si="32"/>
        <v>2432.6880000000001</v>
      </c>
      <c r="D1630" s="16" t="s">
        <v>663</v>
      </c>
      <c r="E1630" s="8" t="s">
        <v>5930</v>
      </c>
      <c r="F1630" s="8" t="s">
        <v>5930</v>
      </c>
      <c r="G1630" s="56" t="s">
        <v>5931</v>
      </c>
      <c r="H1630" s="66" t="s">
        <v>5942</v>
      </c>
      <c r="I1630" s="85" t="s">
        <v>6038</v>
      </c>
      <c r="J1630" s="66" t="s">
        <v>6048</v>
      </c>
      <c r="K1630" s="66" t="s">
        <v>6049</v>
      </c>
      <c r="L1630" s="66"/>
      <c r="M1630" s="66"/>
    </row>
    <row r="1631" spans="1:13" customFormat="1">
      <c r="A1631" s="17" t="s">
        <v>6050</v>
      </c>
      <c r="B1631" s="97">
        <v>1762.9199999999998</v>
      </c>
      <c r="C1631" s="101">
        <f t="shared" si="32"/>
        <v>2115.5039999999999</v>
      </c>
      <c r="D1631" s="23"/>
      <c r="E1631" t="s">
        <v>5930</v>
      </c>
      <c r="F1631" t="s">
        <v>5930</v>
      </c>
      <c r="G1631" s="2" t="s">
        <v>5931</v>
      </c>
      <c r="H1631" s="6" t="s">
        <v>5946</v>
      </c>
      <c r="I1631" s="84" t="s">
        <v>6038</v>
      </c>
      <c r="J1631" s="6" t="s">
        <v>6051</v>
      </c>
      <c r="K1631" s="6" t="s">
        <v>6052</v>
      </c>
      <c r="L1631" s="6"/>
      <c r="M1631" s="6"/>
    </row>
    <row r="1632" spans="1:13" s="8" customFormat="1">
      <c r="A1632" s="56" t="s">
        <v>6053</v>
      </c>
      <c r="B1632" s="99">
        <v>2027.24</v>
      </c>
      <c r="C1632" s="101">
        <f t="shared" si="32"/>
        <v>2432.6880000000001</v>
      </c>
      <c r="D1632" s="16" t="s">
        <v>663</v>
      </c>
      <c r="E1632" s="8" t="s">
        <v>5930</v>
      </c>
      <c r="F1632" s="8" t="s">
        <v>5930</v>
      </c>
      <c r="G1632" s="56" t="s">
        <v>5931</v>
      </c>
      <c r="H1632" s="66" t="s">
        <v>5950</v>
      </c>
      <c r="I1632" s="85" t="s">
        <v>6038</v>
      </c>
      <c r="J1632" s="66" t="s">
        <v>6054</v>
      </c>
      <c r="K1632" s="66" t="s">
        <v>6055</v>
      </c>
      <c r="L1632" s="66"/>
      <c r="M1632" s="66"/>
    </row>
    <row r="1633" spans="1:13" customFormat="1">
      <c r="A1633" s="2" t="s">
        <v>6056</v>
      </c>
      <c r="B1633" s="97">
        <v>464.91999999999996</v>
      </c>
      <c r="C1633" s="101">
        <f t="shared" si="32"/>
        <v>557.90399999999988</v>
      </c>
      <c r="D1633" s="23"/>
      <c r="E1633" t="s">
        <v>5930</v>
      </c>
      <c r="F1633" t="s">
        <v>5930</v>
      </c>
      <c r="G1633" s="2" t="s">
        <v>5931</v>
      </c>
      <c r="H1633" s="6" t="s">
        <v>801</v>
      </c>
      <c r="I1633" s="84" t="s">
        <v>6057</v>
      </c>
      <c r="J1633" s="6" t="s">
        <v>6058</v>
      </c>
      <c r="K1633" s="6" t="s">
        <v>6059</v>
      </c>
      <c r="L1633" s="6" t="s">
        <v>6060</v>
      </c>
      <c r="M1633" s="6" t="s">
        <v>6061</v>
      </c>
    </row>
    <row r="1634" spans="1:13" customFormat="1">
      <c r="A1634" s="2" t="s">
        <v>6062</v>
      </c>
      <c r="B1634" s="97">
        <v>302.08</v>
      </c>
      <c r="C1634" s="101">
        <f t="shared" si="32"/>
        <v>362.49599999999998</v>
      </c>
      <c r="D1634" s="23"/>
      <c r="E1634" t="s">
        <v>5930</v>
      </c>
      <c r="F1634" t="s">
        <v>5930</v>
      </c>
      <c r="G1634" s="2" t="s">
        <v>5931</v>
      </c>
      <c r="H1634" s="6" t="s">
        <v>809</v>
      </c>
      <c r="I1634" s="84" t="s">
        <v>6057</v>
      </c>
      <c r="J1634" s="6" t="s">
        <v>6063</v>
      </c>
      <c r="K1634" s="6" t="s">
        <v>6064</v>
      </c>
      <c r="L1634" s="6" t="s">
        <v>6060</v>
      </c>
      <c r="M1634" s="6" t="s">
        <v>6061</v>
      </c>
    </row>
    <row r="1635" spans="1:13" customFormat="1">
      <c r="A1635" s="2" t="s">
        <v>6065</v>
      </c>
      <c r="B1635" s="97">
        <v>464.91999999999996</v>
      </c>
      <c r="C1635" s="101">
        <f t="shared" si="32"/>
        <v>557.90399999999988</v>
      </c>
      <c r="D1635" s="23"/>
      <c r="E1635" t="s">
        <v>5930</v>
      </c>
      <c r="F1635" t="s">
        <v>5930</v>
      </c>
      <c r="G1635" s="2" t="s">
        <v>5931</v>
      </c>
      <c r="H1635" s="6" t="s">
        <v>817</v>
      </c>
      <c r="I1635" s="84" t="s">
        <v>6057</v>
      </c>
      <c r="J1635" s="6" t="s">
        <v>6066</v>
      </c>
      <c r="K1635" s="6" t="s">
        <v>6067</v>
      </c>
      <c r="L1635" s="6" t="s">
        <v>6060</v>
      </c>
      <c r="M1635" s="6" t="s">
        <v>6061</v>
      </c>
    </row>
    <row r="1636" spans="1:13" s="8" customFormat="1">
      <c r="A1636" s="56" t="s">
        <v>6068</v>
      </c>
      <c r="B1636" s="99">
        <v>534.54000000000008</v>
      </c>
      <c r="C1636" s="101">
        <f t="shared" si="32"/>
        <v>641.44800000000009</v>
      </c>
      <c r="D1636" s="16" t="s">
        <v>663</v>
      </c>
      <c r="E1636" s="8" t="s">
        <v>5930</v>
      </c>
      <c r="F1636" s="8" t="s">
        <v>5930</v>
      </c>
      <c r="G1636" s="56" t="s">
        <v>5931</v>
      </c>
      <c r="H1636" s="66" t="s">
        <v>5942</v>
      </c>
      <c r="I1636" s="85" t="s">
        <v>6057</v>
      </c>
      <c r="J1636" s="66" t="s">
        <v>6069</v>
      </c>
      <c r="K1636" s="66" t="s">
        <v>6070</v>
      </c>
      <c r="L1636" s="66" t="s">
        <v>6060</v>
      </c>
      <c r="M1636" s="66" t="s">
        <v>6061</v>
      </c>
    </row>
    <row r="1637" spans="1:13" customFormat="1">
      <c r="A1637" s="2" t="s">
        <v>6071</v>
      </c>
      <c r="B1637" s="97">
        <v>464.91999999999996</v>
      </c>
      <c r="C1637" s="101">
        <f t="shared" si="32"/>
        <v>557.90399999999988</v>
      </c>
      <c r="D1637" s="23"/>
      <c r="E1637" t="s">
        <v>5930</v>
      </c>
      <c r="F1637" t="s">
        <v>5930</v>
      </c>
      <c r="G1637" s="2" t="s">
        <v>5931</v>
      </c>
      <c r="H1637" s="6" t="s">
        <v>5946</v>
      </c>
      <c r="I1637" s="84" t="s">
        <v>6057</v>
      </c>
      <c r="J1637" s="6" t="s">
        <v>6072</v>
      </c>
      <c r="K1637" s="6" t="s">
        <v>6073</v>
      </c>
      <c r="L1637" s="6" t="s">
        <v>6060</v>
      </c>
      <c r="M1637" s="6" t="s">
        <v>6061</v>
      </c>
    </row>
    <row r="1638" spans="1:13" s="8" customFormat="1">
      <c r="A1638" s="56" t="s">
        <v>6074</v>
      </c>
      <c r="B1638" s="99">
        <v>534.54000000000008</v>
      </c>
      <c r="C1638" s="101">
        <f t="shared" si="32"/>
        <v>641.44800000000009</v>
      </c>
      <c r="D1638" s="16" t="s">
        <v>663</v>
      </c>
      <c r="E1638" s="8" t="s">
        <v>5930</v>
      </c>
      <c r="F1638" s="8" t="s">
        <v>5930</v>
      </c>
      <c r="G1638" s="56" t="s">
        <v>5931</v>
      </c>
      <c r="H1638" s="66" t="s">
        <v>5950</v>
      </c>
      <c r="I1638" s="85" t="s">
        <v>6057</v>
      </c>
      <c r="J1638" s="66" t="s">
        <v>6075</v>
      </c>
      <c r="K1638" s="66" t="s">
        <v>6076</v>
      </c>
      <c r="L1638" s="66" t="s">
        <v>6060</v>
      </c>
      <c r="M1638" s="66" t="s">
        <v>6061</v>
      </c>
    </row>
    <row r="1639" spans="1:13" customFormat="1">
      <c r="A1639" s="2" t="s">
        <v>6077</v>
      </c>
      <c r="B1639" s="97">
        <v>497.37</v>
      </c>
      <c r="C1639" s="101">
        <f t="shared" si="32"/>
        <v>596.84399999999994</v>
      </c>
      <c r="D1639" s="23"/>
      <c r="E1639" t="s">
        <v>5930</v>
      </c>
      <c r="F1639" t="s">
        <v>5930</v>
      </c>
      <c r="G1639" s="2" t="s">
        <v>5931</v>
      </c>
      <c r="H1639" s="6" t="s">
        <v>801</v>
      </c>
      <c r="I1639" s="84" t="s">
        <v>6078</v>
      </c>
      <c r="J1639" s="6" t="s">
        <v>6079</v>
      </c>
      <c r="K1639" s="6" t="s">
        <v>6080</v>
      </c>
      <c r="L1639" s="6"/>
      <c r="M1639" s="6"/>
    </row>
    <row r="1640" spans="1:13" customFormat="1">
      <c r="A1640" s="2" t="s">
        <v>6081</v>
      </c>
      <c r="B1640" s="97">
        <v>328.63</v>
      </c>
      <c r="C1640" s="101">
        <f t="shared" si="32"/>
        <v>394.35599999999999</v>
      </c>
      <c r="D1640" s="23"/>
      <c r="E1640" t="s">
        <v>5930</v>
      </c>
      <c r="F1640" t="s">
        <v>5930</v>
      </c>
      <c r="G1640" s="2" t="s">
        <v>5931</v>
      </c>
      <c r="H1640" s="6" t="s">
        <v>809</v>
      </c>
      <c r="I1640" s="84" t="s">
        <v>6078</v>
      </c>
      <c r="J1640" s="6" t="s">
        <v>6082</v>
      </c>
      <c r="K1640" s="6" t="s">
        <v>6083</v>
      </c>
      <c r="L1640" s="6"/>
      <c r="M1640" s="6"/>
    </row>
    <row r="1641" spans="1:13" customFormat="1">
      <c r="A1641" s="2" t="s">
        <v>6084</v>
      </c>
      <c r="B1641" s="97">
        <v>497.37</v>
      </c>
      <c r="C1641" s="101">
        <f t="shared" si="32"/>
        <v>596.84399999999994</v>
      </c>
      <c r="D1641" s="23"/>
      <c r="E1641" t="s">
        <v>5930</v>
      </c>
      <c r="F1641" t="s">
        <v>5930</v>
      </c>
      <c r="G1641" s="2" t="s">
        <v>5931</v>
      </c>
      <c r="H1641" s="6" t="s">
        <v>817</v>
      </c>
      <c r="I1641" s="84" t="s">
        <v>6078</v>
      </c>
      <c r="J1641" s="6" t="s">
        <v>6085</v>
      </c>
      <c r="K1641" s="6" t="s">
        <v>6086</v>
      </c>
      <c r="L1641" s="6"/>
      <c r="M1641" s="6"/>
    </row>
    <row r="1642" spans="1:13" s="8" customFormat="1">
      <c r="A1642" s="56" t="s">
        <v>6087</v>
      </c>
      <c r="B1642" s="99">
        <v>571.70999999999992</v>
      </c>
      <c r="C1642" s="101">
        <f t="shared" si="32"/>
        <v>686.05199999999991</v>
      </c>
      <c r="D1642" s="16" t="s">
        <v>663</v>
      </c>
      <c r="E1642" s="8" t="s">
        <v>5930</v>
      </c>
      <c r="F1642" s="8" t="s">
        <v>5930</v>
      </c>
      <c r="G1642" s="56" t="s">
        <v>5931</v>
      </c>
      <c r="H1642" s="66" t="s">
        <v>5942</v>
      </c>
      <c r="I1642" s="85" t="s">
        <v>6078</v>
      </c>
      <c r="J1642" s="66" t="s">
        <v>6088</v>
      </c>
      <c r="K1642" s="66" t="s">
        <v>6089</v>
      </c>
      <c r="L1642" s="66"/>
      <c r="M1642" s="66"/>
    </row>
    <row r="1643" spans="1:13" customFormat="1">
      <c r="A1643" s="2" t="s">
        <v>6090</v>
      </c>
      <c r="B1643" s="97">
        <v>497.37</v>
      </c>
      <c r="C1643" s="101">
        <f t="shared" si="32"/>
        <v>596.84399999999994</v>
      </c>
      <c r="D1643" s="23"/>
      <c r="E1643" t="s">
        <v>5930</v>
      </c>
      <c r="F1643" t="s">
        <v>5930</v>
      </c>
      <c r="G1643" s="2" t="s">
        <v>5931</v>
      </c>
      <c r="H1643" s="6" t="s">
        <v>5946</v>
      </c>
      <c r="I1643" s="84" t="s">
        <v>6078</v>
      </c>
      <c r="J1643" s="6" t="s">
        <v>6091</v>
      </c>
      <c r="K1643" s="6" t="s">
        <v>6092</v>
      </c>
      <c r="L1643" s="6"/>
      <c r="M1643" s="6"/>
    </row>
    <row r="1644" spans="1:13" s="8" customFormat="1">
      <c r="A1644" s="56" t="s">
        <v>6093</v>
      </c>
      <c r="B1644" s="99">
        <v>571.70999999999992</v>
      </c>
      <c r="C1644" s="101">
        <f t="shared" si="32"/>
        <v>686.05199999999991</v>
      </c>
      <c r="D1644" s="16" t="s">
        <v>663</v>
      </c>
      <c r="E1644" s="8" t="s">
        <v>5930</v>
      </c>
      <c r="F1644" s="8" t="s">
        <v>5930</v>
      </c>
      <c r="G1644" s="56" t="s">
        <v>5931</v>
      </c>
      <c r="H1644" s="66" t="s">
        <v>5950</v>
      </c>
      <c r="I1644" s="85" t="s">
        <v>6078</v>
      </c>
      <c r="J1644" s="66" t="s">
        <v>6094</v>
      </c>
      <c r="K1644" s="66" t="s">
        <v>6095</v>
      </c>
      <c r="L1644" s="66"/>
      <c r="M1644" s="66"/>
    </row>
    <row r="1645" spans="1:13">
      <c r="A1645" s="14" t="s">
        <v>6096</v>
      </c>
      <c r="B1645" s="97">
        <v>358.72</v>
      </c>
      <c r="C1645" s="101">
        <f t="shared" si="32"/>
        <v>430.464</v>
      </c>
      <c r="D1645" s="24"/>
      <c r="E1645" s="3" t="s">
        <v>5930</v>
      </c>
      <c r="F1645" s="3" t="s">
        <v>5930</v>
      </c>
      <c r="G1645" s="14" t="s">
        <v>5931</v>
      </c>
      <c r="H1645" s="33" t="s">
        <v>801</v>
      </c>
      <c r="I1645" s="86" t="s">
        <v>6097</v>
      </c>
      <c r="J1645" s="33" t="s">
        <v>6098</v>
      </c>
      <c r="K1645" s="6" t="s">
        <v>6099</v>
      </c>
    </row>
    <row r="1646" spans="1:13">
      <c r="A1646" s="14" t="s">
        <v>6100</v>
      </c>
      <c r="B1646" s="97">
        <v>257.24</v>
      </c>
      <c r="C1646" s="101">
        <f t="shared" si="32"/>
        <v>308.68799999999999</v>
      </c>
      <c r="D1646" s="24"/>
      <c r="E1646" s="3" t="s">
        <v>5930</v>
      </c>
      <c r="F1646" s="3" t="s">
        <v>5930</v>
      </c>
      <c r="G1646" s="14" t="s">
        <v>5931</v>
      </c>
      <c r="H1646" s="33" t="s">
        <v>809</v>
      </c>
      <c r="I1646" s="86" t="s">
        <v>6097</v>
      </c>
      <c r="J1646" s="33" t="s">
        <v>6101</v>
      </c>
      <c r="K1646" s="6" t="s">
        <v>6102</v>
      </c>
    </row>
    <row r="1647" spans="1:13">
      <c r="A1647" s="14" t="s">
        <v>6103</v>
      </c>
      <c r="B1647" s="97">
        <v>358.72</v>
      </c>
      <c r="C1647" s="101">
        <f t="shared" si="32"/>
        <v>430.464</v>
      </c>
      <c r="D1647" s="24"/>
      <c r="E1647" s="3" t="s">
        <v>5930</v>
      </c>
      <c r="F1647" s="3" t="s">
        <v>5930</v>
      </c>
      <c r="G1647" s="14" t="s">
        <v>5931</v>
      </c>
      <c r="H1647" s="33" t="s">
        <v>817</v>
      </c>
      <c r="I1647" s="86" t="s">
        <v>6097</v>
      </c>
      <c r="J1647" s="33" t="s">
        <v>6104</v>
      </c>
      <c r="K1647" s="6" t="s">
        <v>6105</v>
      </c>
    </row>
    <row r="1648" spans="1:13" s="8" customFormat="1">
      <c r="A1648" s="56" t="s">
        <v>6106</v>
      </c>
      <c r="B1648" s="99">
        <v>412.41</v>
      </c>
      <c r="C1648" s="101">
        <f t="shared" si="32"/>
        <v>494.892</v>
      </c>
      <c r="D1648" s="57" t="s">
        <v>663</v>
      </c>
      <c r="E1648" s="8" t="s">
        <v>5930</v>
      </c>
      <c r="F1648" s="8" t="s">
        <v>5930</v>
      </c>
      <c r="G1648" s="56" t="s">
        <v>5931</v>
      </c>
      <c r="H1648" s="66" t="s">
        <v>5942</v>
      </c>
      <c r="I1648" s="85" t="s">
        <v>6097</v>
      </c>
      <c r="J1648" s="66" t="s">
        <v>6107</v>
      </c>
      <c r="K1648" s="66" t="s">
        <v>6108</v>
      </c>
      <c r="L1648" s="66"/>
      <c r="M1648" s="66"/>
    </row>
    <row r="1649" spans="1:13">
      <c r="A1649" s="14" t="s">
        <v>6109</v>
      </c>
      <c r="B1649" s="97">
        <v>358.72</v>
      </c>
      <c r="C1649" s="101">
        <f t="shared" si="32"/>
        <v>430.464</v>
      </c>
      <c r="D1649" s="24"/>
      <c r="E1649" s="3" t="s">
        <v>5930</v>
      </c>
      <c r="F1649" s="3" t="s">
        <v>5930</v>
      </c>
      <c r="G1649" s="14" t="s">
        <v>5931</v>
      </c>
      <c r="H1649" s="33" t="s">
        <v>5946</v>
      </c>
      <c r="I1649" s="86" t="s">
        <v>6097</v>
      </c>
      <c r="J1649" s="33" t="s">
        <v>6110</v>
      </c>
      <c r="K1649" s="6" t="s">
        <v>6111</v>
      </c>
    </row>
    <row r="1650" spans="1:13" s="8" customFormat="1">
      <c r="A1650" s="56" t="s">
        <v>6112</v>
      </c>
      <c r="B1650" s="99">
        <v>412.41</v>
      </c>
      <c r="C1650" s="101">
        <f t="shared" si="32"/>
        <v>494.892</v>
      </c>
      <c r="D1650" s="57" t="s">
        <v>663</v>
      </c>
      <c r="E1650" s="8" t="s">
        <v>5930</v>
      </c>
      <c r="F1650" s="8" t="s">
        <v>5930</v>
      </c>
      <c r="G1650" s="56" t="s">
        <v>5931</v>
      </c>
      <c r="H1650" s="66" t="s">
        <v>5950</v>
      </c>
      <c r="I1650" s="85" t="s">
        <v>6097</v>
      </c>
      <c r="J1650" s="66" t="s">
        <v>6113</v>
      </c>
      <c r="K1650" s="66" t="s">
        <v>6114</v>
      </c>
      <c r="L1650" s="66"/>
      <c r="M1650" s="66"/>
    </row>
    <row r="1651" spans="1:13">
      <c r="A1651" s="14" t="s">
        <v>6115</v>
      </c>
      <c r="B1651" s="97">
        <v>358.72</v>
      </c>
      <c r="C1651" s="101">
        <f t="shared" si="32"/>
        <v>430.464</v>
      </c>
      <c r="D1651" s="24"/>
      <c r="E1651" s="3" t="s">
        <v>5930</v>
      </c>
      <c r="F1651" s="3" t="s">
        <v>5930</v>
      </c>
      <c r="G1651" s="14" t="s">
        <v>5931</v>
      </c>
      <c r="H1651" s="33" t="s">
        <v>801</v>
      </c>
      <c r="I1651" s="86" t="s">
        <v>6116</v>
      </c>
      <c r="J1651" s="33" t="s">
        <v>6117</v>
      </c>
      <c r="K1651" s="6" t="s">
        <v>6118</v>
      </c>
    </row>
    <row r="1652" spans="1:13">
      <c r="A1652" s="14" t="s">
        <v>6119</v>
      </c>
      <c r="B1652" s="97">
        <v>257.24</v>
      </c>
      <c r="C1652" s="101">
        <f t="shared" si="32"/>
        <v>308.68799999999999</v>
      </c>
      <c r="D1652" s="24"/>
      <c r="E1652" s="3" t="s">
        <v>5930</v>
      </c>
      <c r="F1652" s="3" t="s">
        <v>5930</v>
      </c>
      <c r="G1652" s="14" t="s">
        <v>5931</v>
      </c>
      <c r="H1652" s="33" t="s">
        <v>809</v>
      </c>
      <c r="I1652" s="86" t="s">
        <v>6116</v>
      </c>
      <c r="J1652" s="33" t="s">
        <v>6120</v>
      </c>
      <c r="K1652" s="6" t="s">
        <v>6121</v>
      </c>
    </row>
    <row r="1653" spans="1:13">
      <c r="A1653" s="14" t="s">
        <v>6122</v>
      </c>
      <c r="B1653" s="97">
        <v>358.72</v>
      </c>
      <c r="C1653" s="101">
        <f t="shared" si="32"/>
        <v>430.464</v>
      </c>
      <c r="D1653" s="24"/>
      <c r="E1653" s="3" t="s">
        <v>5930</v>
      </c>
      <c r="F1653" s="3" t="s">
        <v>5930</v>
      </c>
      <c r="G1653" s="14" t="s">
        <v>5931</v>
      </c>
      <c r="H1653" s="33" t="s">
        <v>817</v>
      </c>
      <c r="I1653" s="86" t="s">
        <v>6116</v>
      </c>
      <c r="J1653" s="33" t="s">
        <v>6123</v>
      </c>
      <c r="K1653" s="6" t="s">
        <v>6124</v>
      </c>
    </row>
    <row r="1654" spans="1:13" s="8" customFormat="1">
      <c r="A1654" s="56" t="s">
        <v>6125</v>
      </c>
      <c r="B1654" s="99">
        <v>412.41</v>
      </c>
      <c r="C1654" s="101">
        <f t="shared" si="32"/>
        <v>494.892</v>
      </c>
      <c r="D1654" s="57" t="s">
        <v>663</v>
      </c>
      <c r="E1654" s="8" t="s">
        <v>5930</v>
      </c>
      <c r="F1654" s="8" t="s">
        <v>5930</v>
      </c>
      <c r="G1654" s="56" t="s">
        <v>5931</v>
      </c>
      <c r="H1654" s="66" t="s">
        <v>5942</v>
      </c>
      <c r="I1654" s="85" t="s">
        <v>6116</v>
      </c>
      <c r="J1654" s="66" t="s">
        <v>6126</v>
      </c>
      <c r="K1654" s="66" t="s">
        <v>6127</v>
      </c>
      <c r="L1654" s="66"/>
      <c r="M1654" s="66"/>
    </row>
    <row r="1655" spans="1:13">
      <c r="A1655" s="14" t="s">
        <v>6128</v>
      </c>
      <c r="B1655" s="97">
        <v>358.72</v>
      </c>
      <c r="C1655" s="101">
        <f t="shared" si="32"/>
        <v>430.464</v>
      </c>
      <c r="D1655" s="24"/>
      <c r="E1655" s="3" t="s">
        <v>5930</v>
      </c>
      <c r="F1655" s="3" t="s">
        <v>5930</v>
      </c>
      <c r="G1655" s="14" t="s">
        <v>5931</v>
      </c>
      <c r="H1655" s="33" t="s">
        <v>5946</v>
      </c>
      <c r="I1655" s="86" t="s">
        <v>6116</v>
      </c>
      <c r="J1655" s="33" t="s">
        <v>6129</v>
      </c>
      <c r="K1655" s="6" t="s">
        <v>6130</v>
      </c>
    </row>
    <row r="1656" spans="1:13" s="8" customFormat="1">
      <c r="A1656" s="56" t="s">
        <v>6131</v>
      </c>
      <c r="B1656" s="99">
        <v>412.41</v>
      </c>
      <c r="C1656" s="101">
        <f t="shared" si="32"/>
        <v>494.892</v>
      </c>
      <c r="D1656" s="57" t="s">
        <v>663</v>
      </c>
      <c r="E1656" s="8" t="s">
        <v>5930</v>
      </c>
      <c r="F1656" s="8" t="s">
        <v>5930</v>
      </c>
      <c r="G1656" s="56" t="s">
        <v>5931</v>
      </c>
      <c r="H1656" s="66" t="s">
        <v>5950</v>
      </c>
      <c r="I1656" s="85" t="s">
        <v>6116</v>
      </c>
      <c r="J1656" s="66" t="s">
        <v>6132</v>
      </c>
      <c r="K1656" s="66" t="s">
        <v>6133</v>
      </c>
      <c r="L1656" s="66"/>
      <c r="M1656" s="66"/>
    </row>
    <row r="1657" spans="1:13" ht="15.6" customHeight="1">
      <c r="A1657" s="14" t="s">
        <v>6134</v>
      </c>
      <c r="B1657" s="97">
        <v>358.72</v>
      </c>
      <c r="C1657" s="101">
        <f t="shared" si="32"/>
        <v>430.464</v>
      </c>
      <c r="D1657" s="24"/>
      <c r="E1657" s="3" t="s">
        <v>5930</v>
      </c>
      <c r="F1657" s="3" t="s">
        <v>5930</v>
      </c>
      <c r="G1657" s="14" t="s">
        <v>5931</v>
      </c>
      <c r="H1657" s="33" t="s">
        <v>801</v>
      </c>
      <c r="I1657" s="86" t="s">
        <v>6135</v>
      </c>
      <c r="J1657" s="33" t="s">
        <v>6136</v>
      </c>
      <c r="K1657" s="6" t="s">
        <v>6137</v>
      </c>
    </row>
    <row r="1658" spans="1:13" ht="15.6" customHeight="1">
      <c r="A1658" s="14" t="s">
        <v>6138</v>
      </c>
      <c r="B1658" s="97">
        <v>257.24</v>
      </c>
      <c r="C1658" s="101">
        <f t="shared" si="32"/>
        <v>308.68799999999999</v>
      </c>
      <c r="D1658" s="24"/>
      <c r="E1658" s="3" t="s">
        <v>5930</v>
      </c>
      <c r="F1658" s="3" t="s">
        <v>5930</v>
      </c>
      <c r="G1658" s="14" t="s">
        <v>5931</v>
      </c>
      <c r="H1658" s="33" t="s">
        <v>809</v>
      </c>
      <c r="I1658" s="86" t="s">
        <v>6135</v>
      </c>
      <c r="J1658" s="33" t="s">
        <v>6139</v>
      </c>
      <c r="K1658" s="6" t="s">
        <v>6140</v>
      </c>
    </row>
    <row r="1659" spans="1:13" ht="15.6" customHeight="1">
      <c r="A1659" s="14" t="s">
        <v>6141</v>
      </c>
      <c r="B1659" s="97">
        <v>358.72</v>
      </c>
      <c r="C1659" s="101">
        <f t="shared" si="32"/>
        <v>430.464</v>
      </c>
      <c r="D1659" s="24"/>
      <c r="E1659" s="3" t="s">
        <v>5930</v>
      </c>
      <c r="F1659" s="3" t="s">
        <v>5930</v>
      </c>
      <c r="G1659" s="14" t="s">
        <v>5931</v>
      </c>
      <c r="H1659" s="33" t="s">
        <v>817</v>
      </c>
      <c r="I1659" s="86" t="s">
        <v>6135</v>
      </c>
      <c r="J1659" s="33" t="s">
        <v>6142</v>
      </c>
      <c r="K1659" s="6" t="s">
        <v>6143</v>
      </c>
    </row>
    <row r="1660" spans="1:13" s="8" customFormat="1" ht="15.6" customHeight="1">
      <c r="A1660" s="56" t="s">
        <v>6144</v>
      </c>
      <c r="B1660" s="99">
        <v>412.41</v>
      </c>
      <c r="C1660" s="101">
        <f t="shared" si="32"/>
        <v>494.892</v>
      </c>
      <c r="D1660" s="57" t="s">
        <v>663</v>
      </c>
      <c r="E1660" s="8" t="s">
        <v>5930</v>
      </c>
      <c r="F1660" s="8" t="s">
        <v>5930</v>
      </c>
      <c r="G1660" s="56" t="s">
        <v>5931</v>
      </c>
      <c r="H1660" s="66" t="s">
        <v>5942</v>
      </c>
      <c r="I1660" s="85" t="s">
        <v>6135</v>
      </c>
      <c r="J1660" s="66" t="s">
        <v>6145</v>
      </c>
      <c r="K1660" s="66" t="s">
        <v>6146</v>
      </c>
      <c r="L1660" s="66"/>
      <c r="M1660" s="66"/>
    </row>
    <row r="1661" spans="1:13" ht="15.6" customHeight="1">
      <c r="A1661" s="14" t="s">
        <v>6147</v>
      </c>
      <c r="B1661" s="97">
        <v>358.72</v>
      </c>
      <c r="C1661" s="101">
        <f t="shared" si="32"/>
        <v>430.464</v>
      </c>
      <c r="D1661" s="24"/>
      <c r="E1661" s="3" t="s">
        <v>5930</v>
      </c>
      <c r="F1661" s="3" t="s">
        <v>5930</v>
      </c>
      <c r="G1661" s="14" t="s">
        <v>5931</v>
      </c>
      <c r="H1661" s="33" t="s">
        <v>5946</v>
      </c>
      <c r="I1661" s="86" t="s">
        <v>6135</v>
      </c>
      <c r="J1661" s="33" t="s">
        <v>6148</v>
      </c>
      <c r="K1661" s="6" t="s">
        <v>6149</v>
      </c>
    </row>
    <row r="1662" spans="1:13" s="8" customFormat="1" ht="15.6" customHeight="1">
      <c r="A1662" s="56" t="s">
        <v>6150</v>
      </c>
      <c r="B1662" s="99">
        <v>412.41</v>
      </c>
      <c r="C1662" s="101">
        <f t="shared" si="32"/>
        <v>494.892</v>
      </c>
      <c r="D1662" s="57" t="s">
        <v>663</v>
      </c>
      <c r="E1662" s="8" t="s">
        <v>5930</v>
      </c>
      <c r="F1662" s="8" t="s">
        <v>5930</v>
      </c>
      <c r="G1662" s="56" t="s">
        <v>5931</v>
      </c>
      <c r="H1662" s="66" t="s">
        <v>5950</v>
      </c>
      <c r="I1662" s="85" t="s">
        <v>6135</v>
      </c>
      <c r="J1662" s="66" t="s">
        <v>6151</v>
      </c>
      <c r="K1662" s="66" t="s">
        <v>6152</v>
      </c>
      <c r="L1662" s="66"/>
      <c r="M1662" s="66"/>
    </row>
    <row r="1663" spans="1:13" customFormat="1">
      <c r="A1663" t="s">
        <v>6153</v>
      </c>
      <c r="B1663" s="97">
        <v>1486.8</v>
      </c>
      <c r="C1663" s="101">
        <f t="shared" si="32"/>
        <v>1784.1599999999999</v>
      </c>
      <c r="D1663" s="20"/>
      <c r="E1663" t="s">
        <v>5930</v>
      </c>
      <c r="F1663" t="s">
        <v>5930</v>
      </c>
      <c r="G1663" t="s">
        <v>6154</v>
      </c>
      <c r="H1663" s="6" t="s">
        <v>801</v>
      </c>
      <c r="I1663" s="6" t="s">
        <v>6155</v>
      </c>
      <c r="J1663" s="6" t="s">
        <v>6156</v>
      </c>
      <c r="K1663" s="6" t="s">
        <v>6157</v>
      </c>
      <c r="L1663" s="6"/>
      <c r="M1663" s="6"/>
    </row>
    <row r="1664" spans="1:13" customFormat="1">
      <c r="A1664" t="s">
        <v>6158</v>
      </c>
      <c r="B1664" s="97">
        <v>1239</v>
      </c>
      <c r="C1664" s="101">
        <f t="shared" si="32"/>
        <v>1486.8</v>
      </c>
      <c r="D1664" s="20"/>
      <c r="E1664" t="s">
        <v>5930</v>
      </c>
      <c r="F1664" t="s">
        <v>5930</v>
      </c>
      <c r="G1664" t="s">
        <v>6154</v>
      </c>
      <c r="H1664" s="6" t="s">
        <v>809</v>
      </c>
      <c r="I1664" s="6" t="s">
        <v>6155</v>
      </c>
      <c r="J1664" s="6" t="s">
        <v>6159</v>
      </c>
      <c r="K1664" s="6" t="s">
        <v>6160</v>
      </c>
      <c r="L1664" s="6"/>
      <c r="M1664" s="6"/>
    </row>
    <row r="1665" spans="1:13" customFormat="1">
      <c r="A1665" t="s">
        <v>6161</v>
      </c>
      <c r="B1665" s="97">
        <v>1486.8</v>
      </c>
      <c r="C1665" s="101">
        <f t="shared" si="32"/>
        <v>1784.1599999999999</v>
      </c>
      <c r="D1665" s="20"/>
      <c r="E1665" t="s">
        <v>5930</v>
      </c>
      <c r="F1665" t="s">
        <v>5930</v>
      </c>
      <c r="G1665" t="s">
        <v>6154</v>
      </c>
      <c r="H1665" s="6" t="s">
        <v>817</v>
      </c>
      <c r="I1665" s="6" t="s">
        <v>6155</v>
      </c>
      <c r="J1665" s="6" t="s">
        <v>6162</v>
      </c>
      <c r="K1665" s="6" t="s">
        <v>6163</v>
      </c>
      <c r="L1665" s="6"/>
      <c r="M1665" s="6"/>
    </row>
    <row r="1666" spans="1:13" customFormat="1">
      <c r="A1666" t="s">
        <v>6164</v>
      </c>
      <c r="B1666" s="97">
        <v>1486.8</v>
      </c>
      <c r="C1666" s="101">
        <f t="shared" si="32"/>
        <v>1784.1599999999999</v>
      </c>
      <c r="D1666" s="20"/>
      <c r="E1666" t="s">
        <v>5930</v>
      </c>
      <c r="F1666" t="s">
        <v>5930</v>
      </c>
      <c r="G1666" t="s">
        <v>6154</v>
      </c>
      <c r="H1666" s="6" t="s">
        <v>5946</v>
      </c>
      <c r="I1666" s="6" t="s">
        <v>6155</v>
      </c>
      <c r="J1666" s="6" t="s">
        <v>6165</v>
      </c>
      <c r="K1666" s="6" t="s">
        <v>6166</v>
      </c>
      <c r="L1666" s="6"/>
      <c r="M1666" s="6"/>
    </row>
    <row r="1667" spans="1:13" customFormat="1">
      <c r="A1667" t="s">
        <v>6167</v>
      </c>
      <c r="B1667" s="97">
        <v>1486.8</v>
      </c>
      <c r="C1667" s="101">
        <f t="shared" si="32"/>
        <v>1784.1599999999999</v>
      </c>
      <c r="D1667" s="20"/>
      <c r="E1667" t="s">
        <v>5930</v>
      </c>
      <c r="F1667" t="s">
        <v>5930</v>
      </c>
      <c r="G1667" t="s">
        <v>6154</v>
      </c>
      <c r="H1667" s="6" t="s">
        <v>801</v>
      </c>
      <c r="I1667" s="6" t="s">
        <v>6168</v>
      </c>
      <c r="J1667" s="6" t="s">
        <v>6169</v>
      </c>
      <c r="K1667" s="6" t="s">
        <v>6170</v>
      </c>
      <c r="L1667" s="6"/>
      <c r="M1667" s="6"/>
    </row>
    <row r="1668" spans="1:13" customFormat="1">
      <c r="A1668" t="s">
        <v>6171</v>
      </c>
      <c r="B1668" s="97">
        <v>1239</v>
      </c>
      <c r="C1668" s="101">
        <f t="shared" ref="C1668:C1731" si="33">B1668*1.2</f>
        <v>1486.8</v>
      </c>
      <c r="D1668" s="20"/>
      <c r="E1668" t="s">
        <v>5930</v>
      </c>
      <c r="F1668" t="s">
        <v>5930</v>
      </c>
      <c r="G1668" t="s">
        <v>6154</v>
      </c>
      <c r="H1668" s="6" t="s">
        <v>809</v>
      </c>
      <c r="I1668" s="6" t="s">
        <v>6168</v>
      </c>
      <c r="J1668" s="6" t="s">
        <v>6172</v>
      </c>
      <c r="K1668" s="6" t="s">
        <v>6173</v>
      </c>
      <c r="L1668" s="6"/>
      <c r="M1668" s="6"/>
    </row>
    <row r="1669" spans="1:13" customFormat="1">
      <c r="A1669" t="s">
        <v>6174</v>
      </c>
      <c r="B1669" s="97">
        <v>1486.8</v>
      </c>
      <c r="C1669" s="101">
        <f t="shared" si="33"/>
        <v>1784.1599999999999</v>
      </c>
      <c r="D1669" s="20"/>
      <c r="E1669" t="s">
        <v>5930</v>
      </c>
      <c r="F1669" t="s">
        <v>5930</v>
      </c>
      <c r="G1669" t="s">
        <v>6154</v>
      </c>
      <c r="H1669" s="6" t="s">
        <v>817</v>
      </c>
      <c r="I1669" s="6" t="s">
        <v>6168</v>
      </c>
      <c r="J1669" s="6" t="s">
        <v>6175</v>
      </c>
      <c r="K1669" s="6" t="s">
        <v>6176</v>
      </c>
      <c r="L1669" s="6"/>
      <c r="M1669" s="6"/>
    </row>
    <row r="1670" spans="1:13" customFormat="1">
      <c r="A1670" t="s">
        <v>6177</v>
      </c>
      <c r="B1670" s="97">
        <v>1559.96</v>
      </c>
      <c r="C1670" s="101">
        <f t="shared" si="33"/>
        <v>1871.952</v>
      </c>
      <c r="D1670" s="20"/>
      <c r="E1670" t="s">
        <v>5930</v>
      </c>
      <c r="F1670" t="s">
        <v>5930</v>
      </c>
      <c r="G1670" t="s">
        <v>6154</v>
      </c>
      <c r="H1670" s="6" t="s">
        <v>5946</v>
      </c>
      <c r="I1670" s="6" t="s">
        <v>6168</v>
      </c>
      <c r="J1670" s="6" t="s">
        <v>6178</v>
      </c>
      <c r="K1670" s="6" t="s">
        <v>6179</v>
      </c>
      <c r="L1670" s="6"/>
      <c r="M1670" s="6"/>
    </row>
    <row r="1671" spans="1:13" customFormat="1">
      <c r="A1671" t="s">
        <v>6180</v>
      </c>
      <c r="B1671" s="97">
        <v>1362.9</v>
      </c>
      <c r="C1671" s="101">
        <f t="shared" si="33"/>
        <v>1635.48</v>
      </c>
      <c r="D1671" s="20"/>
      <c r="E1671" t="s">
        <v>5930</v>
      </c>
      <c r="F1671" t="s">
        <v>5930</v>
      </c>
      <c r="G1671" t="s">
        <v>6154</v>
      </c>
      <c r="H1671" s="6" t="s">
        <v>801</v>
      </c>
      <c r="I1671" s="6" t="s">
        <v>6181</v>
      </c>
      <c r="J1671" s="6" t="s">
        <v>6182</v>
      </c>
      <c r="K1671" s="6" t="s">
        <v>6183</v>
      </c>
      <c r="L1671" s="6"/>
      <c r="M1671" s="6"/>
    </row>
    <row r="1672" spans="1:13" customFormat="1">
      <c r="A1672" t="s">
        <v>6184</v>
      </c>
      <c r="B1672" s="97">
        <v>1053.1499999999999</v>
      </c>
      <c r="C1672" s="101">
        <f t="shared" si="33"/>
        <v>1263.7799999999997</v>
      </c>
      <c r="D1672" s="20"/>
      <c r="E1672" t="s">
        <v>5930</v>
      </c>
      <c r="F1672" t="s">
        <v>5930</v>
      </c>
      <c r="G1672" t="s">
        <v>6154</v>
      </c>
      <c r="H1672" s="6" t="s">
        <v>809</v>
      </c>
      <c r="I1672" s="6" t="s">
        <v>6181</v>
      </c>
      <c r="J1672" s="6" t="s">
        <v>6185</v>
      </c>
      <c r="K1672" s="6" t="s">
        <v>6186</v>
      </c>
      <c r="L1672" s="6"/>
      <c r="M1672" s="6"/>
    </row>
    <row r="1673" spans="1:13" customFormat="1">
      <c r="A1673" t="s">
        <v>6187</v>
      </c>
      <c r="B1673" s="97">
        <v>1362.9</v>
      </c>
      <c r="C1673" s="101">
        <f t="shared" si="33"/>
        <v>1635.48</v>
      </c>
      <c r="D1673" s="20"/>
      <c r="E1673" t="s">
        <v>5930</v>
      </c>
      <c r="F1673" t="s">
        <v>5930</v>
      </c>
      <c r="G1673" t="s">
        <v>6154</v>
      </c>
      <c r="H1673" s="6" t="s">
        <v>817</v>
      </c>
      <c r="I1673" s="6" t="s">
        <v>6181</v>
      </c>
      <c r="J1673" s="6" t="s">
        <v>6188</v>
      </c>
      <c r="K1673" s="6" t="s">
        <v>6189</v>
      </c>
      <c r="L1673" s="6"/>
      <c r="M1673" s="6"/>
    </row>
    <row r="1674" spans="1:13" customFormat="1">
      <c r="A1674" t="s">
        <v>6190</v>
      </c>
      <c r="B1674" s="97">
        <v>1362.9</v>
      </c>
      <c r="C1674" s="101">
        <f t="shared" si="33"/>
        <v>1635.48</v>
      </c>
      <c r="D1674" s="20"/>
      <c r="E1674" t="s">
        <v>5930</v>
      </c>
      <c r="F1674" t="s">
        <v>5930</v>
      </c>
      <c r="G1674" t="s">
        <v>6154</v>
      </c>
      <c r="H1674" s="6" t="s">
        <v>5946</v>
      </c>
      <c r="I1674" s="6" t="s">
        <v>6181</v>
      </c>
      <c r="J1674" s="6" t="s">
        <v>6191</v>
      </c>
      <c r="K1674" s="6" t="s">
        <v>6192</v>
      </c>
      <c r="L1674" s="6"/>
      <c r="M1674" s="6"/>
    </row>
    <row r="1675" spans="1:13" customFormat="1">
      <c r="A1675" t="s">
        <v>6193</v>
      </c>
      <c r="B1675" s="97">
        <v>1362.9</v>
      </c>
      <c r="C1675" s="101">
        <f t="shared" si="33"/>
        <v>1635.48</v>
      </c>
      <c r="D1675" s="20"/>
      <c r="E1675" t="s">
        <v>5930</v>
      </c>
      <c r="F1675" t="s">
        <v>5930</v>
      </c>
      <c r="G1675" t="s">
        <v>6154</v>
      </c>
      <c r="H1675" s="6" t="s">
        <v>801</v>
      </c>
      <c r="I1675" s="6" t="s">
        <v>6194</v>
      </c>
      <c r="J1675" s="6" t="s">
        <v>6195</v>
      </c>
      <c r="K1675" s="6" t="s">
        <v>6196</v>
      </c>
      <c r="L1675" s="6"/>
      <c r="M1675" s="6"/>
    </row>
    <row r="1676" spans="1:13" customFormat="1">
      <c r="A1676" t="s">
        <v>6197</v>
      </c>
      <c r="B1676" s="97">
        <v>1053.1499999999999</v>
      </c>
      <c r="C1676" s="101">
        <f t="shared" si="33"/>
        <v>1263.7799999999997</v>
      </c>
      <c r="D1676" s="20"/>
      <c r="E1676" t="s">
        <v>5930</v>
      </c>
      <c r="F1676" t="s">
        <v>5930</v>
      </c>
      <c r="G1676" t="s">
        <v>6154</v>
      </c>
      <c r="H1676" s="6" t="s">
        <v>809</v>
      </c>
      <c r="I1676" s="6" t="s">
        <v>6194</v>
      </c>
      <c r="J1676" s="6" t="s">
        <v>6198</v>
      </c>
      <c r="K1676" s="6" t="s">
        <v>6199</v>
      </c>
      <c r="L1676" s="6"/>
      <c r="M1676" s="6"/>
    </row>
    <row r="1677" spans="1:13" customFormat="1">
      <c r="A1677" t="s">
        <v>6200</v>
      </c>
      <c r="B1677" s="97">
        <v>1362.8999999999999</v>
      </c>
      <c r="C1677" s="101">
        <f t="shared" si="33"/>
        <v>1635.4799999999998</v>
      </c>
      <c r="D1677" s="20"/>
      <c r="E1677" t="s">
        <v>5930</v>
      </c>
      <c r="F1677" t="s">
        <v>5930</v>
      </c>
      <c r="G1677" t="s">
        <v>6154</v>
      </c>
      <c r="H1677" s="6" t="s">
        <v>817</v>
      </c>
      <c r="I1677" s="6" t="s">
        <v>6201</v>
      </c>
      <c r="J1677" s="6" t="s">
        <v>6202</v>
      </c>
      <c r="K1677" s="6" t="s">
        <v>6203</v>
      </c>
      <c r="L1677" s="6"/>
      <c r="M1677" s="6"/>
    </row>
    <row r="1678" spans="1:13" customFormat="1">
      <c r="A1678" t="s">
        <v>6204</v>
      </c>
      <c r="B1678" s="97">
        <v>1362.9</v>
      </c>
      <c r="C1678" s="101">
        <f t="shared" si="33"/>
        <v>1635.48</v>
      </c>
      <c r="D1678" s="20"/>
      <c r="E1678" t="s">
        <v>5930</v>
      </c>
      <c r="F1678" t="s">
        <v>5930</v>
      </c>
      <c r="G1678" t="s">
        <v>6154</v>
      </c>
      <c r="H1678" s="6" t="s">
        <v>5946</v>
      </c>
      <c r="I1678" s="6" t="s">
        <v>6201</v>
      </c>
      <c r="J1678" s="6" t="s">
        <v>6205</v>
      </c>
      <c r="K1678" s="6" t="s">
        <v>6206</v>
      </c>
      <c r="L1678" s="6"/>
      <c r="M1678" s="6"/>
    </row>
    <row r="1679" spans="1:13" customFormat="1">
      <c r="A1679" t="s">
        <v>6207</v>
      </c>
      <c r="B1679" s="97">
        <v>3145.29</v>
      </c>
      <c r="C1679" s="101">
        <f t="shared" si="33"/>
        <v>3774.348</v>
      </c>
      <c r="D1679" s="20"/>
      <c r="E1679" t="s">
        <v>5930</v>
      </c>
      <c r="F1679" t="s">
        <v>5930</v>
      </c>
      <c r="G1679" t="s">
        <v>6154</v>
      </c>
      <c r="H1679" s="6" t="s">
        <v>801</v>
      </c>
      <c r="I1679" s="87" t="s">
        <v>6208</v>
      </c>
      <c r="J1679" s="6" t="s">
        <v>6209</v>
      </c>
      <c r="K1679" s="6" t="s">
        <v>6210</v>
      </c>
      <c r="L1679" s="6"/>
      <c r="M1679" s="6"/>
    </row>
    <row r="1680" spans="1:13" customFormat="1">
      <c r="A1680" t="s">
        <v>6211</v>
      </c>
      <c r="B1680" s="97">
        <v>2230.2000000000003</v>
      </c>
      <c r="C1680" s="101">
        <f t="shared" si="33"/>
        <v>2676.2400000000002</v>
      </c>
      <c r="D1680" s="20"/>
      <c r="E1680" t="s">
        <v>5930</v>
      </c>
      <c r="F1680" t="s">
        <v>5930</v>
      </c>
      <c r="G1680" t="s">
        <v>6154</v>
      </c>
      <c r="H1680" s="6" t="s">
        <v>809</v>
      </c>
      <c r="I1680" s="87" t="s">
        <v>6208</v>
      </c>
      <c r="J1680" s="6" t="s">
        <v>6212</v>
      </c>
      <c r="K1680" s="6" t="s">
        <v>6213</v>
      </c>
      <c r="L1680" s="6"/>
      <c r="M1680" s="6"/>
    </row>
    <row r="1681" spans="1:13" customFormat="1">
      <c r="A1681" t="s">
        <v>6214</v>
      </c>
      <c r="B1681" s="97">
        <v>2478.0000000000005</v>
      </c>
      <c r="C1681" s="101">
        <f t="shared" si="33"/>
        <v>2973.6000000000004</v>
      </c>
      <c r="D1681" s="20"/>
      <c r="E1681" t="s">
        <v>5930</v>
      </c>
      <c r="F1681" t="s">
        <v>5930</v>
      </c>
      <c r="G1681" t="s">
        <v>6154</v>
      </c>
      <c r="H1681" s="6" t="s">
        <v>817</v>
      </c>
      <c r="I1681" s="87" t="s">
        <v>6208</v>
      </c>
      <c r="J1681" s="6" t="s">
        <v>6215</v>
      </c>
      <c r="K1681" s="6" t="s">
        <v>6216</v>
      </c>
      <c r="L1681" s="6"/>
      <c r="M1681" s="6"/>
    </row>
    <row r="1682" spans="1:13" customFormat="1">
      <c r="A1682" t="s">
        <v>6217</v>
      </c>
      <c r="B1682" s="97">
        <v>2478</v>
      </c>
      <c r="C1682" s="101">
        <f t="shared" si="33"/>
        <v>2973.6</v>
      </c>
      <c r="D1682" s="20"/>
      <c r="E1682" t="s">
        <v>5930</v>
      </c>
      <c r="F1682" t="s">
        <v>5930</v>
      </c>
      <c r="G1682" t="s">
        <v>6154</v>
      </c>
      <c r="H1682" s="6" t="s">
        <v>5946</v>
      </c>
      <c r="I1682" s="87" t="s">
        <v>6208</v>
      </c>
      <c r="J1682" s="6" t="s">
        <v>6218</v>
      </c>
      <c r="K1682" s="6" t="s">
        <v>6219</v>
      </c>
      <c r="L1682" s="6"/>
      <c r="M1682" s="6"/>
    </row>
    <row r="1683" spans="1:13" customFormat="1">
      <c r="A1683" t="s">
        <v>6220</v>
      </c>
      <c r="B1683" s="97">
        <v>3141.1600000000003</v>
      </c>
      <c r="C1683" s="101">
        <f t="shared" si="33"/>
        <v>3769.3920000000003</v>
      </c>
      <c r="D1683" s="20"/>
      <c r="E1683" t="s">
        <v>5930</v>
      </c>
      <c r="F1683" t="s">
        <v>5930</v>
      </c>
      <c r="G1683" t="s">
        <v>6154</v>
      </c>
      <c r="H1683" s="6" t="s">
        <v>801</v>
      </c>
      <c r="I1683" s="87" t="s">
        <v>6221</v>
      </c>
      <c r="J1683" s="6" t="s">
        <v>6222</v>
      </c>
      <c r="K1683" s="6" t="s">
        <v>6223</v>
      </c>
      <c r="L1683" s="6"/>
      <c r="M1683" s="6"/>
    </row>
    <row r="1684" spans="1:13" customFormat="1">
      <c r="A1684" t="s">
        <v>6224</v>
      </c>
      <c r="B1684" s="97">
        <v>2230.2000000000003</v>
      </c>
      <c r="C1684" s="101">
        <f t="shared" si="33"/>
        <v>2676.2400000000002</v>
      </c>
      <c r="D1684" s="20"/>
      <c r="E1684" t="s">
        <v>5930</v>
      </c>
      <c r="F1684" t="s">
        <v>5930</v>
      </c>
      <c r="G1684" t="s">
        <v>6154</v>
      </c>
      <c r="H1684" s="6" t="s">
        <v>809</v>
      </c>
      <c r="I1684" s="87" t="s">
        <v>6221</v>
      </c>
      <c r="J1684" s="6" t="s">
        <v>6225</v>
      </c>
      <c r="K1684" s="6" t="s">
        <v>6226</v>
      </c>
      <c r="L1684" s="6"/>
      <c r="M1684" s="6"/>
    </row>
    <row r="1685" spans="1:13" customFormat="1">
      <c r="A1685" t="s">
        <v>6227</v>
      </c>
      <c r="B1685" s="97">
        <v>2478.0000000000005</v>
      </c>
      <c r="C1685" s="101">
        <f t="shared" si="33"/>
        <v>2973.6000000000004</v>
      </c>
      <c r="D1685" s="20"/>
      <c r="E1685" t="s">
        <v>5930</v>
      </c>
      <c r="F1685" t="s">
        <v>5930</v>
      </c>
      <c r="G1685" t="s">
        <v>6154</v>
      </c>
      <c r="H1685" s="6" t="s">
        <v>817</v>
      </c>
      <c r="I1685" s="87" t="s">
        <v>6221</v>
      </c>
      <c r="J1685" s="6" t="s">
        <v>6228</v>
      </c>
      <c r="K1685" s="6" t="s">
        <v>6229</v>
      </c>
      <c r="L1685" s="6"/>
      <c r="M1685" s="6"/>
    </row>
    <row r="1686" spans="1:13" customFormat="1">
      <c r="A1686" t="s">
        <v>6230</v>
      </c>
      <c r="B1686" s="97">
        <v>2478</v>
      </c>
      <c r="C1686" s="101">
        <f t="shared" si="33"/>
        <v>2973.6</v>
      </c>
      <c r="D1686" s="20"/>
      <c r="E1686" t="s">
        <v>5930</v>
      </c>
      <c r="F1686" t="s">
        <v>5930</v>
      </c>
      <c r="G1686" t="s">
        <v>6154</v>
      </c>
      <c r="H1686" s="6" t="s">
        <v>5946</v>
      </c>
      <c r="I1686" s="87" t="s">
        <v>6221</v>
      </c>
      <c r="J1686" s="6" t="s">
        <v>6231</v>
      </c>
      <c r="K1686" s="6" t="s">
        <v>6232</v>
      </c>
      <c r="L1686" s="6"/>
      <c r="M1686" s="6"/>
    </row>
    <row r="1687" spans="1:13" customFormat="1">
      <c r="A1687" t="s">
        <v>6233</v>
      </c>
      <c r="B1687" s="97">
        <v>743.4</v>
      </c>
      <c r="C1687" s="101">
        <f t="shared" si="33"/>
        <v>892.07999999999993</v>
      </c>
      <c r="D1687" s="20"/>
      <c r="E1687" t="s">
        <v>5930</v>
      </c>
      <c r="F1687" t="s">
        <v>5930</v>
      </c>
      <c r="G1687" t="s">
        <v>6154</v>
      </c>
      <c r="H1687" s="6" t="s">
        <v>801</v>
      </c>
      <c r="I1687" s="6" t="s">
        <v>6234</v>
      </c>
      <c r="J1687" s="6" t="s">
        <v>6235</v>
      </c>
      <c r="K1687" s="6" t="s">
        <v>6236</v>
      </c>
      <c r="L1687" s="6"/>
      <c r="M1687" s="6"/>
    </row>
    <row r="1688" spans="1:13" customFormat="1">
      <c r="A1688" t="s">
        <v>6237</v>
      </c>
      <c r="B1688" s="97">
        <v>700.32999999999993</v>
      </c>
      <c r="C1688" s="101">
        <f t="shared" si="33"/>
        <v>840.39599999999984</v>
      </c>
      <c r="D1688" s="20"/>
      <c r="E1688" t="s">
        <v>5930</v>
      </c>
      <c r="F1688" t="s">
        <v>5930</v>
      </c>
      <c r="G1688" t="s">
        <v>6154</v>
      </c>
      <c r="H1688" s="6" t="s">
        <v>809</v>
      </c>
      <c r="I1688" s="6" t="s">
        <v>6234</v>
      </c>
      <c r="J1688" s="6" t="s">
        <v>6238</v>
      </c>
      <c r="K1688" s="6" t="s">
        <v>6239</v>
      </c>
      <c r="L1688" s="6"/>
      <c r="M1688" s="6"/>
    </row>
    <row r="1689" spans="1:13" customFormat="1">
      <c r="A1689" t="s">
        <v>6240</v>
      </c>
      <c r="B1689" s="97">
        <v>743.4</v>
      </c>
      <c r="C1689" s="101">
        <f t="shared" si="33"/>
        <v>892.07999999999993</v>
      </c>
      <c r="D1689" s="20"/>
      <c r="E1689" t="s">
        <v>5930</v>
      </c>
      <c r="F1689" t="s">
        <v>5930</v>
      </c>
      <c r="G1689" t="s">
        <v>6154</v>
      </c>
      <c r="H1689" s="6" t="s">
        <v>817</v>
      </c>
      <c r="I1689" s="6" t="s">
        <v>6234</v>
      </c>
      <c r="J1689" s="6" t="s">
        <v>6241</v>
      </c>
      <c r="K1689" s="6" t="s">
        <v>6242</v>
      </c>
      <c r="L1689" s="6"/>
      <c r="M1689" s="6"/>
    </row>
    <row r="1690" spans="1:13" customFormat="1">
      <c r="A1690" t="s">
        <v>6243</v>
      </c>
      <c r="B1690" s="97">
        <v>743.4</v>
      </c>
      <c r="C1690" s="101">
        <f t="shared" si="33"/>
        <v>892.07999999999993</v>
      </c>
      <c r="D1690" s="20"/>
      <c r="E1690" t="s">
        <v>5930</v>
      </c>
      <c r="F1690" t="s">
        <v>5930</v>
      </c>
      <c r="G1690" t="s">
        <v>6154</v>
      </c>
      <c r="H1690" s="6" t="s">
        <v>5946</v>
      </c>
      <c r="I1690" s="6" t="s">
        <v>6234</v>
      </c>
      <c r="J1690" s="6" t="s">
        <v>6244</v>
      </c>
      <c r="K1690" s="6" t="s">
        <v>6245</v>
      </c>
      <c r="L1690" s="6"/>
      <c r="M1690" s="6"/>
    </row>
    <row r="1691" spans="1:13" customFormat="1">
      <c r="A1691" t="s">
        <v>6246</v>
      </c>
      <c r="B1691" s="97">
        <v>743.4</v>
      </c>
      <c r="C1691" s="101">
        <f t="shared" si="33"/>
        <v>892.07999999999993</v>
      </c>
      <c r="D1691" s="20"/>
      <c r="E1691" t="s">
        <v>5930</v>
      </c>
      <c r="F1691" t="s">
        <v>5930</v>
      </c>
      <c r="G1691" t="s">
        <v>6154</v>
      </c>
      <c r="H1691" s="6" t="s">
        <v>801</v>
      </c>
      <c r="I1691" s="6" t="s">
        <v>6247</v>
      </c>
      <c r="J1691" s="6" t="s">
        <v>6248</v>
      </c>
      <c r="K1691" s="6" t="s">
        <v>6249</v>
      </c>
      <c r="L1691" s="6"/>
      <c r="M1691" s="6"/>
    </row>
    <row r="1692" spans="1:13" customFormat="1">
      <c r="A1692" t="s">
        <v>6250</v>
      </c>
      <c r="B1692" s="97">
        <v>700.32999999999993</v>
      </c>
      <c r="C1692" s="101">
        <f t="shared" si="33"/>
        <v>840.39599999999984</v>
      </c>
      <c r="D1692" s="20"/>
      <c r="E1692" t="s">
        <v>5930</v>
      </c>
      <c r="F1692" t="s">
        <v>5930</v>
      </c>
      <c r="G1692" t="s">
        <v>6154</v>
      </c>
      <c r="H1692" s="6" t="s">
        <v>809</v>
      </c>
      <c r="I1692" s="6" t="s">
        <v>6247</v>
      </c>
      <c r="J1692" s="6" t="s">
        <v>6251</v>
      </c>
      <c r="K1692" s="6" t="s">
        <v>6252</v>
      </c>
      <c r="L1692" s="6"/>
      <c r="M1692" s="6"/>
    </row>
    <row r="1693" spans="1:13" customFormat="1">
      <c r="A1693" t="s">
        <v>6253</v>
      </c>
      <c r="B1693" s="97">
        <v>743.4</v>
      </c>
      <c r="C1693" s="101">
        <f t="shared" si="33"/>
        <v>892.07999999999993</v>
      </c>
      <c r="D1693" s="20"/>
      <c r="E1693" t="s">
        <v>5930</v>
      </c>
      <c r="F1693" t="s">
        <v>5930</v>
      </c>
      <c r="G1693" t="s">
        <v>6154</v>
      </c>
      <c r="H1693" s="6" t="s">
        <v>817</v>
      </c>
      <c r="I1693" s="6" t="s">
        <v>6247</v>
      </c>
      <c r="J1693" s="6" t="s">
        <v>6254</v>
      </c>
      <c r="K1693" s="6" t="s">
        <v>6255</v>
      </c>
      <c r="L1693" s="6"/>
      <c r="M1693" s="6"/>
    </row>
    <row r="1694" spans="1:13" customFormat="1">
      <c r="A1694" t="s">
        <v>6256</v>
      </c>
      <c r="B1694" s="97">
        <v>743.4</v>
      </c>
      <c r="C1694" s="101">
        <f t="shared" si="33"/>
        <v>892.07999999999993</v>
      </c>
      <c r="D1694" s="20"/>
      <c r="E1694" t="s">
        <v>5930</v>
      </c>
      <c r="F1694" t="s">
        <v>5930</v>
      </c>
      <c r="G1694" t="s">
        <v>6154</v>
      </c>
      <c r="H1694" s="6" t="s">
        <v>5946</v>
      </c>
      <c r="I1694" s="6" t="s">
        <v>6247</v>
      </c>
      <c r="J1694" s="6" t="s">
        <v>6257</v>
      </c>
      <c r="K1694" s="6" t="s">
        <v>6258</v>
      </c>
      <c r="L1694" s="6"/>
      <c r="M1694" s="6"/>
    </row>
    <row r="1695" spans="1:13" customFormat="1">
      <c r="A1695" t="s">
        <v>6259</v>
      </c>
      <c r="B1695" s="97">
        <v>743.4</v>
      </c>
      <c r="C1695" s="101">
        <f t="shared" si="33"/>
        <v>892.07999999999993</v>
      </c>
      <c r="D1695" s="20"/>
      <c r="E1695" t="s">
        <v>5930</v>
      </c>
      <c r="F1695" t="s">
        <v>5930</v>
      </c>
      <c r="G1695" t="s">
        <v>6154</v>
      </c>
      <c r="H1695" s="6" t="s">
        <v>801</v>
      </c>
      <c r="I1695" s="6" t="s">
        <v>6260</v>
      </c>
      <c r="J1695" s="6" t="s">
        <v>6261</v>
      </c>
      <c r="K1695" s="6" t="s">
        <v>6262</v>
      </c>
      <c r="L1695" s="6"/>
      <c r="M1695" s="6"/>
    </row>
    <row r="1696" spans="1:13" customFormat="1">
      <c r="A1696" t="s">
        <v>6263</v>
      </c>
      <c r="B1696" s="97">
        <v>700.32999999999993</v>
      </c>
      <c r="C1696" s="101">
        <f t="shared" si="33"/>
        <v>840.39599999999984</v>
      </c>
      <c r="D1696" s="20"/>
      <c r="E1696" t="s">
        <v>5930</v>
      </c>
      <c r="F1696" t="s">
        <v>5930</v>
      </c>
      <c r="G1696" t="s">
        <v>6154</v>
      </c>
      <c r="H1696" s="6" t="s">
        <v>809</v>
      </c>
      <c r="I1696" s="6" t="s">
        <v>6260</v>
      </c>
      <c r="J1696" s="6" t="s">
        <v>6264</v>
      </c>
      <c r="K1696" s="6" t="s">
        <v>6265</v>
      </c>
      <c r="L1696" s="6"/>
      <c r="M1696" s="6"/>
    </row>
    <row r="1697" spans="1:13" customFormat="1">
      <c r="A1697" t="s">
        <v>6266</v>
      </c>
      <c r="B1697" s="97">
        <v>743.4</v>
      </c>
      <c r="C1697" s="101">
        <f t="shared" si="33"/>
        <v>892.07999999999993</v>
      </c>
      <c r="D1697" s="20"/>
      <c r="E1697" t="s">
        <v>5930</v>
      </c>
      <c r="F1697" t="s">
        <v>5930</v>
      </c>
      <c r="G1697" t="s">
        <v>6154</v>
      </c>
      <c r="H1697" s="6" t="s">
        <v>817</v>
      </c>
      <c r="I1697" s="6" t="s">
        <v>6260</v>
      </c>
      <c r="J1697" s="6" t="s">
        <v>6267</v>
      </c>
      <c r="K1697" s="6" t="s">
        <v>6268</v>
      </c>
      <c r="L1697" s="6"/>
      <c r="M1697" s="6"/>
    </row>
    <row r="1698" spans="1:13" customFormat="1">
      <c r="A1698" t="s">
        <v>6269</v>
      </c>
      <c r="B1698" s="97">
        <v>743.4</v>
      </c>
      <c r="C1698" s="101">
        <f t="shared" si="33"/>
        <v>892.07999999999993</v>
      </c>
      <c r="D1698" s="20"/>
      <c r="E1698" t="s">
        <v>5930</v>
      </c>
      <c r="F1698" t="s">
        <v>5930</v>
      </c>
      <c r="G1698" t="s">
        <v>6154</v>
      </c>
      <c r="H1698" s="6" t="s">
        <v>5946</v>
      </c>
      <c r="I1698" s="6" t="s">
        <v>6260</v>
      </c>
      <c r="J1698" s="6" t="s">
        <v>6270</v>
      </c>
      <c r="K1698" s="6" t="s">
        <v>6271</v>
      </c>
      <c r="L1698" s="6"/>
      <c r="M1698" s="6"/>
    </row>
    <row r="1699" spans="1:13" customFormat="1">
      <c r="A1699" t="s">
        <v>6272</v>
      </c>
      <c r="B1699" s="97">
        <v>3061.51</v>
      </c>
      <c r="C1699" s="101">
        <f t="shared" si="33"/>
        <v>3673.8120000000004</v>
      </c>
      <c r="D1699" s="20"/>
      <c r="E1699" t="s">
        <v>5930</v>
      </c>
      <c r="F1699" t="s">
        <v>6273</v>
      </c>
      <c r="G1699" t="s">
        <v>6154</v>
      </c>
      <c r="H1699" s="6" t="s">
        <v>801</v>
      </c>
      <c r="I1699" s="6" t="s">
        <v>6274</v>
      </c>
      <c r="J1699" s="6" t="s">
        <v>6275</v>
      </c>
      <c r="K1699" s="6" t="s">
        <v>6276</v>
      </c>
      <c r="L1699" s="6" t="s">
        <v>6277</v>
      </c>
      <c r="M1699" s="6" t="s">
        <v>6278</v>
      </c>
    </row>
    <row r="1700" spans="1:13" customFormat="1">
      <c r="A1700" t="s">
        <v>6279</v>
      </c>
      <c r="B1700" s="97">
        <v>2230.2000000000003</v>
      </c>
      <c r="C1700" s="101">
        <f t="shared" si="33"/>
        <v>2676.2400000000002</v>
      </c>
      <c r="D1700" s="20"/>
      <c r="E1700" t="s">
        <v>5930</v>
      </c>
      <c r="F1700" t="s">
        <v>6273</v>
      </c>
      <c r="G1700" t="s">
        <v>6154</v>
      </c>
      <c r="H1700" s="6" t="s">
        <v>809</v>
      </c>
      <c r="I1700" s="6" t="s">
        <v>6274</v>
      </c>
      <c r="J1700" s="6" t="s">
        <v>6280</v>
      </c>
      <c r="K1700" s="6" t="s">
        <v>6281</v>
      </c>
      <c r="L1700" s="6" t="s">
        <v>6277</v>
      </c>
      <c r="M1700" s="6" t="s">
        <v>6278</v>
      </c>
    </row>
    <row r="1701" spans="1:13" customFormat="1">
      <c r="A1701" t="s">
        <v>6282</v>
      </c>
      <c r="B1701" s="97">
        <v>2757.0699999999997</v>
      </c>
      <c r="C1701" s="101">
        <f t="shared" si="33"/>
        <v>3308.4839999999995</v>
      </c>
      <c r="D1701" s="20"/>
      <c r="E1701" t="s">
        <v>5930</v>
      </c>
      <c r="F1701" t="s">
        <v>6273</v>
      </c>
      <c r="G1701" t="s">
        <v>6154</v>
      </c>
      <c r="H1701" s="6" t="s">
        <v>817</v>
      </c>
      <c r="I1701" s="6" t="s">
        <v>6274</v>
      </c>
      <c r="J1701" s="6" t="s">
        <v>6283</v>
      </c>
      <c r="K1701" s="6" t="s">
        <v>6284</v>
      </c>
      <c r="L1701" s="6" t="s">
        <v>6277</v>
      </c>
      <c r="M1701" s="6" t="s">
        <v>6278</v>
      </c>
    </row>
    <row r="1702" spans="1:13" customFormat="1">
      <c r="A1702" t="s">
        <v>6285</v>
      </c>
      <c r="B1702" s="97">
        <v>2757.0699999999997</v>
      </c>
      <c r="C1702" s="101">
        <f t="shared" si="33"/>
        <v>3308.4839999999995</v>
      </c>
      <c r="D1702" s="20"/>
      <c r="E1702" t="s">
        <v>5930</v>
      </c>
      <c r="F1702" t="s">
        <v>6273</v>
      </c>
      <c r="G1702" t="s">
        <v>6154</v>
      </c>
      <c r="H1702" s="6" t="s">
        <v>5946</v>
      </c>
      <c r="I1702" s="6" t="s">
        <v>6274</v>
      </c>
      <c r="J1702" s="6" t="s">
        <v>6286</v>
      </c>
      <c r="K1702" s="6" t="s">
        <v>6287</v>
      </c>
      <c r="L1702" s="6" t="s">
        <v>6277</v>
      </c>
      <c r="M1702" s="6" t="s">
        <v>6278</v>
      </c>
    </row>
    <row r="1703" spans="1:13" customFormat="1">
      <c r="A1703" s="2" t="s">
        <v>6288</v>
      </c>
      <c r="B1703" s="97">
        <v>1486.8</v>
      </c>
      <c r="C1703" s="101">
        <f t="shared" si="33"/>
        <v>1784.1599999999999</v>
      </c>
      <c r="D1703" s="23"/>
      <c r="E1703" t="s">
        <v>5930</v>
      </c>
      <c r="F1703" t="s">
        <v>5930</v>
      </c>
      <c r="G1703" s="2" t="s">
        <v>6289</v>
      </c>
      <c r="H1703" s="6" t="s">
        <v>801</v>
      </c>
      <c r="I1703" s="84" t="s">
        <v>6155</v>
      </c>
      <c r="J1703" s="6" t="s">
        <v>6290</v>
      </c>
      <c r="K1703" s="6" t="s">
        <v>6291</v>
      </c>
      <c r="L1703" s="6"/>
      <c r="M1703" s="6"/>
    </row>
    <row r="1704" spans="1:13" customFormat="1">
      <c r="A1704" s="2" t="s">
        <v>6292</v>
      </c>
      <c r="B1704" s="97">
        <v>1239</v>
      </c>
      <c r="C1704" s="101">
        <f t="shared" si="33"/>
        <v>1486.8</v>
      </c>
      <c r="D1704" s="23"/>
      <c r="E1704" t="s">
        <v>5930</v>
      </c>
      <c r="F1704" t="s">
        <v>5930</v>
      </c>
      <c r="G1704" s="2" t="s">
        <v>6289</v>
      </c>
      <c r="H1704" s="6" t="s">
        <v>809</v>
      </c>
      <c r="I1704" s="84" t="s">
        <v>6155</v>
      </c>
      <c r="J1704" s="6" t="s">
        <v>6293</v>
      </c>
      <c r="K1704" s="6" t="s">
        <v>6294</v>
      </c>
      <c r="L1704" s="6"/>
      <c r="M1704" s="6"/>
    </row>
    <row r="1705" spans="1:13" customFormat="1">
      <c r="A1705" s="2" t="s">
        <v>6295</v>
      </c>
      <c r="B1705" s="97">
        <v>1486.8</v>
      </c>
      <c r="C1705" s="101">
        <f t="shared" si="33"/>
        <v>1784.1599999999999</v>
      </c>
      <c r="D1705" s="23"/>
      <c r="E1705" t="s">
        <v>5930</v>
      </c>
      <c r="F1705" t="s">
        <v>5930</v>
      </c>
      <c r="G1705" s="2" t="s">
        <v>6289</v>
      </c>
      <c r="H1705" s="6" t="s">
        <v>817</v>
      </c>
      <c r="I1705" s="84" t="s">
        <v>6155</v>
      </c>
      <c r="J1705" s="6" t="s">
        <v>6296</v>
      </c>
      <c r="K1705" s="6" t="s">
        <v>6297</v>
      </c>
      <c r="L1705" s="6"/>
      <c r="M1705" s="6"/>
    </row>
    <row r="1706" spans="1:13" customFormat="1">
      <c r="A1706" s="2" t="s">
        <v>6298</v>
      </c>
      <c r="B1706" s="97">
        <v>1486.8</v>
      </c>
      <c r="C1706" s="101">
        <f t="shared" si="33"/>
        <v>1784.1599999999999</v>
      </c>
      <c r="D1706" s="23"/>
      <c r="E1706" t="s">
        <v>5930</v>
      </c>
      <c r="F1706" t="s">
        <v>5930</v>
      </c>
      <c r="G1706" s="2" t="s">
        <v>6289</v>
      </c>
      <c r="H1706" s="6" t="s">
        <v>5946</v>
      </c>
      <c r="I1706" s="84" t="s">
        <v>6155</v>
      </c>
      <c r="J1706" s="6" t="s">
        <v>6299</v>
      </c>
      <c r="K1706" s="6" t="s">
        <v>6300</v>
      </c>
      <c r="L1706" s="6"/>
      <c r="M1706" s="6"/>
    </row>
    <row r="1707" spans="1:13" customFormat="1">
      <c r="A1707" s="2" t="s">
        <v>6301</v>
      </c>
      <c r="B1707" s="97">
        <v>1486.8</v>
      </c>
      <c r="C1707" s="101">
        <f t="shared" si="33"/>
        <v>1784.1599999999999</v>
      </c>
      <c r="D1707" s="23"/>
      <c r="E1707" t="s">
        <v>5930</v>
      </c>
      <c r="F1707" t="s">
        <v>5930</v>
      </c>
      <c r="G1707" s="2" t="s">
        <v>6289</v>
      </c>
      <c r="H1707" s="6" t="s">
        <v>801</v>
      </c>
      <c r="I1707" s="84" t="s">
        <v>6302</v>
      </c>
      <c r="J1707" s="6" t="s">
        <v>6303</v>
      </c>
      <c r="K1707" s="6" t="s">
        <v>6304</v>
      </c>
      <c r="L1707" s="6"/>
      <c r="M1707" s="6"/>
    </row>
    <row r="1708" spans="1:13" customFormat="1">
      <c r="A1708" s="2" t="s">
        <v>6305</v>
      </c>
      <c r="B1708" s="97">
        <v>1239</v>
      </c>
      <c r="C1708" s="101">
        <f t="shared" si="33"/>
        <v>1486.8</v>
      </c>
      <c r="D1708" s="23"/>
      <c r="E1708" t="s">
        <v>5930</v>
      </c>
      <c r="F1708" t="s">
        <v>5930</v>
      </c>
      <c r="G1708" s="2" t="s">
        <v>6289</v>
      </c>
      <c r="H1708" s="6" t="s">
        <v>809</v>
      </c>
      <c r="I1708" s="84" t="s">
        <v>6302</v>
      </c>
      <c r="J1708" s="6" t="s">
        <v>6306</v>
      </c>
      <c r="K1708" s="6" t="s">
        <v>6307</v>
      </c>
      <c r="L1708" s="6"/>
      <c r="M1708" s="6"/>
    </row>
    <row r="1709" spans="1:13" customFormat="1">
      <c r="A1709" s="2" t="s">
        <v>6308</v>
      </c>
      <c r="B1709" s="97">
        <v>1486.8</v>
      </c>
      <c r="C1709" s="101">
        <f t="shared" si="33"/>
        <v>1784.1599999999999</v>
      </c>
      <c r="D1709" s="23"/>
      <c r="E1709" t="s">
        <v>5930</v>
      </c>
      <c r="F1709" t="s">
        <v>5930</v>
      </c>
      <c r="G1709" s="2" t="s">
        <v>6289</v>
      </c>
      <c r="H1709" s="6" t="s">
        <v>817</v>
      </c>
      <c r="I1709" s="84" t="s">
        <v>6302</v>
      </c>
      <c r="J1709" s="6" t="s">
        <v>6309</v>
      </c>
      <c r="K1709" s="6" t="s">
        <v>6310</v>
      </c>
      <c r="L1709" s="6"/>
      <c r="M1709" s="6"/>
    </row>
    <row r="1710" spans="1:13" customFormat="1">
      <c r="A1710" s="2" t="s">
        <v>6311</v>
      </c>
      <c r="B1710" s="97">
        <v>1560</v>
      </c>
      <c r="C1710" s="101">
        <f t="shared" si="33"/>
        <v>1872</v>
      </c>
      <c r="D1710" s="37"/>
      <c r="E1710" t="s">
        <v>5930</v>
      </c>
      <c r="F1710" t="s">
        <v>5930</v>
      </c>
      <c r="G1710" s="2" t="s">
        <v>6289</v>
      </c>
      <c r="H1710" s="6" t="s">
        <v>5946</v>
      </c>
      <c r="I1710" s="84" t="s">
        <v>6302</v>
      </c>
      <c r="J1710" s="6" t="s">
        <v>6312</v>
      </c>
      <c r="K1710" s="6" t="s">
        <v>6313</v>
      </c>
      <c r="L1710" s="6"/>
      <c r="M1710" s="6"/>
    </row>
    <row r="1711" spans="1:13" customFormat="1">
      <c r="A1711" s="2" t="s">
        <v>6314</v>
      </c>
      <c r="B1711" s="97">
        <v>1362.9</v>
      </c>
      <c r="C1711" s="101">
        <f t="shared" si="33"/>
        <v>1635.48</v>
      </c>
      <c r="D1711" s="23"/>
      <c r="E1711" t="s">
        <v>5930</v>
      </c>
      <c r="F1711" t="s">
        <v>5930</v>
      </c>
      <c r="G1711" s="2" t="s">
        <v>6289</v>
      </c>
      <c r="H1711" s="6" t="s">
        <v>801</v>
      </c>
      <c r="I1711" s="84" t="s">
        <v>6315</v>
      </c>
      <c r="J1711" s="6" t="s">
        <v>6316</v>
      </c>
      <c r="K1711" s="6" t="s">
        <v>6317</v>
      </c>
      <c r="L1711" s="6"/>
      <c r="M1711" s="6"/>
    </row>
    <row r="1712" spans="1:13" customFormat="1">
      <c r="A1712" s="2" t="s">
        <v>6318</v>
      </c>
      <c r="B1712" s="97">
        <v>1053.1499999999999</v>
      </c>
      <c r="C1712" s="101">
        <f t="shared" si="33"/>
        <v>1263.7799999999997</v>
      </c>
      <c r="D1712" s="23"/>
      <c r="E1712" t="s">
        <v>5930</v>
      </c>
      <c r="F1712" t="s">
        <v>5930</v>
      </c>
      <c r="G1712" s="2" t="s">
        <v>6289</v>
      </c>
      <c r="H1712" s="6" t="s">
        <v>809</v>
      </c>
      <c r="I1712" s="84" t="s">
        <v>6315</v>
      </c>
      <c r="J1712" s="6" t="s">
        <v>6319</v>
      </c>
      <c r="K1712" s="6" t="s">
        <v>6320</v>
      </c>
      <c r="L1712" s="6"/>
      <c r="M1712" s="6"/>
    </row>
    <row r="1713" spans="1:13" customFormat="1">
      <c r="A1713" s="2" t="s">
        <v>6321</v>
      </c>
      <c r="B1713" s="97">
        <v>1362.9</v>
      </c>
      <c r="C1713" s="101">
        <f t="shared" si="33"/>
        <v>1635.48</v>
      </c>
      <c r="D1713" s="23"/>
      <c r="E1713" t="s">
        <v>5930</v>
      </c>
      <c r="F1713" t="s">
        <v>5930</v>
      </c>
      <c r="G1713" s="2" t="s">
        <v>6289</v>
      </c>
      <c r="H1713" s="6" t="s">
        <v>817</v>
      </c>
      <c r="I1713" s="84" t="s">
        <v>6315</v>
      </c>
      <c r="J1713" s="6" t="s">
        <v>6322</v>
      </c>
      <c r="K1713" s="6" t="s">
        <v>6323</v>
      </c>
      <c r="L1713" s="6"/>
      <c r="M1713" s="6"/>
    </row>
    <row r="1714" spans="1:13" customFormat="1">
      <c r="A1714" s="2" t="s">
        <v>6324</v>
      </c>
      <c r="B1714" s="97">
        <v>1362.9</v>
      </c>
      <c r="C1714" s="101">
        <f t="shared" si="33"/>
        <v>1635.48</v>
      </c>
      <c r="D1714" s="23"/>
      <c r="E1714" t="s">
        <v>5930</v>
      </c>
      <c r="F1714" t="s">
        <v>5930</v>
      </c>
      <c r="G1714" s="2" t="s">
        <v>6289</v>
      </c>
      <c r="H1714" s="6" t="s">
        <v>5946</v>
      </c>
      <c r="I1714" s="84" t="s">
        <v>6315</v>
      </c>
      <c r="J1714" s="6" t="s">
        <v>6325</v>
      </c>
      <c r="K1714" s="6" t="s">
        <v>6326</v>
      </c>
      <c r="L1714" s="6"/>
      <c r="M1714" s="6"/>
    </row>
    <row r="1715" spans="1:13" customFormat="1">
      <c r="A1715" s="2" t="s">
        <v>6327</v>
      </c>
      <c r="B1715" s="97">
        <v>1362.9</v>
      </c>
      <c r="C1715" s="101">
        <f t="shared" si="33"/>
        <v>1635.48</v>
      </c>
      <c r="D1715" s="23"/>
      <c r="E1715" t="s">
        <v>5930</v>
      </c>
      <c r="F1715" t="s">
        <v>5930</v>
      </c>
      <c r="G1715" s="2" t="s">
        <v>6289</v>
      </c>
      <c r="H1715" s="6" t="s">
        <v>801</v>
      </c>
      <c r="I1715" s="84" t="s">
        <v>6328</v>
      </c>
      <c r="J1715" s="6" t="s">
        <v>6329</v>
      </c>
      <c r="K1715" s="6" t="s">
        <v>6330</v>
      </c>
      <c r="L1715" s="6"/>
      <c r="M1715" s="6"/>
    </row>
    <row r="1716" spans="1:13" customFormat="1">
      <c r="A1716" s="2" t="s">
        <v>6331</v>
      </c>
      <c r="B1716" s="97">
        <v>1053.1499999999999</v>
      </c>
      <c r="C1716" s="101">
        <f t="shared" si="33"/>
        <v>1263.7799999999997</v>
      </c>
      <c r="D1716" s="23"/>
      <c r="E1716" t="s">
        <v>5930</v>
      </c>
      <c r="F1716" t="s">
        <v>5930</v>
      </c>
      <c r="G1716" s="2" t="s">
        <v>6289</v>
      </c>
      <c r="H1716" s="6" t="s">
        <v>809</v>
      </c>
      <c r="I1716" s="84" t="s">
        <v>6328</v>
      </c>
      <c r="J1716" s="6" t="s">
        <v>6332</v>
      </c>
      <c r="K1716" s="6" t="s">
        <v>6333</v>
      </c>
      <c r="L1716" s="6"/>
      <c r="M1716" s="6"/>
    </row>
    <row r="1717" spans="1:13" customFormat="1">
      <c r="A1717" s="2" t="s">
        <v>6334</v>
      </c>
      <c r="B1717" s="97">
        <v>1362.8999999999999</v>
      </c>
      <c r="C1717" s="101">
        <f t="shared" si="33"/>
        <v>1635.4799999999998</v>
      </c>
      <c r="D1717" s="23"/>
      <c r="E1717" t="s">
        <v>5930</v>
      </c>
      <c r="F1717" t="s">
        <v>5930</v>
      </c>
      <c r="G1717" s="2" t="s">
        <v>6289</v>
      </c>
      <c r="H1717" s="6" t="s">
        <v>817</v>
      </c>
      <c r="I1717" s="84" t="s">
        <v>6328</v>
      </c>
      <c r="J1717" s="6" t="s">
        <v>6335</v>
      </c>
      <c r="K1717" s="6" t="s">
        <v>6336</v>
      </c>
      <c r="L1717" s="6"/>
      <c r="M1717" s="6"/>
    </row>
    <row r="1718" spans="1:13" customFormat="1">
      <c r="A1718" s="2" t="s">
        <v>6337</v>
      </c>
      <c r="B1718" s="97">
        <v>1362.9</v>
      </c>
      <c r="C1718" s="101">
        <f t="shared" si="33"/>
        <v>1635.48</v>
      </c>
      <c r="D1718" s="23"/>
      <c r="E1718" t="s">
        <v>5930</v>
      </c>
      <c r="F1718" t="s">
        <v>5930</v>
      </c>
      <c r="G1718" s="2" t="s">
        <v>6289</v>
      </c>
      <c r="H1718" s="6" t="s">
        <v>5946</v>
      </c>
      <c r="I1718" s="84" t="s">
        <v>6328</v>
      </c>
      <c r="J1718" s="6" t="s">
        <v>6338</v>
      </c>
      <c r="K1718" s="6" t="s">
        <v>6339</v>
      </c>
      <c r="L1718" s="6"/>
      <c r="M1718" s="6"/>
    </row>
    <row r="1719" spans="1:13" customFormat="1">
      <c r="A1719" s="2" t="s">
        <v>6340</v>
      </c>
      <c r="B1719" s="97">
        <v>3145.3640000000005</v>
      </c>
      <c r="C1719" s="101">
        <f t="shared" si="33"/>
        <v>3774.4368000000004</v>
      </c>
      <c r="D1719" s="23"/>
      <c r="E1719" t="s">
        <v>5930</v>
      </c>
      <c r="F1719" t="s">
        <v>5930</v>
      </c>
      <c r="G1719" s="2" t="s">
        <v>6289</v>
      </c>
      <c r="H1719" s="6" t="s">
        <v>801</v>
      </c>
      <c r="I1719" s="84" t="s">
        <v>6341</v>
      </c>
      <c r="J1719" s="6" t="s">
        <v>6342</v>
      </c>
      <c r="K1719" s="6" t="s">
        <v>6343</v>
      </c>
      <c r="L1719" s="6"/>
      <c r="M1719" s="6"/>
    </row>
    <row r="1720" spans="1:13" customFormat="1">
      <c r="A1720" s="2" t="s">
        <v>6344</v>
      </c>
      <c r="B1720" s="97">
        <v>2230.2000000000003</v>
      </c>
      <c r="C1720" s="101">
        <f t="shared" si="33"/>
        <v>2676.2400000000002</v>
      </c>
      <c r="D1720" s="37"/>
      <c r="E1720" t="s">
        <v>5930</v>
      </c>
      <c r="F1720" t="s">
        <v>5930</v>
      </c>
      <c r="G1720" s="2" t="s">
        <v>6289</v>
      </c>
      <c r="H1720" s="6" t="s">
        <v>809</v>
      </c>
      <c r="I1720" s="84" t="s">
        <v>6341</v>
      </c>
      <c r="J1720" s="6" t="s">
        <v>6345</v>
      </c>
      <c r="K1720" s="6" t="s">
        <v>6346</v>
      </c>
      <c r="L1720" s="6"/>
      <c r="M1720" s="6"/>
    </row>
    <row r="1721" spans="1:13" customFormat="1">
      <c r="A1721" s="2" t="s">
        <v>6347</v>
      </c>
      <c r="B1721" s="97">
        <v>2478.0000000000005</v>
      </c>
      <c r="C1721" s="101">
        <f t="shared" si="33"/>
        <v>2973.6000000000004</v>
      </c>
      <c r="D1721" s="23"/>
      <c r="E1721" t="s">
        <v>5930</v>
      </c>
      <c r="F1721" t="s">
        <v>5930</v>
      </c>
      <c r="G1721" s="2" t="s">
        <v>6289</v>
      </c>
      <c r="H1721" s="6" t="s">
        <v>817</v>
      </c>
      <c r="I1721" s="84" t="s">
        <v>6341</v>
      </c>
      <c r="J1721" s="6" t="s">
        <v>6348</v>
      </c>
      <c r="K1721" s="6" t="s">
        <v>6349</v>
      </c>
      <c r="L1721" s="6"/>
      <c r="M1721" s="6"/>
    </row>
    <row r="1722" spans="1:13" customFormat="1">
      <c r="A1722" s="2" t="s">
        <v>6350</v>
      </c>
      <c r="B1722" s="97">
        <v>2478</v>
      </c>
      <c r="C1722" s="101">
        <f t="shared" si="33"/>
        <v>2973.6</v>
      </c>
      <c r="D1722" s="23"/>
      <c r="E1722" t="s">
        <v>5930</v>
      </c>
      <c r="F1722" t="s">
        <v>5930</v>
      </c>
      <c r="G1722" s="2" t="s">
        <v>6289</v>
      </c>
      <c r="H1722" s="6" t="s">
        <v>5946</v>
      </c>
      <c r="I1722" s="84" t="s">
        <v>6341</v>
      </c>
      <c r="J1722" s="6" t="s">
        <v>6351</v>
      </c>
      <c r="K1722" s="6" t="s">
        <v>6352</v>
      </c>
      <c r="L1722" s="6"/>
      <c r="M1722" s="6"/>
    </row>
    <row r="1723" spans="1:13" customFormat="1">
      <c r="A1723" s="2" t="s">
        <v>6353</v>
      </c>
      <c r="B1723" s="97">
        <v>3140.8920000000007</v>
      </c>
      <c r="C1723" s="101">
        <f t="shared" si="33"/>
        <v>3769.0704000000005</v>
      </c>
      <c r="D1723" s="23"/>
      <c r="E1723" t="s">
        <v>5930</v>
      </c>
      <c r="F1723" t="s">
        <v>5930</v>
      </c>
      <c r="G1723" s="2" t="s">
        <v>6289</v>
      </c>
      <c r="H1723" s="6" t="s">
        <v>801</v>
      </c>
      <c r="I1723" s="84" t="s">
        <v>6354</v>
      </c>
      <c r="J1723" s="6" t="s">
        <v>6355</v>
      </c>
      <c r="K1723" s="6" t="s">
        <v>6356</v>
      </c>
      <c r="L1723" s="6"/>
      <c r="M1723" s="6"/>
    </row>
    <row r="1724" spans="1:13" customFormat="1">
      <c r="A1724" s="2" t="s">
        <v>6357</v>
      </c>
      <c r="B1724" s="97">
        <v>2230.2000000000003</v>
      </c>
      <c r="C1724" s="101">
        <f t="shared" si="33"/>
        <v>2676.2400000000002</v>
      </c>
      <c r="D1724" s="37"/>
      <c r="E1724" t="s">
        <v>5930</v>
      </c>
      <c r="F1724" t="s">
        <v>5930</v>
      </c>
      <c r="G1724" s="2" t="s">
        <v>6289</v>
      </c>
      <c r="H1724" s="6" t="s">
        <v>809</v>
      </c>
      <c r="I1724" s="84" t="s">
        <v>6354</v>
      </c>
      <c r="J1724" s="6" t="s">
        <v>6358</v>
      </c>
      <c r="K1724" s="6" t="s">
        <v>6359</v>
      </c>
      <c r="L1724" s="6"/>
      <c r="M1724" s="6"/>
    </row>
    <row r="1725" spans="1:13" customFormat="1">
      <c r="A1725" s="2" t="s">
        <v>6360</v>
      </c>
      <c r="B1725" s="97">
        <v>2478.0000000000005</v>
      </c>
      <c r="C1725" s="101">
        <f t="shared" si="33"/>
        <v>2973.6000000000004</v>
      </c>
      <c r="D1725" s="23"/>
      <c r="E1725" t="s">
        <v>5930</v>
      </c>
      <c r="F1725" t="s">
        <v>5930</v>
      </c>
      <c r="G1725" s="2" t="s">
        <v>6289</v>
      </c>
      <c r="H1725" s="6" t="s">
        <v>817</v>
      </c>
      <c r="I1725" s="84" t="s">
        <v>6354</v>
      </c>
      <c r="J1725" s="6" t="s">
        <v>6361</v>
      </c>
      <c r="K1725" s="6" t="s">
        <v>6362</v>
      </c>
      <c r="L1725" s="6"/>
      <c r="M1725" s="6"/>
    </row>
    <row r="1726" spans="1:13" customFormat="1">
      <c r="A1726" s="2" t="s">
        <v>6363</v>
      </c>
      <c r="B1726" s="97">
        <v>2478</v>
      </c>
      <c r="C1726" s="101">
        <f t="shared" si="33"/>
        <v>2973.6</v>
      </c>
      <c r="D1726" s="23"/>
      <c r="E1726" t="s">
        <v>5930</v>
      </c>
      <c r="F1726" t="s">
        <v>5930</v>
      </c>
      <c r="G1726" s="2" t="s">
        <v>6289</v>
      </c>
      <c r="H1726" s="6" t="s">
        <v>5946</v>
      </c>
      <c r="I1726" s="84" t="s">
        <v>6354</v>
      </c>
      <c r="J1726" s="6" t="s">
        <v>6364</v>
      </c>
      <c r="K1726" s="6" t="s">
        <v>6365</v>
      </c>
      <c r="L1726" s="6"/>
      <c r="M1726" s="6"/>
    </row>
    <row r="1727" spans="1:13">
      <c r="A1727" s="14" t="s">
        <v>6366</v>
      </c>
      <c r="B1727" s="97">
        <v>743.4</v>
      </c>
      <c r="C1727" s="101">
        <f t="shared" si="33"/>
        <v>892.07999999999993</v>
      </c>
      <c r="D1727" s="24"/>
      <c r="E1727" s="3" t="s">
        <v>5930</v>
      </c>
      <c r="F1727" s="3" t="s">
        <v>5930</v>
      </c>
      <c r="G1727" s="14" t="s">
        <v>6289</v>
      </c>
      <c r="H1727" s="33" t="s">
        <v>801</v>
      </c>
      <c r="I1727" s="86" t="s">
        <v>6097</v>
      </c>
      <c r="J1727" s="33" t="s">
        <v>6367</v>
      </c>
      <c r="K1727" s="6" t="s">
        <v>6368</v>
      </c>
    </row>
    <row r="1728" spans="1:13">
      <c r="A1728" s="14" t="s">
        <v>6369</v>
      </c>
      <c r="B1728" s="97">
        <v>700.32999999999993</v>
      </c>
      <c r="C1728" s="101">
        <f t="shared" si="33"/>
        <v>840.39599999999984</v>
      </c>
      <c r="D1728" s="24"/>
      <c r="E1728" s="3" t="s">
        <v>5930</v>
      </c>
      <c r="F1728" s="3" t="s">
        <v>5930</v>
      </c>
      <c r="G1728" s="14" t="s">
        <v>6289</v>
      </c>
      <c r="H1728" s="33" t="s">
        <v>809</v>
      </c>
      <c r="I1728" s="86" t="s">
        <v>6097</v>
      </c>
      <c r="J1728" s="33" t="s">
        <v>6370</v>
      </c>
      <c r="K1728" s="6" t="s">
        <v>6371</v>
      </c>
    </row>
    <row r="1729" spans="1:13">
      <c r="A1729" s="14" t="s">
        <v>6372</v>
      </c>
      <c r="B1729" s="97">
        <v>743.4</v>
      </c>
      <c r="C1729" s="101">
        <f t="shared" si="33"/>
        <v>892.07999999999993</v>
      </c>
      <c r="D1729" s="24"/>
      <c r="E1729" s="3" t="s">
        <v>5930</v>
      </c>
      <c r="F1729" s="3" t="s">
        <v>5930</v>
      </c>
      <c r="G1729" s="14" t="s">
        <v>6289</v>
      </c>
      <c r="H1729" s="33" t="s">
        <v>817</v>
      </c>
      <c r="I1729" s="86" t="s">
        <v>6097</v>
      </c>
      <c r="J1729" s="33" t="s">
        <v>6373</v>
      </c>
      <c r="K1729" s="6" t="s">
        <v>6374</v>
      </c>
    </row>
    <row r="1730" spans="1:13">
      <c r="A1730" s="14" t="s">
        <v>6375</v>
      </c>
      <c r="B1730" s="97">
        <v>743.4</v>
      </c>
      <c r="C1730" s="101">
        <f t="shared" si="33"/>
        <v>892.07999999999993</v>
      </c>
      <c r="D1730" s="24"/>
      <c r="E1730" s="3" t="s">
        <v>5930</v>
      </c>
      <c r="F1730" s="3" t="s">
        <v>5930</v>
      </c>
      <c r="G1730" s="14" t="s">
        <v>6289</v>
      </c>
      <c r="H1730" s="33" t="s">
        <v>5946</v>
      </c>
      <c r="I1730" s="86" t="s">
        <v>6097</v>
      </c>
      <c r="J1730" s="33" t="s">
        <v>6376</v>
      </c>
      <c r="K1730" s="6" t="s">
        <v>6377</v>
      </c>
    </row>
    <row r="1731" spans="1:13" ht="15.6" customHeight="1">
      <c r="A1731" s="14" t="s">
        <v>6378</v>
      </c>
      <c r="B1731" s="97">
        <v>743.4</v>
      </c>
      <c r="C1731" s="101">
        <f t="shared" si="33"/>
        <v>892.07999999999993</v>
      </c>
      <c r="D1731" s="24"/>
      <c r="E1731" s="3" t="s">
        <v>5930</v>
      </c>
      <c r="F1731" s="3" t="s">
        <v>5930</v>
      </c>
      <c r="G1731" s="14" t="s">
        <v>6289</v>
      </c>
      <c r="H1731" s="33" t="s">
        <v>801</v>
      </c>
      <c r="I1731" s="86" t="s">
        <v>6116</v>
      </c>
      <c r="J1731" s="33" t="s">
        <v>6379</v>
      </c>
      <c r="K1731" s="6" t="s">
        <v>6380</v>
      </c>
    </row>
    <row r="1732" spans="1:13">
      <c r="A1732" s="14" t="s">
        <v>6381</v>
      </c>
      <c r="B1732" s="97">
        <v>700.32999999999993</v>
      </c>
      <c r="C1732" s="101">
        <f t="shared" ref="C1732:C1795" si="34">B1732*1.2</f>
        <v>840.39599999999984</v>
      </c>
      <c r="D1732" s="24"/>
      <c r="E1732" s="3" t="s">
        <v>5930</v>
      </c>
      <c r="F1732" s="3" t="s">
        <v>5930</v>
      </c>
      <c r="G1732" s="14" t="s">
        <v>6289</v>
      </c>
      <c r="H1732" s="33" t="s">
        <v>809</v>
      </c>
      <c r="I1732" s="86" t="s">
        <v>6116</v>
      </c>
      <c r="J1732" s="33" t="s">
        <v>6382</v>
      </c>
      <c r="K1732" s="6" t="s">
        <v>6383</v>
      </c>
    </row>
    <row r="1733" spans="1:13">
      <c r="A1733" s="14" t="s">
        <v>6384</v>
      </c>
      <c r="B1733" s="97">
        <v>743.4</v>
      </c>
      <c r="C1733" s="101">
        <f t="shared" si="34"/>
        <v>892.07999999999993</v>
      </c>
      <c r="D1733" s="24"/>
      <c r="E1733" s="3" t="s">
        <v>5930</v>
      </c>
      <c r="F1733" s="3" t="s">
        <v>5930</v>
      </c>
      <c r="G1733" s="14" t="s">
        <v>6289</v>
      </c>
      <c r="H1733" s="33" t="s">
        <v>817</v>
      </c>
      <c r="I1733" s="86" t="s">
        <v>6116</v>
      </c>
      <c r="J1733" s="33" t="s">
        <v>6385</v>
      </c>
      <c r="K1733" s="6" t="s">
        <v>6386</v>
      </c>
    </row>
    <row r="1734" spans="1:13">
      <c r="A1734" s="14" t="s">
        <v>6387</v>
      </c>
      <c r="B1734" s="97">
        <v>743.4</v>
      </c>
      <c r="C1734" s="101">
        <f t="shared" si="34"/>
        <v>892.07999999999993</v>
      </c>
      <c r="D1734" s="24"/>
      <c r="E1734" s="3" t="s">
        <v>5930</v>
      </c>
      <c r="F1734" s="3" t="s">
        <v>5930</v>
      </c>
      <c r="G1734" s="14" t="s">
        <v>6289</v>
      </c>
      <c r="H1734" s="33" t="s">
        <v>5946</v>
      </c>
      <c r="I1734" s="86" t="s">
        <v>6116</v>
      </c>
      <c r="J1734" s="33" t="s">
        <v>6388</v>
      </c>
      <c r="K1734" s="6" t="s">
        <v>6389</v>
      </c>
    </row>
    <row r="1735" spans="1:13" customFormat="1">
      <c r="A1735" s="2" t="s">
        <v>6390</v>
      </c>
      <c r="B1735" s="97">
        <v>619.5</v>
      </c>
      <c r="C1735" s="101">
        <f t="shared" si="34"/>
        <v>743.4</v>
      </c>
      <c r="D1735" s="23"/>
      <c r="E1735" t="s">
        <v>5930</v>
      </c>
      <c r="F1735" t="s">
        <v>5930</v>
      </c>
      <c r="G1735" s="2" t="s">
        <v>6289</v>
      </c>
      <c r="H1735" s="6" t="s">
        <v>801</v>
      </c>
      <c r="I1735" s="84" t="s">
        <v>6391</v>
      </c>
      <c r="J1735" s="6" t="s">
        <v>6392</v>
      </c>
      <c r="K1735" s="6" t="s">
        <v>6393</v>
      </c>
      <c r="L1735" s="33" t="s">
        <v>6394</v>
      </c>
      <c r="M1735" s="33" t="s">
        <v>6395</v>
      </c>
    </row>
    <row r="1736" spans="1:13" customFormat="1">
      <c r="A1736" s="2" t="s">
        <v>6396</v>
      </c>
      <c r="B1736" s="97">
        <v>480.26000000000005</v>
      </c>
      <c r="C1736" s="101">
        <f t="shared" si="34"/>
        <v>576.31200000000001</v>
      </c>
      <c r="D1736" s="23"/>
      <c r="E1736" t="s">
        <v>5930</v>
      </c>
      <c r="F1736" t="s">
        <v>5930</v>
      </c>
      <c r="G1736" s="2" t="s">
        <v>6289</v>
      </c>
      <c r="H1736" s="6" t="s">
        <v>809</v>
      </c>
      <c r="I1736" s="84" t="s">
        <v>6391</v>
      </c>
      <c r="J1736" s="6" t="s">
        <v>6397</v>
      </c>
      <c r="K1736" s="6" t="s">
        <v>6398</v>
      </c>
      <c r="L1736" s="33" t="s">
        <v>6394</v>
      </c>
      <c r="M1736" s="33" t="s">
        <v>6395</v>
      </c>
    </row>
    <row r="1737" spans="1:13" customFormat="1">
      <c r="A1737" s="2" t="s">
        <v>6399</v>
      </c>
      <c r="B1737" s="97">
        <v>619.5</v>
      </c>
      <c r="C1737" s="101">
        <f t="shared" si="34"/>
        <v>743.4</v>
      </c>
      <c r="D1737" s="23"/>
      <c r="E1737" t="s">
        <v>5930</v>
      </c>
      <c r="F1737" t="s">
        <v>5930</v>
      </c>
      <c r="G1737" s="2" t="s">
        <v>6289</v>
      </c>
      <c r="H1737" s="6" t="s">
        <v>817</v>
      </c>
      <c r="I1737" s="84" t="s">
        <v>6391</v>
      </c>
      <c r="J1737" s="6" t="s">
        <v>6400</v>
      </c>
      <c r="K1737" s="6" t="s">
        <v>6401</v>
      </c>
      <c r="L1737" s="33" t="s">
        <v>6394</v>
      </c>
      <c r="M1737" s="33" t="s">
        <v>6395</v>
      </c>
    </row>
    <row r="1738" spans="1:13" customFormat="1">
      <c r="A1738" s="2" t="s">
        <v>6402</v>
      </c>
      <c r="B1738" s="97">
        <v>619.5</v>
      </c>
      <c r="C1738" s="101">
        <f t="shared" si="34"/>
        <v>743.4</v>
      </c>
      <c r="D1738" s="23"/>
      <c r="E1738" t="s">
        <v>5930</v>
      </c>
      <c r="F1738" t="s">
        <v>5930</v>
      </c>
      <c r="G1738" s="2" t="s">
        <v>6289</v>
      </c>
      <c r="H1738" s="6" t="s">
        <v>5946</v>
      </c>
      <c r="I1738" s="84" t="s">
        <v>6391</v>
      </c>
      <c r="J1738" s="6" t="s">
        <v>6403</v>
      </c>
      <c r="K1738" s="6" t="s">
        <v>6404</v>
      </c>
      <c r="L1738" s="33" t="s">
        <v>6394</v>
      </c>
      <c r="M1738" s="33" t="s">
        <v>6395</v>
      </c>
    </row>
    <row r="1739" spans="1:13" customFormat="1">
      <c r="A1739" s="2" t="s">
        <v>6405</v>
      </c>
      <c r="B1739" s="97">
        <v>743.4</v>
      </c>
      <c r="C1739" s="101">
        <f t="shared" si="34"/>
        <v>892.07999999999993</v>
      </c>
      <c r="D1739" s="23"/>
      <c r="E1739" t="s">
        <v>5930</v>
      </c>
      <c r="F1739" t="s">
        <v>5930</v>
      </c>
      <c r="G1739" s="2" t="s">
        <v>6289</v>
      </c>
      <c r="H1739" s="6" t="s">
        <v>801</v>
      </c>
      <c r="I1739" s="84" t="s">
        <v>6406</v>
      </c>
      <c r="J1739" s="6" t="s">
        <v>6407</v>
      </c>
      <c r="K1739" s="6" t="s">
        <v>6408</v>
      </c>
      <c r="L1739" s="6"/>
      <c r="M1739" s="6"/>
    </row>
    <row r="1740" spans="1:13" customFormat="1">
      <c r="A1740" s="2" t="s">
        <v>6409</v>
      </c>
      <c r="B1740" s="97">
        <v>700.32999999999993</v>
      </c>
      <c r="C1740" s="101">
        <f t="shared" si="34"/>
        <v>840.39599999999984</v>
      </c>
      <c r="D1740" s="23"/>
      <c r="E1740" t="s">
        <v>5930</v>
      </c>
      <c r="F1740" t="s">
        <v>5930</v>
      </c>
      <c r="G1740" s="2" t="s">
        <v>6289</v>
      </c>
      <c r="H1740" s="6" t="s">
        <v>809</v>
      </c>
      <c r="I1740" s="84" t="s">
        <v>6406</v>
      </c>
      <c r="J1740" s="6" t="s">
        <v>6410</v>
      </c>
      <c r="K1740" s="6" t="s">
        <v>6411</v>
      </c>
      <c r="L1740" s="6"/>
      <c r="M1740" s="6"/>
    </row>
    <row r="1741" spans="1:13" customFormat="1">
      <c r="A1741" s="2" t="s">
        <v>6412</v>
      </c>
      <c r="B1741" s="97">
        <v>743.4</v>
      </c>
      <c r="C1741" s="101">
        <f t="shared" si="34"/>
        <v>892.07999999999993</v>
      </c>
      <c r="D1741" s="23"/>
      <c r="E1741" t="s">
        <v>5930</v>
      </c>
      <c r="F1741" t="s">
        <v>5930</v>
      </c>
      <c r="G1741" s="2" t="s">
        <v>6289</v>
      </c>
      <c r="H1741" s="6" t="s">
        <v>817</v>
      </c>
      <c r="I1741" s="84" t="s">
        <v>6406</v>
      </c>
      <c r="J1741" s="6" t="s">
        <v>6413</v>
      </c>
      <c r="K1741" s="6" t="s">
        <v>6414</v>
      </c>
      <c r="L1741" s="6"/>
      <c r="M1741" s="6"/>
    </row>
    <row r="1742" spans="1:13" customFormat="1">
      <c r="A1742" s="2" t="s">
        <v>6415</v>
      </c>
      <c r="B1742" s="97">
        <v>743.4</v>
      </c>
      <c r="C1742" s="101">
        <f t="shared" si="34"/>
        <v>892.07999999999993</v>
      </c>
      <c r="D1742" s="23"/>
      <c r="E1742" t="s">
        <v>5930</v>
      </c>
      <c r="F1742" t="s">
        <v>5930</v>
      </c>
      <c r="G1742" s="2" t="s">
        <v>6289</v>
      </c>
      <c r="H1742" s="6" t="s">
        <v>5946</v>
      </c>
      <c r="I1742" s="84" t="s">
        <v>6406</v>
      </c>
      <c r="J1742" s="6" t="s">
        <v>6416</v>
      </c>
      <c r="K1742" s="6" t="s">
        <v>6417</v>
      </c>
      <c r="L1742" s="6"/>
      <c r="M1742" s="6"/>
    </row>
    <row r="1743" spans="1:13" customFormat="1">
      <c r="A1743" t="s">
        <v>6418</v>
      </c>
      <c r="B1743" s="97">
        <v>960.5200000000001</v>
      </c>
      <c r="C1743" s="101">
        <f t="shared" si="34"/>
        <v>1152.624</v>
      </c>
      <c r="D1743" s="20"/>
      <c r="E1743" t="s">
        <v>5930</v>
      </c>
      <c r="F1743" t="s">
        <v>5930</v>
      </c>
      <c r="G1743" t="s">
        <v>6419</v>
      </c>
      <c r="H1743" s="6" t="s">
        <v>801</v>
      </c>
      <c r="I1743" s="6" t="s">
        <v>5932</v>
      </c>
      <c r="J1743" s="6" t="s">
        <v>6420</v>
      </c>
      <c r="K1743" s="6" t="s">
        <v>6421</v>
      </c>
      <c r="L1743" s="6"/>
      <c r="M1743" s="6"/>
    </row>
    <row r="1744" spans="1:13" customFormat="1">
      <c r="A1744" t="s">
        <v>6422</v>
      </c>
      <c r="B1744" s="97">
        <v>696.79000000000008</v>
      </c>
      <c r="C1744" s="101">
        <f t="shared" si="34"/>
        <v>836.14800000000002</v>
      </c>
      <c r="D1744" s="20"/>
      <c r="E1744" t="s">
        <v>5930</v>
      </c>
      <c r="F1744" t="s">
        <v>5930</v>
      </c>
      <c r="G1744" t="s">
        <v>6419</v>
      </c>
      <c r="H1744" s="6" t="s">
        <v>809</v>
      </c>
      <c r="I1744" s="6" t="s">
        <v>5932</v>
      </c>
      <c r="J1744" s="6" t="s">
        <v>6423</v>
      </c>
      <c r="K1744" s="6" t="s">
        <v>6424</v>
      </c>
      <c r="L1744" s="6"/>
      <c r="M1744" s="6"/>
    </row>
    <row r="1745" spans="1:13" customFormat="1">
      <c r="A1745" t="s">
        <v>6425</v>
      </c>
      <c r="B1745" s="97">
        <v>960.5200000000001</v>
      </c>
      <c r="C1745" s="101">
        <f t="shared" si="34"/>
        <v>1152.624</v>
      </c>
      <c r="D1745" s="20"/>
      <c r="E1745" t="s">
        <v>5930</v>
      </c>
      <c r="F1745" t="s">
        <v>5930</v>
      </c>
      <c r="G1745" t="s">
        <v>6419</v>
      </c>
      <c r="H1745" s="6" t="s">
        <v>817</v>
      </c>
      <c r="I1745" s="6" t="s">
        <v>5932</v>
      </c>
      <c r="J1745" s="6" t="s">
        <v>6426</v>
      </c>
      <c r="K1745" s="6" t="s">
        <v>6427</v>
      </c>
      <c r="L1745" s="6"/>
      <c r="M1745" s="6"/>
    </row>
    <row r="1746" spans="1:13" s="8" customFormat="1">
      <c r="A1746" s="8" t="s">
        <v>6428</v>
      </c>
      <c r="B1746" s="99">
        <v>1104.48</v>
      </c>
      <c r="C1746" s="101">
        <f t="shared" si="34"/>
        <v>1325.376</v>
      </c>
      <c r="D1746" s="16" t="s">
        <v>663</v>
      </c>
      <c r="E1746" s="8" t="s">
        <v>5930</v>
      </c>
      <c r="F1746" s="8" t="s">
        <v>5930</v>
      </c>
      <c r="G1746" s="8" t="s">
        <v>6419</v>
      </c>
      <c r="H1746" s="66" t="s">
        <v>5942</v>
      </c>
      <c r="I1746" s="66" t="s">
        <v>5932</v>
      </c>
      <c r="J1746" s="66" t="s">
        <v>6429</v>
      </c>
      <c r="K1746" s="66" t="s">
        <v>6430</v>
      </c>
      <c r="L1746" s="66"/>
      <c r="M1746" s="66"/>
    </row>
    <row r="1747" spans="1:13" customFormat="1">
      <c r="A1747" t="s">
        <v>6431</v>
      </c>
      <c r="B1747" s="97">
        <v>960.5200000000001</v>
      </c>
      <c r="C1747" s="101">
        <f t="shared" si="34"/>
        <v>1152.624</v>
      </c>
      <c r="D1747" s="20"/>
      <c r="E1747" t="s">
        <v>5930</v>
      </c>
      <c r="F1747" t="s">
        <v>5930</v>
      </c>
      <c r="G1747" t="s">
        <v>6419</v>
      </c>
      <c r="H1747" s="6" t="s">
        <v>5946</v>
      </c>
      <c r="I1747" s="6" t="s">
        <v>5932</v>
      </c>
      <c r="J1747" s="6" t="s">
        <v>6432</v>
      </c>
      <c r="K1747" s="6" t="s">
        <v>6433</v>
      </c>
      <c r="L1747" s="6"/>
      <c r="M1747" s="6"/>
    </row>
    <row r="1748" spans="1:13" s="8" customFormat="1">
      <c r="A1748" s="8" t="s">
        <v>6434</v>
      </c>
      <c r="B1748" s="99">
        <v>1104.48</v>
      </c>
      <c r="C1748" s="101">
        <f t="shared" si="34"/>
        <v>1325.376</v>
      </c>
      <c r="D1748" s="16" t="s">
        <v>663</v>
      </c>
      <c r="E1748" s="8" t="s">
        <v>5930</v>
      </c>
      <c r="F1748" s="8" t="s">
        <v>5930</v>
      </c>
      <c r="G1748" s="8" t="s">
        <v>6419</v>
      </c>
      <c r="H1748" s="66" t="s">
        <v>5950</v>
      </c>
      <c r="I1748" s="66" t="s">
        <v>5932</v>
      </c>
      <c r="J1748" s="66" t="s">
        <v>6435</v>
      </c>
      <c r="K1748" s="66" t="s">
        <v>6436</v>
      </c>
      <c r="L1748" s="66"/>
      <c r="M1748" s="66"/>
    </row>
    <row r="1749" spans="1:13" customFormat="1">
      <c r="A1749" t="s">
        <v>6437</v>
      </c>
      <c r="B1749" s="97">
        <v>960.5200000000001</v>
      </c>
      <c r="C1749" s="101">
        <f t="shared" si="34"/>
        <v>1152.624</v>
      </c>
      <c r="D1749" s="20"/>
      <c r="E1749" t="s">
        <v>5930</v>
      </c>
      <c r="F1749" t="s">
        <v>5930</v>
      </c>
      <c r="G1749" t="s">
        <v>6419</v>
      </c>
      <c r="H1749" s="6" t="s">
        <v>801</v>
      </c>
      <c r="I1749" s="6" t="s">
        <v>5954</v>
      </c>
      <c r="J1749" s="6" t="s">
        <v>6438</v>
      </c>
      <c r="K1749" s="6" t="s">
        <v>6439</v>
      </c>
      <c r="L1749" s="6"/>
      <c r="M1749" s="6"/>
    </row>
    <row r="1750" spans="1:13" customFormat="1">
      <c r="A1750" t="s">
        <v>6440</v>
      </c>
      <c r="B1750" s="97">
        <v>696.79000000000008</v>
      </c>
      <c r="C1750" s="101">
        <f t="shared" si="34"/>
        <v>836.14800000000002</v>
      </c>
      <c r="D1750" s="20"/>
      <c r="E1750" t="s">
        <v>5930</v>
      </c>
      <c r="F1750" t="s">
        <v>5930</v>
      </c>
      <c r="G1750" t="s">
        <v>6419</v>
      </c>
      <c r="H1750" s="6" t="s">
        <v>809</v>
      </c>
      <c r="I1750" s="6" t="s">
        <v>5954</v>
      </c>
      <c r="J1750" s="6" t="s">
        <v>6441</v>
      </c>
      <c r="K1750" s="6" t="s">
        <v>6442</v>
      </c>
      <c r="L1750" s="6"/>
      <c r="M1750" s="6"/>
    </row>
    <row r="1751" spans="1:13" customFormat="1">
      <c r="A1751" t="s">
        <v>6443</v>
      </c>
      <c r="B1751" s="97">
        <v>960.5200000000001</v>
      </c>
      <c r="C1751" s="101">
        <f t="shared" si="34"/>
        <v>1152.624</v>
      </c>
      <c r="D1751" s="20"/>
      <c r="E1751" t="s">
        <v>5930</v>
      </c>
      <c r="F1751" t="s">
        <v>5930</v>
      </c>
      <c r="G1751" t="s">
        <v>6419</v>
      </c>
      <c r="H1751" s="6" t="s">
        <v>817</v>
      </c>
      <c r="I1751" s="6" t="s">
        <v>5954</v>
      </c>
      <c r="J1751" s="6" t="s">
        <v>6444</v>
      </c>
      <c r="K1751" s="6" t="s">
        <v>6445</v>
      </c>
      <c r="L1751" s="6"/>
      <c r="M1751" s="6"/>
    </row>
    <row r="1752" spans="1:13" customFormat="1">
      <c r="A1752" t="s">
        <v>6446</v>
      </c>
      <c r="B1752" s="97">
        <v>960.5200000000001</v>
      </c>
      <c r="C1752" s="101">
        <f t="shared" si="34"/>
        <v>1152.624</v>
      </c>
      <c r="D1752" s="20"/>
      <c r="E1752" t="s">
        <v>5930</v>
      </c>
      <c r="F1752" t="s">
        <v>5930</v>
      </c>
      <c r="G1752" t="s">
        <v>6419</v>
      </c>
      <c r="H1752" s="6" t="s">
        <v>5946</v>
      </c>
      <c r="I1752" s="6" t="s">
        <v>5954</v>
      </c>
      <c r="J1752" s="6" t="s">
        <v>6447</v>
      </c>
      <c r="K1752" s="6" t="s">
        <v>6448</v>
      </c>
      <c r="L1752" s="6"/>
      <c r="M1752" s="6"/>
    </row>
    <row r="1753" spans="1:13" customFormat="1">
      <c r="A1753" t="s">
        <v>6449</v>
      </c>
      <c r="B1753" s="97">
        <v>1056.69</v>
      </c>
      <c r="C1753" s="101">
        <f t="shared" si="34"/>
        <v>1268.028</v>
      </c>
      <c r="D1753" s="20"/>
      <c r="E1753" t="s">
        <v>5930</v>
      </c>
      <c r="F1753" t="s">
        <v>5930</v>
      </c>
      <c r="G1753" t="s">
        <v>6419</v>
      </c>
      <c r="H1753" s="6" t="s">
        <v>801</v>
      </c>
      <c r="I1753" s="6" t="s">
        <v>5967</v>
      </c>
      <c r="J1753" s="6" t="s">
        <v>6450</v>
      </c>
      <c r="K1753" s="6" t="s">
        <v>6451</v>
      </c>
      <c r="L1753" s="6"/>
      <c r="M1753" s="6"/>
    </row>
    <row r="1754" spans="1:13" customFormat="1">
      <c r="A1754" t="s">
        <v>6452</v>
      </c>
      <c r="B1754" s="97">
        <v>762.87</v>
      </c>
      <c r="C1754" s="101">
        <f t="shared" si="34"/>
        <v>915.44399999999996</v>
      </c>
      <c r="D1754" s="20"/>
      <c r="E1754" t="s">
        <v>5930</v>
      </c>
      <c r="F1754" t="s">
        <v>5930</v>
      </c>
      <c r="G1754" t="s">
        <v>6419</v>
      </c>
      <c r="H1754" s="6" t="s">
        <v>809</v>
      </c>
      <c r="I1754" s="6" t="s">
        <v>5967</v>
      </c>
      <c r="J1754" s="6" t="s">
        <v>6453</v>
      </c>
      <c r="K1754" s="6" t="s">
        <v>6454</v>
      </c>
      <c r="L1754" s="6"/>
      <c r="M1754" s="6"/>
    </row>
    <row r="1755" spans="1:13" customFormat="1">
      <c r="A1755" t="s">
        <v>6455</v>
      </c>
      <c r="B1755" s="97">
        <v>1056.69</v>
      </c>
      <c r="C1755" s="101">
        <f t="shared" si="34"/>
        <v>1268.028</v>
      </c>
      <c r="D1755" s="20"/>
      <c r="E1755" t="s">
        <v>5930</v>
      </c>
      <c r="F1755" t="s">
        <v>5930</v>
      </c>
      <c r="G1755" t="s">
        <v>6419</v>
      </c>
      <c r="H1755" s="6" t="s">
        <v>817</v>
      </c>
      <c r="I1755" s="6" t="s">
        <v>5967</v>
      </c>
      <c r="J1755" s="6" t="s">
        <v>6456</v>
      </c>
      <c r="K1755" s="6" t="s">
        <v>6457</v>
      </c>
      <c r="L1755" s="6"/>
      <c r="M1755" s="6"/>
    </row>
    <row r="1756" spans="1:13" s="8" customFormat="1">
      <c r="A1756" s="8" t="s">
        <v>6458</v>
      </c>
      <c r="B1756" s="99">
        <v>1218.94</v>
      </c>
      <c r="C1756" s="101">
        <f t="shared" si="34"/>
        <v>1462.7280000000001</v>
      </c>
      <c r="D1756" s="16" t="s">
        <v>663</v>
      </c>
      <c r="E1756" s="8" t="s">
        <v>5930</v>
      </c>
      <c r="F1756" s="8" t="s">
        <v>5930</v>
      </c>
      <c r="G1756" s="8" t="s">
        <v>6419</v>
      </c>
      <c r="H1756" s="66" t="s">
        <v>5942</v>
      </c>
      <c r="I1756" s="66" t="s">
        <v>5967</v>
      </c>
      <c r="J1756" s="66" t="s">
        <v>6459</v>
      </c>
      <c r="K1756" s="66" t="s">
        <v>6460</v>
      </c>
      <c r="L1756" s="66"/>
      <c r="M1756" s="66"/>
    </row>
    <row r="1757" spans="1:13" customFormat="1">
      <c r="A1757" t="s">
        <v>6461</v>
      </c>
      <c r="B1757" s="97">
        <v>1056.69</v>
      </c>
      <c r="C1757" s="101">
        <f t="shared" si="34"/>
        <v>1268.028</v>
      </c>
      <c r="D1757" s="20"/>
      <c r="E1757" t="s">
        <v>5930</v>
      </c>
      <c r="F1757" t="s">
        <v>5930</v>
      </c>
      <c r="G1757" t="s">
        <v>6419</v>
      </c>
      <c r="H1757" s="6" t="s">
        <v>5946</v>
      </c>
      <c r="I1757" s="6" t="s">
        <v>5967</v>
      </c>
      <c r="J1757" s="6" t="s">
        <v>6462</v>
      </c>
      <c r="K1757" s="6" t="s">
        <v>6463</v>
      </c>
      <c r="L1757" s="6"/>
      <c r="M1757" s="6"/>
    </row>
    <row r="1758" spans="1:13" s="8" customFormat="1">
      <c r="A1758" s="8" t="s">
        <v>6464</v>
      </c>
      <c r="B1758" s="99">
        <v>1218.94</v>
      </c>
      <c r="C1758" s="101">
        <f t="shared" si="34"/>
        <v>1462.7280000000001</v>
      </c>
      <c r="D1758" s="16" t="s">
        <v>663</v>
      </c>
      <c r="E1758" s="8" t="s">
        <v>5930</v>
      </c>
      <c r="F1758" s="8" t="s">
        <v>5930</v>
      </c>
      <c r="G1758" s="8" t="s">
        <v>6419</v>
      </c>
      <c r="H1758" s="66" t="s">
        <v>5950</v>
      </c>
      <c r="I1758" s="66" t="s">
        <v>5967</v>
      </c>
      <c r="J1758" s="66" t="s">
        <v>6465</v>
      </c>
      <c r="K1758" s="66" t="s">
        <v>6466</v>
      </c>
      <c r="L1758" s="66"/>
      <c r="M1758" s="66"/>
    </row>
    <row r="1759" spans="1:13" customFormat="1">
      <c r="A1759" t="s">
        <v>6467</v>
      </c>
      <c r="B1759" s="97">
        <v>718.02999999999986</v>
      </c>
      <c r="C1759" s="101">
        <f t="shared" si="34"/>
        <v>861.63599999999985</v>
      </c>
      <c r="D1759" s="20"/>
      <c r="E1759" t="s">
        <v>5930</v>
      </c>
      <c r="F1759" t="s">
        <v>5930</v>
      </c>
      <c r="G1759" t="s">
        <v>6419</v>
      </c>
      <c r="H1759" s="6" t="s">
        <v>801</v>
      </c>
      <c r="I1759" s="6" t="s">
        <v>5987</v>
      </c>
      <c r="J1759" s="6" t="s">
        <v>6468</v>
      </c>
      <c r="K1759" s="6" t="s">
        <v>6469</v>
      </c>
      <c r="L1759" s="6"/>
      <c r="M1759" s="6"/>
    </row>
    <row r="1760" spans="1:13" customFormat="1">
      <c r="A1760" t="s">
        <v>6470</v>
      </c>
      <c r="B1760" s="97">
        <v>519.79000000000008</v>
      </c>
      <c r="C1760" s="101">
        <f t="shared" si="34"/>
        <v>623.74800000000005</v>
      </c>
      <c r="D1760" s="20"/>
      <c r="E1760" t="s">
        <v>5930</v>
      </c>
      <c r="F1760" t="s">
        <v>5930</v>
      </c>
      <c r="G1760" t="s">
        <v>6419</v>
      </c>
      <c r="H1760" s="6" t="s">
        <v>809</v>
      </c>
      <c r="I1760" s="6" t="s">
        <v>5987</v>
      </c>
      <c r="J1760" s="6" t="s">
        <v>6471</v>
      </c>
      <c r="K1760" s="6" t="s">
        <v>6472</v>
      </c>
      <c r="L1760" s="6"/>
      <c r="M1760" s="6"/>
    </row>
    <row r="1761" spans="1:13" customFormat="1">
      <c r="A1761" t="s">
        <v>6473</v>
      </c>
      <c r="B1761" s="97">
        <v>718.02999999999986</v>
      </c>
      <c r="C1761" s="101">
        <f t="shared" si="34"/>
        <v>861.63599999999985</v>
      </c>
      <c r="D1761" s="20"/>
      <c r="E1761" t="s">
        <v>5930</v>
      </c>
      <c r="F1761" t="s">
        <v>5930</v>
      </c>
      <c r="G1761" t="s">
        <v>6419</v>
      </c>
      <c r="H1761" s="6" t="s">
        <v>817</v>
      </c>
      <c r="I1761" s="6" t="s">
        <v>5987</v>
      </c>
      <c r="J1761" s="6" t="s">
        <v>6474</v>
      </c>
      <c r="K1761" s="6" t="s">
        <v>6475</v>
      </c>
      <c r="L1761" s="6"/>
      <c r="M1761" s="6"/>
    </row>
    <row r="1762" spans="1:13" customFormat="1">
      <c r="A1762" t="s">
        <v>6476</v>
      </c>
      <c r="B1762" s="97">
        <v>718.02999999999986</v>
      </c>
      <c r="C1762" s="101">
        <f t="shared" si="34"/>
        <v>861.63599999999985</v>
      </c>
      <c r="D1762" s="20"/>
      <c r="E1762" t="s">
        <v>5930</v>
      </c>
      <c r="F1762" t="s">
        <v>5930</v>
      </c>
      <c r="G1762" t="s">
        <v>6419</v>
      </c>
      <c r="H1762" s="6" t="s">
        <v>5946</v>
      </c>
      <c r="I1762" s="6" t="s">
        <v>5987</v>
      </c>
      <c r="J1762" s="6" t="s">
        <v>6477</v>
      </c>
      <c r="K1762" s="6" t="s">
        <v>6478</v>
      </c>
      <c r="L1762" s="6"/>
      <c r="M1762" s="6"/>
    </row>
    <row r="1763" spans="1:13" customFormat="1">
      <c r="A1763" t="s">
        <v>6479</v>
      </c>
      <c r="B1763" s="97">
        <v>718.02999999999986</v>
      </c>
      <c r="C1763" s="101">
        <f t="shared" si="34"/>
        <v>861.63599999999985</v>
      </c>
      <c r="D1763" s="20"/>
      <c r="E1763" t="s">
        <v>5930</v>
      </c>
      <c r="F1763" t="s">
        <v>5930</v>
      </c>
      <c r="G1763" t="s">
        <v>6419</v>
      </c>
      <c r="H1763" s="6" t="s">
        <v>801</v>
      </c>
      <c r="I1763" s="6" t="s">
        <v>6000</v>
      </c>
      <c r="J1763" s="6" t="s">
        <v>6480</v>
      </c>
      <c r="K1763" s="6" t="s">
        <v>6481</v>
      </c>
      <c r="L1763" s="6"/>
      <c r="M1763" s="6"/>
    </row>
    <row r="1764" spans="1:13" customFormat="1">
      <c r="A1764" t="s">
        <v>6482</v>
      </c>
      <c r="B1764" s="97">
        <v>519.79000000000008</v>
      </c>
      <c r="C1764" s="101">
        <f t="shared" si="34"/>
        <v>623.74800000000005</v>
      </c>
      <c r="D1764" s="20"/>
      <c r="E1764" t="s">
        <v>5930</v>
      </c>
      <c r="F1764" t="s">
        <v>5930</v>
      </c>
      <c r="G1764" t="s">
        <v>6419</v>
      </c>
      <c r="H1764" s="6" t="s">
        <v>809</v>
      </c>
      <c r="I1764" s="6" t="s">
        <v>6000</v>
      </c>
      <c r="J1764" s="6" t="s">
        <v>6483</v>
      </c>
      <c r="K1764" s="6" t="s">
        <v>6484</v>
      </c>
      <c r="L1764" s="6"/>
      <c r="M1764" s="6"/>
    </row>
    <row r="1765" spans="1:13" customFormat="1">
      <c r="A1765" t="s">
        <v>6485</v>
      </c>
      <c r="B1765" s="97">
        <v>718.02999999999986</v>
      </c>
      <c r="C1765" s="101">
        <f t="shared" si="34"/>
        <v>861.63599999999985</v>
      </c>
      <c r="D1765" s="20"/>
      <c r="E1765" t="s">
        <v>5930</v>
      </c>
      <c r="F1765" t="s">
        <v>5930</v>
      </c>
      <c r="G1765" t="s">
        <v>6419</v>
      </c>
      <c r="H1765" s="6" t="s">
        <v>817</v>
      </c>
      <c r="I1765" s="6" t="s">
        <v>6000</v>
      </c>
      <c r="J1765" s="6" t="s">
        <v>6486</v>
      </c>
      <c r="K1765" s="6" t="s">
        <v>6487</v>
      </c>
      <c r="L1765" s="6"/>
      <c r="M1765" s="6"/>
    </row>
    <row r="1766" spans="1:13" s="8" customFormat="1">
      <c r="A1766" s="8" t="s">
        <v>6488</v>
      </c>
      <c r="B1766" s="99">
        <v>826</v>
      </c>
      <c r="C1766" s="101">
        <f t="shared" si="34"/>
        <v>991.19999999999993</v>
      </c>
      <c r="D1766" s="16" t="s">
        <v>663</v>
      </c>
      <c r="E1766" s="8" t="s">
        <v>5930</v>
      </c>
      <c r="F1766" s="8" t="s">
        <v>5930</v>
      </c>
      <c r="G1766" s="8" t="s">
        <v>6419</v>
      </c>
      <c r="H1766" s="66" t="s">
        <v>5942</v>
      </c>
      <c r="I1766" s="66" t="s">
        <v>6000</v>
      </c>
      <c r="J1766" s="66" t="s">
        <v>6489</v>
      </c>
      <c r="K1766" s="66" t="s">
        <v>6490</v>
      </c>
      <c r="L1766" s="66"/>
      <c r="M1766" s="66"/>
    </row>
    <row r="1767" spans="1:13" customFormat="1">
      <c r="A1767" t="s">
        <v>6491</v>
      </c>
      <c r="B1767" s="97">
        <v>718.02999999999986</v>
      </c>
      <c r="C1767" s="101">
        <f t="shared" si="34"/>
        <v>861.63599999999985</v>
      </c>
      <c r="D1767" s="20"/>
      <c r="E1767" t="s">
        <v>5930</v>
      </c>
      <c r="F1767" t="s">
        <v>5930</v>
      </c>
      <c r="G1767" t="s">
        <v>6419</v>
      </c>
      <c r="H1767" s="6" t="s">
        <v>5946</v>
      </c>
      <c r="I1767" s="6" t="s">
        <v>6000</v>
      </c>
      <c r="J1767" s="6" t="s">
        <v>6492</v>
      </c>
      <c r="K1767" s="6" t="s">
        <v>6493</v>
      </c>
      <c r="L1767" s="6"/>
      <c r="M1767" s="6"/>
    </row>
    <row r="1768" spans="1:13" s="8" customFormat="1">
      <c r="A1768" s="8" t="s">
        <v>6494</v>
      </c>
      <c r="B1768" s="99">
        <v>826</v>
      </c>
      <c r="C1768" s="101">
        <f t="shared" si="34"/>
        <v>991.19999999999993</v>
      </c>
      <c r="D1768" s="16" t="s">
        <v>663</v>
      </c>
      <c r="E1768" s="8" t="s">
        <v>5930</v>
      </c>
      <c r="F1768" s="8" t="s">
        <v>5930</v>
      </c>
      <c r="G1768" s="8" t="s">
        <v>6419</v>
      </c>
      <c r="H1768" s="66" t="s">
        <v>5950</v>
      </c>
      <c r="I1768" s="66" t="s">
        <v>6000</v>
      </c>
      <c r="J1768" s="66" t="s">
        <v>6495</v>
      </c>
      <c r="K1768" s="66" t="s">
        <v>6496</v>
      </c>
      <c r="L1768" s="66"/>
      <c r="M1768" s="66"/>
    </row>
    <row r="1769" spans="1:13" customFormat="1">
      <c r="A1769" t="s">
        <v>6497</v>
      </c>
      <c r="B1769" s="97">
        <v>1306.8499999999999</v>
      </c>
      <c r="C1769" s="101">
        <f t="shared" si="34"/>
        <v>1568.2199999999998</v>
      </c>
      <c r="D1769" s="20"/>
      <c r="E1769" t="s">
        <v>5930</v>
      </c>
      <c r="F1769" t="s">
        <v>5930</v>
      </c>
      <c r="G1769" t="s">
        <v>6419</v>
      </c>
      <c r="H1769" s="6" t="s">
        <v>801</v>
      </c>
      <c r="I1769" s="6" t="s">
        <v>6019</v>
      </c>
      <c r="J1769" s="6" t="s">
        <v>6498</v>
      </c>
      <c r="K1769" s="6" t="s">
        <v>6499</v>
      </c>
      <c r="L1769" s="6"/>
      <c r="M1769" s="6"/>
    </row>
    <row r="1770" spans="1:13" customFormat="1">
      <c r="A1770" t="s">
        <v>6500</v>
      </c>
      <c r="B1770" s="97">
        <v>908.00999999999988</v>
      </c>
      <c r="C1770" s="101">
        <f t="shared" si="34"/>
        <v>1089.6119999999999</v>
      </c>
      <c r="D1770" s="20"/>
      <c r="E1770" t="s">
        <v>5930</v>
      </c>
      <c r="F1770" t="s">
        <v>5930</v>
      </c>
      <c r="G1770" t="s">
        <v>6419</v>
      </c>
      <c r="H1770" s="6" t="s">
        <v>809</v>
      </c>
      <c r="I1770" s="6" t="s">
        <v>6019</v>
      </c>
      <c r="J1770" s="6" t="s">
        <v>6501</v>
      </c>
      <c r="K1770" s="6" t="s">
        <v>6502</v>
      </c>
      <c r="L1770" s="6"/>
      <c r="M1770" s="6"/>
    </row>
    <row r="1771" spans="1:13" customFormat="1">
      <c r="A1771" t="s">
        <v>6503</v>
      </c>
      <c r="B1771" s="97">
        <v>1306.8499999999999</v>
      </c>
      <c r="C1771" s="101">
        <f t="shared" si="34"/>
        <v>1568.2199999999998</v>
      </c>
      <c r="D1771" s="20"/>
      <c r="E1771" t="s">
        <v>5930</v>
      </c>
      <c r="F1771" t="s">
        <v>5930</v>
      </c>
      <c r="G1771" t="s">
        <v>6419</v>
      </c>
      <c r="H1771" s="6" t="s">
        <v>817</v>
      </c>
      <c r="I1771" s="6" t="s">
        <v>6019</v>
      </c>
      <c r="J1771" s="6" t="s">
        <v>6504</v>
      </c>
      <c r="K1771" s="6" t="s">
        <v>6505</v>
      </c>
      <c r="L1771" s="6"/>
      <c r="M1771" s="6"/>
    </row>
    <row r="1772" spans="1:13" s="8" customFormat="1">
      <c r="A1772" s="8" t="s">
        <v>6506</v>
      </c>
      <c r="B1772" s="99">
        <v>1729.29</v>
      </c>
      <c r="C1772" s="101">
        <f t="shared" si="34"/>
        <v>2075.1479999999997</v>
      </c>
      <c r="D1772" s="16" t="s">
        <v>663</v>
      </c>
      <c r="E1772" s="8" t="s">
        <v>5930</v>
      </c>
      <c r="F1772" s="8" t="s">
        <v>5930</v>
      </c>
      <c r="G1772" s="8" t="s">
        <v>6419</v>
      </c>
      <c r="H1772" s="66" t="s">
        <v>5942</v>
      </c>
      <c r="I1772" s="66" t="s">
        <v>6019</v>
      </c>
      <c r="J1772" s="66" t="s">
        <v>6507</v>
      </c>
      <c r="K1772" s="66" t="s">
        <v>6508</v>
      </c>
      <c r="L1772" s="66"/>
      <c r="M1772" s="66"/>
    </row>
    <row r="1773" spans="1:13" customFormat="1">
      <c r="A1773" t="s">
        <v>6509</v>
      </c>
      <c r="B1773" s="97">
        <v>1306.8499999999999</v>
      </c>
      <c r="C1773" s="101">
        <f t="shared" si="34"/>
        <v>1568.2199999999998</v>
      </c>
      <c r="D1773" s="20"/>
      <c r="E1773" t="s">
        <v>5930</v>
      </c>
      <c r="F1773" t="s">
        <v>5930</v>
      </c>
      <c r="G1773" t="s">
        <v>6419</v>
      </c>
      <c r="H1773" s="6" t="s">
        <v>5946</v>
      </c>
      <c r="I1773" s="6" t="s">
        <v>6019</v>
      </c>
      <c r="J1773" s="6" t="s">
        <v>6510</v>
      </c>
      <c r="K1773" s="6" t="s">
        <v>6511</v>
      </c>
      <c r="L1773" s="6"/>
      <c r="M1773" s="6"/>
    </row>
    <row r="1774" spans="1:13" s="8" customFormat="1">
      <c r="A1774" s="8" t="s">
        <v>6512</v>
      </c>
      <c r="B1774" s="99">
        <v>1729.29</v>
      </c>
      <c r="C1774" s="101">
        <f t="shared" si="34"/>
        <v>2075.1479999999997</v>
      </c>
      <c r="D1774" s="16" t="s">
        <v>663</v>
      </c>
      <c r="E1774" s="8" t="s">
        <v>5930</v>
      </c>
      <c r="F1774" s="8" t="s">
        <v>5930</v>
      </c>
      <c r="G1774" s="8" t="s">
        <v>6419</v>
      </c>
      <c r="H1774" s="66" t="s">
        <v>5950</v>
      </c>
      <c r="I1774" s="66" t="s">
        <v>6019</v>
      </c>
      <c r="J1774" s="66" t="s">
        <v>6513</v>
      </c>
      <c r="K1774" s="66" t="s">
        <v>6514</v>
      </c>
      <c r="L1774" s="66"/>
      <c r="M1774" s="66"/>
    </row>
    <row r="1775" spans="1:13">
      <c r="A1775" t="s">
        <v>6515</v>
      </c>
      <c r="B1775" s="97">
        <v>1503.9099999999999</v>
      </c>
      <c r="C1775" s="101">
        <f t="shared" si="34"/>
        <v>1804.6919999999998</v>
      </c>
      <c r="E1775" s="3" t="s">
        <v>5930</v>
      </c>
      <c r="F1775" s="3" t="s">
        <v>5930</v>
      </c>
      <c r="G1775" s="3" t="s">
        <v>6419</v>
      </c>
      <c r="H1775" s="33" t="s">
        <v>801</v>
      </c>
      <c r="I1775" s="33" t="s">
        <v>6038</v>
      </c>
      <c r="J1775" s="33" t="s">
        <v>6516</v>
      </c>
      <c r="K1775" s="6" t="s">
        <v>6517</v>
      </c>
    </row>
    <row r="1776" spans="1:13">
      <c r="A1776" t="s">
        <v>6518</v>
      </c>
      <c r="B1776" s="97">
        <v>1050.79</v>
      </c>
      <c r="C1776" s="101">
        <f t="shared" si="34"/>
        <v>1260.9479999999999</v>
      </c>
      <c r="E1776" s="3" t="s">
        <v>5930</v>
      </c>
      <c r="F1776" s="3" t="s">
        <v>5930</v>
      </c>
      <c r="G1776" s="3" t="s">
        <v>6419</v>
      </c>
      <c r="H1776" s="33" t="s">
        <v>809</v>
      </c>
      <c r="I1776" s="33" t="s">
        <v>6038</v>
      </c>
      <c r="J1776" s="33" t="s">
        <v>6519</v>
      </c>
      <c r="K1776" s="6" t="s">
        <v>6520</v>
      </c>
    </row>
    <row r="1777" spans="1:13">
      <c r="A1777" t="s">
        <v>6521</v>
      </c>
      <c r="B1777" s="97">
        <v>1503.9099999999999</v>
      </c>
      <c r="C1777" s="101">
        <f t="shared" si="34"/>
        <v>1804.6919999999998</v>
      </c>
      <c r="E1777" s="3" t="s">
        <v>5930</v>
      </c>
      <c r="F1777" s="3" t="s">
        <v>5930</v>
      </c>
      <c r="G1777" s="3" t="s">
        <v>6419</v>
      </c>
      <c r="H1777" s="33" t="s">
        <v>817</v>
      </c>
      <c r="I1777" s="33" t="s">
        <v>6038</v>
      </c>
      <c r="J1777" s="33" t="s">
        <v>6522</v>
      </c>
      <c r="K1777" s="6" t="s">
        <v>6523</v>
      </c>
    </row>
    <row r="1778" spans="1:13" s="8" customFormat="1">
      <c r="A1778" s="8" t="s">
        <v>6524</v>
      </c>
      <c r="B1778" s="99">
        <v>1849.06</v>
      </c>
      <c r="C1778" s="101">
        <f t="shared" si="34"/>
        <v>2218.8719999999998</v>
      </c>
      <c r="D1778" s="16" t="s">
        <v>663</v>
      </c>
      <c r="E1778" s="8" t="s">
        <v>5930</v>
      </c>
      <c r="F1778" s="8" t="s">
        <v>5930</v>
      </c>
      <c r="G1778" s="8" t="s">
        <v>6419</v>
      </c>
      <c r="H1778" s="66" t="s">
        <v>5942</v>
      </c>
      <c r="I1778" s="66" t="s">
        <v>6038</v>
      </c>
      <c r="J1778" s="66" t="s">
        <v>6525</v>
      </c>
      <c r="K1778" s="66" t="s">
        <v>6526</v>
      </c>
      <c r="L1778" s="66"/>
      <c r="M1778" s="66"/>
    </row>
    <row r="1779" spans="1:13">
      <c r="A1779" t="s">
        <v>6527</v>
      </c>
      <c r="B1779" s="97">
        <v>1503.9099999999999</v>
      </c>
      <c r="C1779" s="101">
        <f t="shared" si="34"/>
        <v>1804.6919999999998</v>
      </c>
      <c r="E1779" s="3" t="s">
        <v>5930</v>
      </c>
      <c r="F1779" s="3" t="s">
        <v>5930</v>
      </c>
      <c r="G1779" s="3" t="s">
        <v>6419</v>
      </c>
      <c r="H1779" s="33" t="s">
        <v>5946</v>
      </c>
      <c r="I1779" s="33" t="s">
        <v>6038</v>
      </c>
      <c r="J1779" s="33" t="s">
        <v>6528</v>
      </c>
      <c r="K1779" s="6" t="s">
        <v>6529</v>
      </c>
    </row>
    <row r="1780" spans="1:13" s="8" customFormat="1">
      <c r="A1780" s="8" t="s">
        <v>6530</v>
      </c>
      <c r="B1780" s="99">
        <v>1849.06</v>
      </c>
      <c r="C1780" s="101">
        <f t="shared" si="34"/>
        <v>2218.8719999999998</v>
      </c>
      <c r="D1780" s="16" t="s">
        <v>663</v>
      </c>
      <c r="E1780" s="8" t="s">
        <v>5930</v>
      </c>
      <c r="F1780" s="8" t="s">
        <v>5930</v>
      </c>
      <c r="G1780" s="8" t="s">
        <v>6419</v>
      </c>
      <c r="H1780" s="66" t="s">
        <v>5950</v>
      </c>
      <c r="I1780" s="66" t="s">
        <v>6038</v>
      </c>
      <c r="J1780" s="66" t="s">
        <v>6531</v>
      </c>
      <c r="K1780" s="66" t="s">
        <v>6532</v>
      </c>
      <c r="L1780" s="66"/>
      <c r="M1780" s="66"/>
    </row>
    <row r="1781" spans="1:13" customFormat="1">
      <c r="A1781" t="s">
        <v>6533</v>
      </c>
      <c r="B1781" s="97">
        <v>464.91999999999996</v>
      </c>
      <c r="C1781" s="101">
        <f t="shared" si="34"/>
        <v>557.90399999999988</v>
      </c>
      <c r="D1781" s="20"/>
      <c r="E1781" t="s">
        <v>5930</v>
      </c>
      <c r="F1781" t="s">
        <v>5930</v>
      </c>
      <c r="G1781" t="s">
        <v>6419</v>
      </c>
      <c r="H1781" s="6" t="s">
        <v>801</v>
      </c>
      <c r="I1781" s="6" t="s">
        <v>6057</v>
      </c>
      <c r="J1781" s="6" t="s">
        <v>6534</v>
      </c>
      <c r="K1781" s="6" t="s">
        <v>6535</v>
      </c>
      <c r="L1781" s="33" t="s">
        <v>6536</v>
      </c>
      <c r="M1781" s="33" t="s">
        <v>6537</v>
      </c>
    </row>
    <row r="1782" spans="1:13" customFormat="1">
      <c r="A1782" t="s">
        <v>6538</v>
      </c>
      <c r="B1782" s="97">
        <v>302.08</v>
      </c>
      <c r="C1782" s="101">
        <f t="shared" si="34"/>
        <v>362.49599999999998</v>
      </c>
      <c r="D1782" s="20"/>
      <c r="E1782" t="s">
        <v>5930</v>
      </c>
      <c r="F1782" t="s">
        <v>5930</v>
      </c>
      <c r="G1782" t="s">
        <v>6419</v>
      </c>
      <c r="H1782" s="6" t="s">
        <v>809</v>
      </c>
      <c r="I1782" s="6" t="s">
        <v>6057</v>
      </c>
      <c r="J1782" s="6" t="s">
        <v>6539</v>
      </c>
      <c r="K1782" s="6" t="s">
        <v>6540</v>
      </c>
      <c r="L1782" s="33" t="s">
        <v>6536</v>
      </c>
      <c r="M1782" s="33" t="s">
        <v>6537</v>
      </c>
    </row>
    <row r="1783" spans="1:13" customFormat="1">
      <c r="A1783" t="s">
        <v>6541</v>
      </c>
      <c r="B1783" s="97">
        <v>464.91999999999996</v>
      </c>
      <c r="C1783" s="101">
        <f t="shared" si="34"/>
        <v>557.90399999999988</v>
      </c>
      <c r="D1783" s="20"/>
      <c r="E1783" t="s">
        <v>5930</v>
      </c>
      <c r="F1783" t="s">
        <v>5930</v>
      </c>
      <c r="G1783" t="s">
        <v>6419</v>
      </c>
      <c r="H1783" s="6" t="s">
        <v>817</v>
      </c>
      <c r="I1783" s="6" t="s">
        <v>6057</v>
      </c>
      <c r="J1783" s="6" t="s">
        <v>6542</v>
      </c>
      <c r="K1783" s="6" t="s">
        <v>6543</v>
      </c>
      <c r="L1783" s="33" t="s">
        <v>6536</v>
      </c>
      <c r="M1783" s="33" t="s">
        <v>6537</v>
      </c>
    </row>
    <row r="1784" spans="1:13" s="8" customFormat="1">
      <c r="A1784" s="8" t="s">
        <v>6544</v>
      </c>
      <c r="B1784" s="99">
        <v>534.54000000000008</v>
      </c>
      <c r="C1784" s="101">
        <f t="shared" si="34"/>
        <v>641.44800000000009</v>
      </c>
      <c r="D1784" s="16" t="s">
        <v>663</v>
      </c>
      <c r="E1784" s="8" t="s">
        <v>5930</v>
      </c>
      <c r="F1784" s="8" t="s">
        <v>5930</v>
      </c>
      <c r="G1784" s="8" t="s">
        <v>6419</v>
      </c>
      <c r="H1784" s="66" t="s">
        <v>5942</v>
      </c>
      <c r="I1784" s="66" t="s">
        <v>6057</v>
      </c>
      <c r="J1784" s="66" t="s">
        <v>6545</v>
      </c>
      <c r="K1784" s="66" t="s">
        <v>6546</v>
      </c>
      <c r="L1784" s="66" t="s">
        <v>6536</v>
      </c>
      <c r="M1784" s="66" t="s">
        <v>6537</v>
      </c>
    </row>
    <row r="1785" spans="1:13" customFormat="1">
      <c r="A1785" t="s">
        <v>6547</v>
      </c>
      <c r="B1785" s="97">
        <v>464.91999999999996</v>
      </c>
      <c r="C1785" s="101">
        <f t="shared" si="34"/>
        <v>557.90399999999988</v>
      </c>
      <c r="D1785" s="20"/>
      <c r="E1785" t="s">
        <v>5930</v>
      </c>
      <c r="F1785" t="s">
        <v>5930</v>
      </c>
      <c r="G1785" t="s">
        <v>6419</v>
      </c>
      <c r="H1785" s="6" t="s">
        <v>5946</v>
      </c>
      <c r="I1785" s="6" t="s">
        <v>6057</v>
      </c>
      <c r="J1785" s="6" t="s">
        <v>6548</v>
      </c>
      <c r="K1785" s="6" t="s">
        <v>6549</v>
      </c>
      <c r="L1785" s="33" t="s">
        <v>6536</v>
      </c>
      <c r="M1785" s="33" t="s">
        <v>6537</v>
      </c>
    </row>
    <row r="1786" spans="1:13" s="8" customFormat="1">
      <c r="A1786" s="8" t="s">
        <v>6550</v>
      </c>
      <c r="B1786" s="99">
        <v>534.54000000000008</v>
      </c>
      <c r="C1786" s="101">
        <f t="shared" si="34"/>
        <v>641.44800000000009</v>
      </c>
      <c r="D1786" s="16" t="s">
        <v>663</v>
      </c>
      <c r="E1786" s="8" t="s">
        <v>5930</v>
      </c>
      <c r="F1786" s="8" t="s">
        <v>5930</v>
      </c>
      <c r="G1786" s="8" t="s">
        <v>6419</v>
      </c>
      <c r="H1786" s="66" t="s">
        <v>5950</v>
      </c>
      <c r="I1786" s="66" t="s">
        <v>6057</v>
      </c>
      <c r="J1786" s="66" t="s">
        <v>6551</v>
      </c>
      <c r="K1786" s="66" t="s">
        <v>6552</v>
      </c>
      <c r="L1786" s="66" t="s">
        <v>6536</v>
      </c>
      <c r="M1786" s="66" t="s">
        <v>6537</v>
      </c>
    </row>
    <row r="1787" spans="1:13">
      <c r="A1787" s="3" t="s">
        <v>6553</v>
      </c>
      <c r="B1787" s="97">
        <v>308.57000000000005</v>
      </c>
      <c r="C1787" s="101">
        <f t="shared" si="34"/>
        <v>370.28400000000005</v>
      </c>
      <c r="D1787" s="24"/>
      <c r="E1787" s="3" t="s">
        <v>5930</v>
      </c>
      <c r="F1787" s="3" t="s">
        <v>5930</v>
      </c>
      <c r="G1787" s="3" t="s">
        <v>6419</v>
      </c>
      <c r="H1787" s="33" t="s">
        <v>801</v>
      </c>
      <c r="I1787" s="86" t="s">
        <v>6097</v>
      </c>
      <c r="J1787" s="33" t="s">
        <v>6554</v>
      </c>
      <c r="K1787" s="6" t="s">
        <v>6555</v>
      </c>
    </row>
    <row r="1788" spans="1:13">
      <c r="A1788" s="3" t="s">
        <v>6556</v>
      </c>
      <c r="B1788" s="97">
        <v>214.17</v>
      </c>
      <c r="C1788" s="101">
        <f t="shared" si="34"/>
        <v>257.00399999999996</v>
      </c>
      <c r="D1788" s="24"/>
      <c r="E1788" s="3" t="s">
        <v>5930</v>
      </c>
      <c r="F1788" s="3" t="s">
        <v>5930</v>
      </c>
      <c r="G1788" s="3" t="s">
        <v>6419</v>
      </c>
      <c r="H1788" s="33" t="s">
        <v>809</v>
      </c>
      <c r="I1788" s="86" t="s">
        <v>6097</v>
      </c>
      <c r="J1788" s="33" t="s">
        <v>6557</v>
      </c>
      <c r="K1788" s="6" t="s">
        <v>6558</v>
      </c>
    </row>
    <row r="1789" spans="1:13">
      <c r="A1789" s="3" t="s">
        <v>6559</v>
      </c>
      <c r="B1789" s="97">
        <v>308.57000000000005</v>
      </c>
      <c r="C1789" s="101">
        <f t="shared" si="34"/>
        <v>370.28400000000005</v>
      </c>
      <c r="D1789" s="24"/>
      <c r="E1789" s="3" t="s">
        <v>5930</v>
      </c>
      <c r="F1789" s="3" t="s">
        <v>5930</v>
      </c>
      <c r="G1789" s="3" t="s">
        <v>6419</v>
      </c>
      <c r="H1789" s="33" t="s">
        <v>817</v>
      </c>
      <c r="I1789" s="86" t="s">
        <v>6097</v>
      </c>
      <c r="J1789" s="33" t="s">
        <v>6560</v>
      </c>
      <c r="K1789" s="6" t="s">
        <v>6561</v>
      </c>
    </row>
    <row r="1790" spans="1:13" s="8" customFormat="1">
      <c r="A1790" s="8" t="s">
        <v>6562</v>
      </c>
      <c r="B1790" s="99">
        <v>354.59</v>
      </c>
      <c r="C1790" s="101">
        <f t="shared" si="34"/>
        <v>425.50799999999998</v>
      </c>
      <c r="D1790" s="57" t="s">
        <v>663</v>
      </c>
      <c r="E1790" s="8" t="s">
        <v>5930</v>
      </c>
      <c r="F1790" s="8" t="s">
        <v>5930</v>
      </c>
      <c r="G1790" s="8" t="s">
        <v>6419</v>
      </c>
      <c r="H1790" s="66" t="s">
        <v>5942</v>
      </c>
      <c r="I1790" s="85" t="s">
        <v>6097</v>
      </c>
      <c r="J1790" s="66" t="s">
        <v>6563</v>
      </c>
      <c r="K1790" s="66" t="s">
        <v>6564</v>
      </c>
      <c r="L1790" s="66"/>
      <c r="M1790" s="66"/>
    </row>
    <row r="1791" spans="1:13">
      <c r="A1791" s="3" t="s">
        <v>6565</v>
      </c>
      <c r="B1791" s="97">
        <v>308.57000000000005</v>
      </c>
      <c r="C1791" s="101">
        <f t="shared" si="34"/>
        <v>370.28400000000005</v>
      </c>
      <c r="D1791" s="24"/>
      <c r="E1791" s="3" t="s">
        <v>5930</v>
      </c>
      <c r="F1791" s="3" t="s">
        <v>5930</v>
      </c>
      <c r="G1791" s="3" t="s">
        <v>6419</v>
      </c>
      <c r="H1791" s="33" t="s">
        <v>5946</v>
      </c>
      <c r="I1791" s="86" t="s">
        <v>6097</v>
      </c>
      <c r="J1791" s="33" t="s">
        <v>6566</v>
      </c>
      <c r="K1791" s="6" t="s">
        <v>6567</v>
      </c>
    </row>
    <row r="1792" spans="1:13" s="8" customFormat="1">
      <c r="A1792" s="8" t="s">
        <v>6568</v>
      </c>
      <c r="B1792" s="99">
        <v>354.59</v>
      </c>
      <c r="C1792" s="101">
        <f t="shared" si="34"/>
        <v>425.50799999999998</v>
      </c>
      <c r="D1792" s="57" t="s">
        <v>663</v>
      </c>
      <c r="E1792" s="8" t="s">
        <v>5930</v>
      </c>
      <c r="F1792" s="8" t="s">
        <v>5930</v>
      </c>
      <c r="G1792" s="8" t="s">
        <v>6419</v>
      </c>
      <c r="H1792" s="66" t="s">
        <v>5950</v>
      </c>
      <c r="I1792" s="85" t="s">
        <v>6097</v>
      </c>
      <c r="J1792" s="66" t="s">
        <v>6569</v>
      </c>
      <c r="K1792" s="66" t="s">
        <v>6570</v>
      </c>
      <c r="L1792" s="66"/>
      <c r="M1792" s="66"/>
    </row>
    <row r="1793" spans="1:13">
      <c r="A1793" s="3" t="s">
        <v>6571</v>
      </c>
      <c r="B1793" s="97">
        <v>308.57000000000005</v>
      </c>
      <c r="C1793" s="101">
        <f t="shared" si="34"/>
        <v>370.28400000000005</v>
      </c>
      <c r="D1793" s="24"/>
      <c r="E1793" s="3" t="s">
        <v>5930</v>
      </c>
      <c r="F1793" s="3" t="s">
        <v>5930</v>
      </c>
      <c r="G1793" s="3" t="s">
        <v>6419</v>
      </c>
      <c r="H1793" s="33" t="s">
        <v>801</v>
      </c>
      <c r="I1793" s="86" t="s">
        <v>6116</v>
      </c>
      <c r="J1793" s="33" t="s">
        <v>6572</v>
      </c>
      <c r="K1793" s="6" t="s">
        <v>6573</v>
      </c>
    </row>
    <row r="1794" spans="1:13">
      <c r="A1794" s="3" t="s">
        <v>6574</v>
      </c>
      <c r="B1794" s="97">
        <v>214.17</v>
      </c>
      <c r="C1794" s="101">
        <f t="shared" si="34"/>
        <v>257.00399999999996</v>
      </c>
      <c r="D1794" s="24"/>
      <c r="E1794" s="3" t="s">
        <v>5930</v>
      </c>
      <c r="F1794" s="3" t="s">
        <v>5930</v>
      </c>
      <c r="G1794" s="3" t="s">
        <v>6419</v>
      </c>
      <c r="H1794" s="33" t="s">
        <v>809</v>
      </c>
      <c r="I1794" s="86" t="s">
        <v>6116</v>
      </c>
      <c r="J1794" s="33" t="s">
        <v>6575</v>
      </c>
      <c r="K1794" s="6" t="s">
        <v>6576</v>
      </c>
    </row>
    <row r="1795" spans="1:13">
      <c r="A1795" s="3" t="s">
        <v>6577</v>
      </c>
      <c r="B1795" s="97">
        <v>308.57000000000005</v>
      </c>
      <c r="C1795" s="101">
        <f t="shared" si="34"/>
        <v>370.28400000000005</v>
      </c>
      <c r="D1795" s="24"/>
      <c r="E1795" s="3" t="s">
        <v>5930</v>
      </c>
      <c r="F1795" s="3" t="s">
        <v>5930</v>
      </c>
      <c r="G1795" s="3" t="s">
        <v>6419</v>
      </c>
      <c r="H1795" s="33" t="s">
        <v>817</v>
      </c>
      <c r="I1795" s="86" t="s">
        <v>6116</v>
      </c>
      <c r="J1795" s="33" t="s">
        <v>6578</v>
      </c>
      <c r="K1795" s="6" t="s">
        <v>6579</v>
      </c>
    </row>
    <row r="1796" spans="1:13" s="8" customFormat="1">
      <c r="A1796" s="8" t="s">
        <v>6580</v>
      </c>
      <c r="B1796" s="99">
        <v>354.59</v>
      </c>
      <c r="C1796" s="101">
        <f t="shared" ref="C1796:C1859" si="35">B1796*1.2</f>
        <v>425.50799999999998</v>
      </c>
      <c r="D1796" s="16" t="s">
        <v>663</v>
      </c>
      <c r="E1796" s="8" t="s">
        <v>5930</v>
      </c>
      <c r="F1796" s="8" t="s">
        <v>5930</v>
      </c>
      <c r="G1796" s="8" t="s">
        <v>6419</v>
      </c>
      <c r="H1796" s="66" t="s">
        <v>5942</v>
      </c>
      <c r="I1796" s="85" t="s">
        <v>6116</v>
      </c>
      <c r="J1796" s="66" t="s">
        <v>6581</v>
      </c>
      <c r="K1796" s="66" t="s">
        <v>6582</v>
      </c>
      <c r="L1796" s="66"/>
      <c r="M1796" s="66"/>
    </row>
    <row r="1797" spans="1:13">
      <c r="A1797" s="3" t="s">
        <v>6583</v>
      </c>
      <c r="B1797" s="97">
        <v>308.57000000000005</v>
      </c>
      <c r="C1797" s="101">
        <f t="shared" si="35"/>
        <v>370.28400000000005</v>
      </c>
      <c r="D1797" s="24"/>
      <c r="E1797" s="3" t="s">
        <v>5930</v>
      </c>
      <c r="F1797" s="3" t="s">
        <v>5930</v>
      </c>
      <c r="G1797" s="3" t="s">
        <v>6419</v>
      </c>
      <c r="H1797" s="33" t="s">
        <v>5946</v>
      </c>
      <c r="I1797" s="86" t="s">
        <v>6116</v>
      </c>
      <c r="J1797" s="33" t="s">
        <v>6584</v>
      </c>
      <c r="K1797" s="6" t="s">
        <v>6585</v>
      </c>
    </row>
    <row r="1798" spans="1:13" s="8" customFormat="1">
      <c r="A1798" s="8" t="s">
        <v>6586</v>
      </c>
      <c r="B1798" s="99">
        <v>354.59</v>
      </c>
      <c r="C1798" s="101">
        <f t="shared" si="35"/>
        <v>425.50799999999998</v>
      </c>
      <c r="D1798" s="16" t="s">
        <v>663</v>
      </c>
      <c r="E1798" s="8" t="s">
        <v>5930</v>
      </c>
      <c r="F1798" s="8" t="s">
        <v>5930</v>
      </c>
      <c r="G1798" s="8" t="s">
        <v>6419</v>
      </c>
      <c r="H1798" s="66" t="s">
        <v>5950</v>
      </c>
      <c r="I1798" s="85" t="s">
        <v>6116</v>
      </c>
      <c r="J1798" s="66" t="s">
        <v>6587</v>
      </c>
      <c r="K1798" s="66" t="s">
        <v>6588</v>
      </c>
      <c r="L1798" s="66"/>
      <c r="M1798" s="66"/>
    </row>
    <row r="1799" spans="1:13">
      <c r="A1799" s="3" t="s">
        <v>6589</v>
      </c>
      <c r="B1799" s="97">
        <v>308.57000000000005</v>
      </c>
      <c r="C1799" s="101">
        <f t="shared" si="35"/>
        <v>370.28400000000005</v>
      </c>
      <c r="D1799" s="24"/>
      <c r="E1799" s="3" t="s">
        <v>5930</v>
      </c>
      <c r="F1799" s="3" t="s">
        <v>5930</v>
      </c>
      <c r="G1799" s="3" t="s">
        <v>6419</v>
      </c>
      <c r="H1799" s="33" t="s">
        <v>801</v>
      </c>
      <c r="I1799" s="86" t="s">
        <v>6135</v>
      </c>
      <c r="J1799" s="33" t="s">
        <v>6590</v>
      </c>
      <c r="K1799" s="6" t="s">
        <v>6591</v>
      </c>
    </row>
    <row r="1800" spans="1:13">
      <c r="A1800" s="3" t="s">
        <v>6592</v>
      </c>
      <c r="B1800" s="97">
        <v>214.17</v>
      </c>
      <c r="C1800" s="101">
        <f t="shared" si="35"/>
        <v>257.00399999999996</v>
      </c>
      <c r="D1800" s="24"/>
      <c r="E1800" s="3" t="s">
        <v>5930</v>
      </c>
      <c r="F1800" s="3" t="s">
        <v>5930</v>
      </c>
      <c r="G1800" s="3" t="s">
        <v>6419</v>
      </c>
      <c r="H1800" s="33" t="s">
        <v>809</v>
      </c>
      <c r="I1800" s="86" t="s">
        <v>6135</v>
      </c>
      <c r="J1800" s="33" t="s">
        <v>6593</v>
      </c>
      <c r="K1800" s="6" t="s">
        <v>6594</v>
      </c>
    </row>
    <row r="1801" spans="1:13">
      <c r="A1801" s="3" t="s">
        <v>6595</v>
      </c>
      <c r="B1801" s="97">
        <v>308.57000000000005</v>
      </c>
      <c r="C1801" s="101">
        <f t="shared" si="35"/>
        <v>370.28400000000005</v>
      </c>
      <c r="D1801" s="24"/>
      <c r="E1801" s="3" t="s">
        <v>5930</v>
      </c>
      <c r="F1801" s="3" t="s">
        <v>5930</v>
      </c>
      <c r="G1801" s="3" t="s">
        <v>6419</v>
      </c>
      <c r="H1801" s="33" t="s">
        <v>817</v>
      </c>
      <c r="I1801" s="86" t="s">
        <v>6135</v>
      </c>
      <c r="J1801" s="33" t="s">
        <v>6596</v>
      </c>
      <c r="K1801" s="6" t="s">
        <v>6597</v>
      </c>
    </row>
    <row r="1802" spans="1:13" s="8" customFormat="1">
      <c r="A1802" s="8" t="s">
        <v>6598</v>
      </c>
      <c r="B1802" s="99">
        <v>354.59</v>
      </c>
      <c r="C1802" s="101">
        <f t="shared" si="35"/>
        <v>425.50799999999998</v>
      </c>
      <c r="D1802" s="57" t="s">
        <v>663</v>
      </c>
      <c r="E1802" s="8" t="s">
        <v>5930</v>
      </c>
      <c r="F1802" s="8" t="s">
        <v>5930</v>
      </c>
      <c r="G1802" s="8" t="s">
        <v>6419</v>
      </c>
      <c r="H1802" s="66" t="s">
        <v>5942</v>
      </c>
      <c r="I1802" s="85" t="s">
        <v>6135</v>
      </c>
      <c r="J1802" s="66" t="s">
        <v>6599</v>
      </c>
      <c r="K1802" s="66" t="s">
        <v>6600</v>
      </c>
      <c r="L1802" s="66"/>
      <c r="M1802" s="66"/>
    </row>
    <row r="1803" spans="1:13">
      <c r="A1803" s="3" t="s">
        <v>6601</v>
      </c>
      <c r="B1803" s="97">
        <v>308.57000000000005</v>
      </c>
      <c r="C1803" s="101">
        <f t="shared" si="35"/>
        <v>370.28400000000005</v>
      </c>
      <c r="D1803" s="24"/>
      <c r="E1803" s="3" t="s">
        <v>5930</v>
      </c>
      <c r="F1803" s="3" t="s">
        <v>5930</v>
      </c>
      <c r="G1803" s="3" t="s">
        <v>6419</v>
      </c>
      <c r="H1803" s="33" t="s">
        <v>5946</v>
      </c>
      <c r="I1803" s="86" t="s">
        <v>6135</v>
      </c>
      <c r="J1803" s="33" t="s">
        <v>6602</v>
      </c>
      <c r="K1803" s="6" t="s">
        <v>6603</v>
      </c>
    </row>
    <row r="1804" spans="1:13" s="8" customFormat="1">
      <c r="A1804" s="8" t="s">
        <v>6604</v>
      </c>
      <c r="B1804" s="99">
        <v>354.59</v>
      </c>
      <c r="C1804" s="101">
        <f t="shared" si="35"/>
        <v>425.50799999999998</v>
      </c>
      <c r="D1804" s="57" t="s">
        <v>663</v>
      </c>
      <c r="E1804" s="8" t="s">
        <v>5930</v>
      </c>
      <c r="F1804" s="8" t="s">
        <v>5930</v>
      </c>
      <c r="G1804" s="8" t="s">
        <v>6419</v>
      </c>
      <c r="H1804" s="66" t="s">
        <v>5950</v>
      </c>
      <c r="I1804" s="85" t="s">
        <v>6135</v>
      </c>
      <c r="J1804" s="66" t="s">
        <v>6605</v>
      </c>
      <c r="K1804" s="66" t="s">
        <v>6606</v>
      </c>
      <c r="L1804" s="66"/>
      <c r="M1804" s="66"/>
    </row>
    <row r="1805" spans="1:13" customFormat="1">
      <c r="A1805" t="s">
        <v>6607</v>
      </c>
      <c r="B1805" s="97">
        <v>849.637046511628</v>
      </c>
      <c r="C1805" s="101">
        <f t="shared" si="35"/>
        <v>1019.5644558139536</v>
      </c>
      <c r="D1805" s="20"/>
      <c r="E1805" t="s">
        <v>5930</v>
      </c>
      <c r="F1805" t="s">
        <v>5930</v>
      </c>
      <c r="G1805" t="s">
        <v>6608</v>
      </c>
      <c r="H1805" s="6" t="s">
        <v>801</v>
      </c>
      <c r="I1805" s="6" t="s">
        <v>6609</v>
      </c>
      <c r="J1805" s="6" t="s">
        <v>6610</v>
      </c>
      <c r="K1805" s="6" t="s">
        <v>6611</v>
      </c>
      <c r="L1805" s="6"/>
      <c r="M1805" s="6"/>
    </row>
    <row r="1806" spans="1:13" customFormat="1">
      <c r="A1806" t="s">
        <v>6612</v>
      </c>
      <c r="B1806" s="97">
        <v>712.13</v>
      </c>
      <c r="C1806" s="101">
        <f t="shared" si="35"/>
        <v>854.55599999999993</v>
      </c>
      <c r="D1806" s="20"/>
      <c r="E1806" t="s">
        <v>5930</v>
      </c>
      <c r="F1806" t="s">
        <v>5930</v>
      </c>
      <c r="G1806" t="s">
        <v>6608</v>
      </c>
      <c r="H1806" s="6" t="s">
        <v>809</v>
      </c>
      <c r="I1806" s="6" t="s">
        <v>6609</v>
      </c>
      <c r="J1806" s="6" t="s">
        <v>6613</v>
      </c>
      <c r="K1806" s="6" t="s">
        <v>6614</v>
      </c>
      <c r="L1806" s="6"/>
      <c r="M1806" s="6"/>
    </row>
    <row r="1807" spans="1:13" customFormat="1">
      <c r="A1807" t="s">
        <v>6615</v>
      </c>
      <c r="B1807" s="97">
        <v>849.637046511628</v>
      </c>
      <c r="C1807" s="101">
        <f t="shared" si="35"/>
        <v>1019.5644558139536</v>
      </c>
      <c r="D1807" s="20"/>
      <c r="E1807" t="s">
        <v>5930</v>
      </c>
      <c r="F1807" t="s">
        <v>5930</v>
      </c>
      <c r="G1807" t="s">
        <v>6608</v>
      </c>
      <c r="H1807" s="6" t="s">
        <v>817</v>
      </c>
      <c r="I1807" s="6" t="s">
        <v>6609</v>
      </c>
      <c r="J1807" s="6" t="s">
        <v>6616</v>
      </c>
      <c r="K1807" s="6" t="s">
        <v>6617</v>
      </c>
      <c r="L1807" s="6"/>
      <c r="M1807" s="6"/>
    </row>
    <row r="1808" spans="1:13" customFormat="1">
      <c r="A1808" t="s">
        <v>6618</v>
      </c>
      <c r="B1808" s="97">
        <v>849.637046511628</v>
      </c>
      <c r="C1808" s="101">
        <f t="shared" si="35"/>
        <v>1019.5644558139536</v>
      </c>
      <c r="D1808" s="20"/>
      <c r="E1808" t="s">
        <v>5930</v>
      </c>
      <c r="F1808" t="s">
        <v>5930</v>
      </c>
      <c r="G1808" t="s">
        <v>6608</v>
      </c>
      <c r="H1808" s="6" t="s">
        <v>5946</v>
      </c>
      <c r="I1808" s="6" t="s">
        <v>6609</v>
      </c>
      <c r="J1808" s="6" t="s">
        <v>6619</v>
      </c>
      <c r="K1808" s="6" t="s">
        <v>6620</v>
      </c>
      <c r="L1808" s="6"/>
      <c r="M1808" s="6"/>
    </row>
    <row r="1809" spans="1:13" customFormat="1">
      <c r="A1809" t="s">
        <v>6621</v>
      </c>
      <c r="B1809" s="97">
        <v>849.637046511628</v>
      </c>
      <c r="C1809" s="101">
        <f t="shared" si="35"/>
        <v>1019.5644558139536</v>
      </c>
      <c r="D1809" s="20"/>
      <c r="E1809" t="s">
        <v>5930</v>
      </c>
      <c r="F1809" t="s">
        <v>5930</v>
      </c>
      <c r="G1809" t="s">
        <v>6608</v>
      </c>
      <c r="H1809" s="6" t="s">
        <v>801</v>
      </c>
      <c r="I1809" s="6" t="s">
        <v>6302</v>
      </c>
      <c r="J1809" s="6" t="s">
        <v>6622</v>
      </c>
      <c r="K1809" s="6" t="s">
        <v>6623</v>
      </c>
      <c r="L1809" s="6"/>
      <c r="M1809" s="6"/>
    </row>
    <row r="1810" spans="1:13" customFormat="1">
      <c r="A1810" t="s">
        <v>6624</v>
      </c>
      <c r="B1810" s="97">
        <v>712.13</v>
      </c>
      <c r="C1810" s="101">
        <f t="shared" si="35"/>
        <v>854.55599999999993</v>
      </c>
      <c r="D1810" s="20"/>
      <c r="E1810" t="s">
        <v>5930</v>
      </c>
      <c r="F1810" t="s">
        <v>5930</v>
      </c>
      <c r="G1810" t="s">
        <v>6608</v>
      </c>
      <c r="H1810" s="6" t="s">
        <v>809</v>
      </c>
      <c r="I1810" s="6" t="s">
        <v>6302</v>
      </c>
      <c r="J1810" s="6" t="s">
        <v>6625</v>
      </c>
      <c r="K1810" s="6" t="s">
        <v>6626</v>
      </c>
      <c r="L1810" s="6"/>
      <c r="M1810" s="6"/>
    </row>
    <row r="1811" spans="1:13" customFormat="1">
      <c r="A1811" t="s">
        <v>6627</v>
      </c>
      <c r="B1811" s="97">
        <v>849.637046511628</v>
      </c>
      <c r="C1811" s="101">
        <f t="shared" si="35"/>
        <v>1019.5644558139536</v>
      </c>
      <c r="D1811" s="20"/>
      <c r="E1811" t="s">
        <v>5930</v>
      </c>
      <c r="F1811" t="s">
        <v>5930</v>
      </c>
      <c r="G1811" t="s">
        <v>6608</v>
      </c>
      <c r="H1811" s="6" t="s">
        <v>817</v>
      </c>
      <c r="I1811" s="6" t="s">
        <v>6302</v>
      </c>
      <c r="J1811" s="6" t="s">
        <v>6628</v>
      </c>
      <c r="K1811" s="6" t="s">
        <v>6629</v>
      </c>
      <c r="L1811" s="6"/>
      <c r="M1811" s="6"/>
    </row>
    <row r="1812" spans="1:13" customFormat="1">
      <c r="A1812" t="s">
        <v>6630</v>
      </c>
      <c r="B1812" s="97">
        <v>849.637046511628</v>
      </c>
      <c r="C1812" s="101">
        <f t="shared" si="35"/>
        <v>1019.5644558139536</v>
      </c>
      <c r="D1812" s="20"/>
      <c r="E1812" t="s">
        <v>5930</v>
      </c>
      <c r="F1812" t="s">
        <v>5930</v>
      </c>
      <c r="G1812" t="s">
        <v>6608</v>
      </c>
      <c r="H1812" s="6" t="s">
        <v>5946</v>
      </c>
      <c r="I1812" s="6" t="s">
        <v>6302</v>
      </c>
      <c r="J1812" s="6" t="s">
        <v>6631</v>
      </c>
      <c r="K1812" s="6" t="s">
        <v>6632</v>
      </c>
      <c r="L1812" s="6"/>
      <c r="M1812" s="6"/>
    </row>
    <row r="1813" spans="1:13" customFormat="1">
      <c r="A1813" t="s">
        <v>6633</v>
      </c>
      <c r="B1813" s="97">
        <v>690.3</v>
      </c>
      <c r="C1813" s="101">
        <f t="shared" si="35"/>
        <v>828.3599999999999</v>
      </c>
      <c r="D1813" s="20"/>
      <c r="E1813" t="s">
        <v>5930</v>
      </c>
      <c r="F1813" t="s">
        <v>5930</v>
      </c>
      <c r="G1813" t="s">
        <v>6608</v>
      </c>
      <c r="H1813" s="6" t="s">
        <v>801</v>
      </c>
      <c r="I1813" s="6" t="s">
        <v>6634</v>
      </c>
      <c r="J1813" s="6" t="s">
        <v>6635</v>
      </c>
      <c r="K1813" s="6" t="s">
        <v>6636</v>
      </c>
      <c r="L1813" s="6"/>
      <c r="M1813" s="6"/>
    </row>
    <row r="1814" spans="1:13" customFormat="1">
      <c r="A1814" t="s">
        <v>6637</v>
      </c>
      <c r="B1814" s="97">
        <v>551.65</v>
      </c>
      <c r="C1814" s="101">
        <f t="shared" si="35"/>
        <v>661.9799999999999</v>
      </c>
      <c r="D1814" s="20"/>
      <c r="E1814" t="s">
        <v>5930</v>
      </c>
      <c r="F1814" t="s">
        <v>5930</v>
      </c>
      <c r="G1814" t="s">
        <v>6608</v>
      </c>
      <c r="H1814" s="6" t="s">
        <v>809</v>
      </c>
      <c r="I1814" s="6" t="s">
        <v>6634</v>
      </c>
      <c r="J1814" s="6" t="s">
        <v>6638</v>
      </c>
      <c r="K1814" s="6" t="s">
        <v>6639</v>
      </c>
      <c r="L1814" s="6"/>
      <c r="M1814" s="6"/>
    </row>
    <row r="1815" spans="1:13" customFormat="1">
      <c r="A1815" t="s">
        <v>6640</v>
      </c>
      <c r="B1815" s="97">
        <v>690.3</v>
      </c>
      <c r="C1815" s="101">
        <f t="shared" si="35"/>
        <v>828.3599999999999</v>
      </c>
      <c r="D1815" s="20"/>
      <c r="E1815" t="s">
        <v>5930</v>
      </c>
      <c r="F1815" t="s">
        <v>5930</v>
      </c>
      <c r="G1815" t="s">
        <v>6608</v>
      </c>
      <c r="H1815" s="6" t="s">
        <v>817</v>
      </c>
      <c r="I1815" s="6" t="s">
        <v>6634</v>
      </c>
      <c r="J1815" s="6" t="s">
        <v>6641</v>
      </c>
      <c r="K1815" s="6" t="s">
        <v>6642</v>
      </c>
      <c r="L1815" s="6"/>
      <c r="M1815" s="6"/>
    </row>
    <row r="1816" spans="1:13" customFormat="1">
      <c r="A1816" t="s">
        <v>6643</v>
      </c>
      <c r="B1816" s="97">
        <v>690.3</v>
      </c>
      <c r="C1816" s="101">
        <f t="shared" si="35"/>
        <v>828.3599999999999</v>
      </c>
      <c r="D1816" s="20"/>
      <c r="E1816" t="s">
        <v>5930</v>
      </c>
      <c r="F1816" t="s">
        <v>5930</v>
      </c>
      <c r="G1816" t="s">
        <v>6608</v>
      </c>
      <c r="H1816" s="6" t="s">
        <v>5946</v>
      </c>
      <c r="I1816" s="6" t="s">
        <v>6634</v>
      </c>
      <c r="J1816" s="6" t="s">
        <v>6644</v>
      </c>
      <c r="K1816" s="6" t="s">
        <v>6645</v>
      </c>
      <c r="L1816" s="6"/>
      <c r="M1816" s="6"/>
    </row>
    <row r="1817" spans="1:13" customFormat="1">
      <c r="A1817" t="s">
        <v>6646</v>
      </c>
      <c r="B1817" s="97">
        <v>690.3</v>
      </c>
      <c r="C1817" s="101">
        <f t="shared" si="35"/>
        <v>828.3599999999999</v>
      </c>
      <c r="D1817" s="20"/>
      <c r="E1817" t="s">
        <v>5930</v>
      </c>
      <c r="F1817" t="s">
        <v>5930</v>
      </c>
      <c r="G1817" t="s">
        <v>6608</v>
      </c>
      <c r="H1817" s="6" t="s">
        <v>801</v>
      </c>
      <c r="I1817" s="6" t="s">
        <v>6328</v>
      </c>
      <c r="J1817" s="6" t="s">
        <v>6647</v>
      </c>
      <c r="K1817" s="6" t="s">
        <v>6648</v>
      </c>
      <c r="L1817" s="6"/>
      <c r="M1817" s="6"/>
    </row>
    <row r="1818" spans="1:13" customFormat="1">
      <c r="A1818" t="s">
        <v>6649</v>
      </c>
      <c r="B1818" s="97">
        <v>551.65</v>
      </c>
      <c r="C1818" s="101">
        <f t="shared" si="35"/>
        <v>661.9799999999999</v>
      </c>
      <c r="D1818" s="20"/>
      <c r="E1818" t="s">
        <v>5930</v>
      </c>
      <c r="F1818" t="s">
        <v>5930</v>
      </c>
      <c r="G1818" t="s">
        <v>6608</v>
      </c>
      <c r="H1818" s="6" t="s">
        <v>809</v>
      </c>
      <c r="I1818" s="6" t="s">
        <v>6328</v>
      </c>
      <c r="J1818" s="6" t="s">
        <v>6650</v>
      </c>
      <c r="K1818" s="6" t="s">
        <v>6651</v>
      </c>
      <c r="L1818" s="6"/>
      <c r="M1818" s="6"/>
    </row>
    <row r="1819" spans="1:13" customFormat="1">
      <c r="A1819" t="s">
        <v>6652</v>
      </c>
      <c r="B1819" s="97">
        <v>690.3</v>
      </c>
      <c r="C1819" s="101">
        <f t="shared" si="35"/>
        <v>828.3599999999999</v>
      </c>
      <c r="D1819" s="20"/>
      <c r="E1819" t="s">
        <v>5930</v>
      </c>
      <c r="F1819" t="s">
        <v>5930</v>
      </c>
      <c r="G1819" t="s">
        <v>6608</v>
      </c>
      <c r="H1819" s="6" t="s">
        <v>817</v>
      </c>
      <c r="I1819" s="6" t="s">
        <v>6328</v>
      </c>
      <c r="J1819" s="6" t="s">
        <v>6653</v>
      </c>
      <c r="K1819" s="6" t="s">
        <v>6654</v>
      </c>
      <c r="L1819" s="6"/>
      <c r="M1819" s="6"/>
    </row>
    <row r="1820" spans="1:13" customFormat="1">
      <c r="A1820" t="s">
        <v>6655</v>
      </c>
      <c r="B1820" s="97">
        <v>690.3</v>
      </c>
      <c r="C1820" s="101">
        <f t="shared" si="35"/>
        <v>828.3599999999999</v>
      </c>
      <c r="D1820" s="20"/>
      <c r="E1820" t="s">
        <v>5930</v>
      </c>
      <c r="F1820" t="s">
        <v>5930</v>
      </c>
      <c r="G1820" t="s">
        <v>6608</v>
      </c>
      <c r="H1820" s="6" t="s">
        <v>5946</v>
      </c>
      <c r="I1820" s="6" t="s">
        <v>6328</v>
      </c>
      <c r="J1820" s="6" t="s">
        <v>6656</v>
      </c>
      <c r="K1820" s="6" t="s">
        <v>6657</v>
      </c>
      <c r="L1820" s="6"/>
      <c r="M1820" s="6"/>
    </row>
    <row r="1821" spans="1:13" customFormat="1">
      <c r="A1821" t="s">
        <v>6658</v>
      </c>
      <c r="B1821" s="97">
        <v>1818.38</v>
      </c>
      <c r="C1821" s="101">
        <f t="shared" si="35"/>
        <v>2182.056</v>
      </c>
      <c r="D1821" s="20"/>
      <c r="E1821" t="s">
        <v>5930</v>
      </c>
      <c r="F1821" t="s">
        <v>5930</v>
      </c>
      <c r="G1821" t="s">
        <v>6608</v>
      </c>
      <c r="H1821" s="6" t="s">
        <v>801</v>
      </c>
      <c r="I1821" s="6" t="s">
        <v>6341</v>
      </c>
      <c r="J1821" s="6" t="s">
        <v>6659</v>
      </c>
      <c r="K1821" s="6" t="s">
        <v>6660</v>
      </c>
      <c r="L1821" s="6"/>
      <c r="M1821" s="6"/>
    </row>
    <row r="1822" spans="1:13" customFormat="1">
      <c r="A1822" t="s">
        <v>6661</v>
      </c>
      <c r="B1822" s="97">
        <v>1543.4400000000003</v>
      </c>
      <c r="C1822" s="101">
        <f t="shared" si="35"/>
        <v>1852.1280000000002</v>
      </c>
      <c r="D1822" s="20"/>
      <c r="E1822" t="s">
        <v>5930</v>
      </c>
      <c r="F1822" t="s">
        <v>5930</v>
      </c>
      <c r="G1822" t="s">
        <v>6608</v>
      </c>
      <c r="H1822" s="6" t="s">
        <v>809</v>
      </c>
      <c r="I1822" s="6" t="s">
        <v>6341</v>
      </c>
      <c r="J1822" s="6" t="s">
        <v>6662</v>
      </c>
      <c r="K1822" s="6" t="s">
        <v>6663</v>
      </c>
      <c r="L1822" s="6"/>
      <c r="M1822" s="6"/>
    </row>
    <row r="1823" spans="1:13" customFormat="1">
      <c r="A1823" t="s">
        <v>6664</v>
      </c>
      <c r="B1823" s="97">
        <v>1818.38</v>
      </c>
      <c r="C1823" s="101">
        <f t="shared" si="35"/>
        <v>2182.056</v>
      </c>
      <c r="D1823" s="20"/>
      <c r="E1823" t="s">
        <v>5930</v>
      </c>
      <c r="F1823" t="s">
        <v>5930</v>
      </c>
      <c r="G1823" t="s">
        <v>6608</v>
      </c>
      <c r="H1823" s="6" t="s">
        <v>817</v>
      </c>
      <c r="I1823" s="6" t="s">
        <v>6341</v>
      </c>
      <c r="J1823" s="6" t="s">
        <v>6665</v>
      </c>
      <c r="K1823" s="6" t="s">
        <v>6666</v>
      </c>
      <c r="L1823" s="6"/>
      <c r="M1823" s="6"/>
    </row>
    <row r="1824" spans="1:13" customFormat="1">
      <c r="A1824" t="s">
        <v>6667</v>
      </c>
      <c r="B1824" s="97">
        <v>1818.38</v>
      </c>
      <c r="C1824" s="101">
        <f t="shared" si="35"/>
        <v>2182.056</v>
      </c>
      <c r="D1824" s="20"/>
      <c r="E1824" t="s">
        <v>5930</v>
      </c>
      <c r="F1824" t="s">
        <v>5930</v>
      </c>
      <c r="G1824" t="s">
        <v>6608</v>
      </c>
      <c r="H1824" s="6" t="s">
        <v>5946</v>
      </c>
      <c r="I1824" s="6" t="s">
        <v>6341</v>
      </c>
      <c r="J1824" s="6" t="s">
        <v>6668</v>
      </c>
      <c r="K1824" s="6" t="s">
        <v>6669</v>
      </c>
      <c r="L1824" s="6"/>
      <c r="M1824" s="6"/>
    </row>
    <row r="1825" spans="1:13" customFormat="1">
      <c r="A1825" t="s">
        <v>6670</v>
      </c>
      <c r="B1825" s="97">
        <v>1762.9199999999998</v>
      </c>
      <c r="C1825" s="101">
        <f t="shared" si="35"/>
        <v>2115.5039999999999</v>
      </c>
      <c r="D1825" s="20"/>
      <c r="E1825" t="s">
        <v>5930</v>
      </c>
      <c r="F1825" t="s">
        <v>5930</v>
      </c>
      <c r="G1825" t="s">
        <v>6608</v>
      </c>
      <c r="H1825" s="6" t="s">
        <v>801</v>
      </c>
      <c r="I1825" s="6" t="s">
        <v>6354</v>
      </c>
      <c r="J1825" s="6" t="s">
        <v>6671</v>
      </c>
      <c r="K1825" s="6" t="s">
        <v>6672</v>
      </c>
      <c r="L1825" s="6"/>
      <c r="M1825" s="6"/>
    </row>
    <row r="1826" spans="1:13" customFormat="1">
      <c r="A1826" t="s">
        <v>6673</v>
      </c>
      <c r="B1826" s="97">
        <v>1493.29</v>
      </c>
      <c r="C1826" s="101">
        <f t="shared" si="35"/>
        <v>1791.9479999999999</v>
      </c>
      <c r="D1826" s="20"/>
      <c r="E1826" t="s">
        <v>5930</v>
      </c>
      <c r="F1826" t="s">
        <v>5930</v>
      </c>
      <c r="G1826" t="s">
        <v>6608</v>
      </c>
      <c r="H1826" s="6" t="s">
        <v>809</v>
      </c>
      <c r="I1826" s="6" t="s">
        <v>6354</v>
      </c>
      <c r="J1826" s="6" t="s">
        <v>6674</v>
      </c>
      <c r="K1826" s="6" t="s">
        <v>6675</v>
      </c>
      <c r="L1826" s="6"/>
      <c r="M1826" s="6"/>
    </row>
    <row r="1827" spans="1:13" customFormat="1">
      <c r="A1827" t="s">
        <v>6676</v>
      </c>
      <c r="B1827" s="97">
        <v>1762.9199999999998</v>
      </c>
      <c r="C1827" s="101">
        <f t="shared" si="35"/>
        <v>2115.5039999999999</v>
      </c>
      <c r="D1827" s="20"/>
      <c r="E1827" t="s">
        <v>5930</v>
      </c>
      <c r="F1827" t="s">
        <v>5930</v>
      </c>
      <c r="G1827" t="s">
        <v>6608</v>
      </c>
      <c r="H1827" s="6" t="s">
        <v>817</v>
      </c>
      <c r="I1827" s="6" t="s">
        <v>6354</v>
      </c>
      <c r="J1827" s="6" t="s">
        <v>6677</v>
      </c>
      <c r="K1827" s="6" t="s">
        <v>6678</v>
      </c>
      <c r="L1827" s="6"/>
      <c r="M1827" s="6"/>
    </row>
    <row r="1828" spans="1:13" customFormat="1">
      <c r="A1828" t="s">
        <v>6679</v>
      </c>
      <c r="B1828" s="97">
        <v>1762.9199999999998</v>
      </c>
      <c r="C1828" s="101">
        <f t="shared" si="35"/>
        <v>2115.5039999999999</v>
      </c>
      <c r="D1828" s="20"/>
      <c r="E1828" t="s">
        <v>5930</v>
      </c>
      <c r="F1828" t="s">
        <v>5930</v>
      </c>
      <c r="G1828" t="s">
        <v>6608</v>
      </c>
      <c r="H1828" s="6" t="s">
        <v>5946</v>
      </c>
      <c r="I1828" s="6" t="s">
        <v>6354</v>
      </c>
      <c r="J1828" s="6" t="s">
        <v>6680</v>
      </c>
      <c r="K1828" s="6" t="s">
        <v>6681</v>
      </c>
      <c r="L1828" s="6"/>
      <c r="M1828" s="6"/>
    </row>
    <row r="1829" spans="1:13" customFormat="1">
      <c r="A1829" t="s">
        <v>6682</v>
      </c>
      <c r="B1829" s="97">
        <v>263.14</v>
      </c>
      <c r="C1829" s="101">
        <f t="shared" si="35"/>
        <v>315.76799999999997</v>
      </c>
      <c r="D1829" s="20"/>
      <c r="E1829" t="s">
        <v>5930</v>
      </c>
      <c r="F1829" t="s">
        <v>5930</v>
      </c>
      <c r="G1829" t="s">
        <v>6608</v>
      </c>
      <c r="H1829" s="6" t="s">
        <v>801</v>
      </c>
      <c r="I1829" s="88" t="s">
        <v>6683</v>
      </c>
      <c r="J1829" s="89" t="s">
        <v>6684</v>
      </c>
      <c r="K1829" s="6" t="s">
        <v>6685</v>
      </c>
      <c r="L1829" s="6"/>
      <c r="M1829" s="6"/>
    </row>
    <row r="1830" spans="1:13" customFormat="1">
      <c r="A1830" t="s">
        <v>6686</v>
      </c>
      <c r="B1830" s="97">
        <v>214.17</v>
      </c>
      <c r="C1830" s="101">
        <f t="shared" si="35"/>
        <v>257.00399999999996</v>
      </c>
      <c r="D1830" s="20"/>
      <c r="E1830" t="s">
        <v>5930</v>
      </c>
      <c r="F1830" t="s">
        <v>5930</v>
      </c>
      <c r="G1830" t="s">
        <v>6608</v>
      </c>
      <c r="H1830" s="6" t="s">
        <v>809</v>
      </c>
      <c r="I1830" s="88" t="s">
        <v>6683</v>
      </c>
      <c r="J1830" s="89" t="s">
        <v>6687</v>
      </c>
      <c r="K1830" s="6" t="s">
        <v>6688</v>
      </c>
      <c r="L1830" s="6"/>
      <c r="M1830" s="6"/>
    </row>
    <row r="1831" spans="1:13" customFormat="1">
      <c r="A1831" t="s">
        <v>6689</v>
      </c>
      <c r="B1831" s="97">
        <v>263.14</v>
      </c>
      <c r="C1831" s="101">
        <f t="shared" si="35"/>
        <v>315.76799999999997</v>
      </c>
      <c r="D1831" s="20"/>
      <c r="E1831" t="s">
        <v>5930</v>
      </c>
      <c r="F1831" t="s">
        <v>5930</v>
      </c>
      <c r="G1831" t="s">
        <v>6608</v>
      </c>
      <c r="H1831" s="6" t="s">
        <v>817</v>
      </c>
      <c r="I1831" s="88" t="s">
        <v>6683</v>
      </c>
      <c r="J1831" s="89" t="s">
        <v>6690</v>
      </c>
      <c r="K1831" s="6" t="s">
        <v>6691</v>
      </c>
      <c r="L1831" s="6"/>
      <c r="M1831" s="6"/>
    </row>
    <row r="1832" spans="1:13" customFormat="1">
      <c r="A1832" t="s">
        <v>6692</v>
      </c>
      <c r="B1832" s="97">
        <v>263.14</v>
      </c>
      <c r="C1832" s="101">
        <f t="shared" si="35"/>
        <v>315.76799999999997</v>
      </c>
      <c r="D1832" s="20"/>
      <c r="E1832" t="s">
        <v>5930</v>
      </c>
      <c r="F1832" t="s">
        <v>5930</v>
      </c>
      <c r="G1832" t="s">
        <v>6608</v>
      </c>
      <c r="H1832" s="6" t="s">
        <v>5946</v>
      </c>
      <c r="I1832" s="88" t="s">
        <v>6683</v>
      </c>
      <c r="J1832" s="89" t="s">
        <v>6693</v>
      </c>
      <c r="K1832" s="6" t="s">
        <v>6694</v>
      </c>
      <c r="L1832" s="6"/>
      <c r="M1832" s="6"/>
    </row>
    <row r="1833" spans="1:13" customFormat="1">
      <c r="A1833" t="s">
        <v>6695</v>
      </c>
      <c r="B1833" s="97">
        <v>495.6</v>
      </c>
      <c r="C1833" s="101">
        <f t="shared" si="35"/>
        <v>594.72</v>
      </c>
      <c r="D1833" s="20"/>
      <c r="E1833" t="s">
        <v>5930</v>
      </c>
      <c r="F1833" t="s">
        <v>5930</v>
      </c>
      <c r="G1833" t="s">
        <v>6608</v>
      </c>
      <c r="H1833" s="6" t="s">
        <v>801</v>
      </c>
      <c r="I1833" s="6" t="s">
        <v>6696</v>
      </c>
      <c r="J1833" s="6" t="s">
        <v>6697</v>
      </c>
      <c r="K1833" s="6" t="s">
        <v>6698</v>
      </c>
      <c r="L1833" s="6"/>
      <c r="M1833" s="6"/>
    </row>
    <row r="1834" spans="1:13" customFormat="1">
      <c r="A1834" t="s">
        <v>6699</v>
      </c>
      <c r="B1834" s="97">
        <v>430.7</v>
      </c>
      <c r="C1834" s="101">
        <f t="shared" si="35"/>
        <v>516.83999999999992</v>
      </c>
      <c r="D1834" s="20"/>
      <c r="E1834" t="s">
        <v>5930</v>
      </c>
      <c r="F1834" t="s">
        <v>5930</v>
      </c>
      <c r="G1834" t="s">
        <v>6608</v>
      </c>
      <c r="H1834" s="6" t="s">
        <v>809</v>
      </c>
      <c r="I1834" s="6" t="s">
        <v>6696</v>
      </c>
      <c r="J1834" s="6" t="s">
        <v>6700</v>
      </c>
      <c r="K1834" s="6" t="s">
        <v>6701</v>
      </c>
      <c r="L1834" s="6"/>
      <c r="M1834" s="6"/>
    </row>
    <row r="1835" spans="1:13" customFormat="1">
      <c r="A1835" t="s">
        <v>6702</v>
      </c>
      <c r="B1835" s="97">
        <v>495.6</v>
      </c>
      <c r="C1835" s="101">
        <f t="shared" si="35"/>
        <v>594.72</v>
      </c>
      <c r="D1835" s="20"/>
      <c r="E1835" t="s">
        <v>5930</v>
      </c>
      <c r="F1835" t="s">
        <v>5930</v>
      </c>
      <c r="G1835" t="s">
        <v>6608</v>
      </c>
      <c r="H1835" s="6" t="s">
        <v>817</v>
      </c>
      <c r="I1835" s="6" t="s">
        <v>6696</v>
      </c>
      <c r="J1835" s="6" t="s">
        <v>6703</v>
      </c>
      <c r="K1835" s="6" t="s">
        <v>6704</v>
      </c>
      <c r="L1835" s="6"/>
      <c r="M1835" s="6"/>
    </row>
    <row r="1836" spans="1:13" customFormat="1">
      <c r="A1836" t="s">
        <v>6705</v>
      </c>
      <c r="B1836" s="97">
        <v>495.6</v>
      </c>
      <c r="C1836" s="101">
        <f t="shared" si="35"/>
        <v>594.72</v>
      </c>
      <c r="D1836" s="20"/>
      <c r="E1836" t="s">
        <v>5930</v>
      </c>
      <c r="F1836" t="s">
        <v>5930</v>
      </c>
      <c r="G1836" t="s">
        <v>6608</v>
      </c>
      <c r="H1836" s="6" t="s">
        <v>5946</v>
      </c>
      <c r="I1836" s="6" t="s">
        <v>6696</v>
      </c>
      <c r="J1836" s="6" t="s">
        <v>6706</v>
      </c>
      <c r="K1836" s="6" t="s">
        <v>6707</v>
      </c>
      <c r="L1836" s="6"/>
      <c r="M1836" s="6"/>
    </row>
    <row r="1837" spans="1:13" customFormat="1">
      <c r="A1837" t="s">
        <v>6708</v>
      </c>
      <c r="B1837" s="97">
        <v>807.12</v>
      </c>
      <c r="C1837" s="101">
        <f t="shared" si="35"/>
        <v>968.54399999999998</v>
      </c>
      <c r="D1837" s="20"/>
      <c r="E1837" t="s">
        <v>5930</v>
      </c>
      <c r="F1837" t="s">
        <v>5930</v>
      </c>
      <c r="G1837" t="s">
        <v>6709</v>
      </c>
      <c r="H1837" s="6" t="s">
        <v>801</v>
      </c>
      <c r="I1837" s="6" t="s">
        <v>6609</v>
      </c>
      <c r="J1837" s="6" t="s">
        <v>6710</v>
      </c>
      <c r="K1837" s="6" t="s">
        <v>6711</v>
      </c>
      <c r="L1837" s="6"/>
      <c r="M1837" s="6"/>
    </row>
    <row r="1838" spans="1:13" customFormat="1">
      <c r="A1838" t="s">
        <v>6712</v>
      </c>
      <c r="B1838" s="97">
        <v>710.3599999999999</v>
      </c>
      <c r="C1838" s="101">
        <f t="shared" si="35"/>
        <v>852.4319999999999</v>
      </c>
      <c r="D1838" s="20"/>
      <c r="E1838" t="s">
        <v>5930</v>
      </c>
      <c r="F1838" t="s">
        <v>5930</v>
      </c>
      <c r="G1838" t="s">
        <v>6709</v>
      </c>
      <c r="H1838" s="6" t="s">
        <v>809</v>
      </c>
      <c r="I1838" s="6" t="s">
        <v>6609</v>
      </c>
      <c r="J1838" s="6" t="s">
        <v>6713</v>
      </c>
      <c r="K1838" s="6" t="s">
        <v>6714</v>
      </c>
      <c r="L1838" s="6"/>
      <c r="M1838" s="6"/>
    </row>
    <row r="1839" spans="1:13" customFormat="1">
      <c r="A1839" t="s">
        <v>6715</v>
      </c>
      <c r="B1839" s="97">
        <v>807.12</v>
      </c>
      <c r="C1839" s="101">
        <f t="shared" si="35"/>
        <v>968.54399999999998</v>
      </c>
      <c r="D1839" s="20"/>
      <c r="E1839" t="s">
        <v>5930</v>
      </c>
      <c r="F1839" t="s">
        <v>5930</v>
      </c>
      <c r="G1839" t="s">
        <v>6709</v>
      </c>
      <c r="H1839" s="6" t="s">
        <v>817</v>
      </c>
      <c r="I1839" s="6" t="s">
        <v>6609</v>
      </c>
      <c r="J1839" s="6" t="s">
        <v>6716</v>
      </c>
      <c r="K1839" s="6" t="s">
        <v>6717</v>
      </c>
      <c r="L1839" s="6"/>
      <c r="M1839" s="6"/>
    </row>
    <row r="1840" spans="1:13" customFormat="1">
      <c r="A1840" t="s">
        <v>6718</v>
      </c>
      <c r="B1840" s="97">
        <v>807.12</v>
      </c>
      <c r="C1840" s="101">
        <f t="shared" si="35"/>
        <v>968.54399999999998</v>
      </c>
      <c r="D1840" s="20"/>
      <c r="E1840" t="s">
        <v>5930</v>
      </c>
      <c r="F1840" t="s">
        <v>5930</v>
      </c>
      <c r="G1840" t="s">
        <v>6709</v>
      </c>
      <c r="H1840" s="6" t="s">
        <v>5946</v>
      </c>
      <c r="I1840" s="6" t="s">
        <v>6609</v>
      </c>
      <c r="J1840" s="6" t="s">
        <v>6719</v>
      </c>
      <c r="K1840" s="6" t="s">
        <v>6720</v>
      </c>
      <c r="L1840" s="6"/>
      <c r="M1840" s="6"/>
    </row>
    <row r="1841" spans="1:13" customFormat="1">
      <c r="A1841" t="s">
        <v>6721</v>
      </c>
      <c r="B1841" s="97">
        <v>807.12</v>
      </c>
      <c r="C1841" s="101">
        <f t="shared" si="35"/>
        <v>968.54399999999998</v>
      </c>
      <c r="D1841" s="20"/>
      <c r="E1841" t="s">
        <v>5930</v>
      </c>
      <c r="F1841" t="s">
        <v>5930</v>
      </c>
      <c r="G1841" t="s">
        <v>6709</v>
      </c>
      <c r="H1841" s="6" t="s">
        <v>801</v>
      </c>
      <c r="I1841" s="6" t="s">
        <v>6302</v>
      </c>
      <c r="J1841" s="6" t="s">
        <v>6722</v>
      </c>
      <c r="K1841" s="6" t="s">
        <v>6723</v>
      </c>
      <c r="L1841" s="6"/>
      <c r="M1841" s="6"/>
    </row>
    <row r="1842" spans="1:13" customFormat="1">
      <c r="A1842" t="s">
        <v>6724</v>
      </c>
      <c r="B1842" s="97">
        <v>710.3599999999999</v>
      </c>
      <c r="C1842" s="101">
        <f t="shared" si="35"/>
        <v>852.4319999999999</v>
      </c>
      <c r="D1842" s="20"/>
      <c r="E1842" t="s">
        <v>5930</v>
      </c>
      <c r="F1842" t="s">
        <v>5930</v>
      </c>
      <c r="G1842" t="s">
        <v>6709</v>
      </c>
      <c r="H1842" s="6" t="s">
        <v>809</v>
      </c>
      <c r="I1842" s="6" t="s">
        <v>6302</v>
      </c>
      <c r="J1842" s="6" t="s">
        <v>6725</v>
      </c>
      <c r="K1842" s="6" t="s">
        <v>6726</v>
      </c>
      <c r="L1842" s="6"/>
      <c r="M1842" s="6"/>
    </row>
    <row r="1843" spans="1:13" customFormat="1">
      <c r="A1843" t="s">
        <v>6727</v>
      </c>
      <c r="B1843" s="97">
        <v>807.12</v>
      </c>
      <c r="C1843" s="101">
        <f t="shared" si="35"/>
        <v>968.54399999999998</v>
      </c>
      <c r="D1843" s="20"/>
      <c r="E1843" t="s">
        <v>5930</v>
      </c>
      <c r="F1843" t="s">
        <v>5930</v>
      </c>
      <c r="G1843" t="s">
        <v>6709</v>
      </c>
      <c r="H1843" s="6" t="s">
        <v>817</v>
      </c>
      <c r="I1843" s="6" t="s">
        <v>6302</v>
      </c>
      <c r="J1843" s="6" t="s">
        <v>6728</v>
      </c>
      <c r="K1843" s="6" t="s">
        <v>6729</v>
      </c>
      <c r="L1843" s="6"/>
      <c r="M1843" s="6"/>
    </row>
    <row r="1844" spans="1:13" customFormat="1">
      <c r="A1844" t="s">
        <v>6730</v>
      </c>
      <c r="B1844" s="97">
        <v>807.12</v>
      </c>
      <c r="C1844" s="101">
        <f t="shared" si="35"/>
        <v>968.54399999999998</v>
      </c>
      <c r="D1844" s="20"/>
      <c r="E1844" t="s">
        <v>5930</v>
      </c>
      <c r="F1844" t="s">
        <v>5930</v>
      </c>
      <c r="G1844" t="s">
        <v>6709</v>
      </c>
      <c r="H1844" s="6" t="s">
        <v>5946</v>
      </c>
      <c r="I1844" s="6" t="s">
        <v>6302</v>
      </c>
      <c r="J1844" s="6" t="s">
        <v>6731</v>
      </c>
      <c r="K1844" s="6" t="s">
        <v>6732</v>
      </c>
      <c r="L1844" s="6"/>
      <c r="M1844" s="6"/>
    </row>
    <row r="1845" spans="1:13" customFormat="1">
      <c r="A1845" t="s">
        <v>6733</v>
      </c>
      <c r="B1845" s="97">
        <v>794.73</v>
      </c>
      <c r="C1845" s="101">
        <f t="shared" si="35"/>
        <v>953.67599999999993</v>
      </c>
      <c r="D1845" s="20"/>
      <c r="E1845" t="s">
        <v>5930</v>
      </c>
      <c r="F1845" t="s">
        <v>5930</v>
      </c>
      <c r="G1845" t="s">
        <v>6709</v>
      </c>
      <c r="H1845" s="6" t="s">
        <v>801</v>
      </c>
      <c r="I1845" s="6" t="s">
        <v>6634</v>
      </c>
      <c r="J1845" s="6" t="s">
        <v>6734</v>
      </c>
      <c r="K1845" s="6" t="s">
        <v>6735</v>
      </c>
      <c r="L1845" s="6"/>
      <c r="M1845" s="6"/>
    </row>
    <row r="1846" spans="1:13" customFormat="1">
      <c r="A1846" t="s">
        <v>6736</v>
      </c>
      <c r="B1846" s="97">
        <v>553.42000000000007</v>
      </c>
      <c r="C1846" s="101">
        <f t="shared" si="35"/>
        <v>664.10400000000004</v>
      </c>
      <c r="D1846" s="20"/>
      <c r="E1846" t="s">
        <v>5930</v>
      </c>
      <c r="F1846" t="s">
        <v>5930</v>
      </c>
      <c r="G1846" t="s">
        <v>6709</v>
      </c>
      <c r="H1846" s="6" t="s">
        <v>809</v>
      </c>
      <c r="I1846" s="6" t="s">
        <v>6634</v>
      </c>
      <c r="J1846" s="6" t="s">
        <v>6737</v>
      </c>
      <c r="K1846" s="6" t="s">
        <v>6738</v>
      </c>
      <c r="L1846" s="6"/>
      <c r="M1846" s="6"/>
    </row>
    <row r="1847" spans="1:13" customFormat="1">
      <c r="A1847" t="s">
        <v>6739</v>
      </c>
      <c r="B1847" s="97">
        <v>794.73</v>
      </c>
      <c r="C1847" s="101">
        <f t="shared" si="35"/>
        <v>953.67599999999993</v>
      </c>
      <c r="D1847" s="20"/>
      <c r="E1847" t="s">
        <v>5930</v>
      </c>
      <c r="F1847" t="s">
        <v>5930</v>
      </c>
      <c r="G1847" t="s">
        <v>6709</v>
      </c>
      <c r="H1847" s="6" t="s">
        <v>817</v>
      </c>
      <c r="I1847" s="6" t="s">
        <v>6634</v>
      </c>
      <c r="J1847" s="6" t="s">
        <v>6740</v>
      </c>
      <c r="K1847" s="6" t="s">
        <v>6741</v>
      </c>
      <c r="L1847" s="6"/>
      <c r="M1847" s="6"/>
    </row>
    <row r="1848" spans="1:13" customFormat="1">
      <c r="A1848" t="s">
        <v>6742</v>
      </c>
      <c r="B1848" s="97">
        <v>794.73</v>
      </c>
      <c r="C1848" s="101">
        <f t="shared" si="35"/>
        <v>953.67599999999993</v>
      </c>
      <c r="D1848" s="20"/>
      <c r="E1848" t="s">
        <v>5930</v>
      </c>
      <c r="F1848" t="s">
        <v>5930</v>
      </c>
      <c r="G1848" t="s">
        <v>6709</v>
      </c>
      <c r="H1848" s="6" t="s">
        <v>5946</v>
      </c>
      <c r="I1848" s="6" t="s">
        <v>6634</v>
      </c>
      <c r="J1848" s="6" t="s">
        <v>6743</v>
      </c>
      <c r="K1848" s="6" t="s">
        <v>6744</v>
      </c>
      <c r="L1848" s="6"/>
      <c r="M1848" s="6"/>
    </row>
    <row r="1849" spans="1:13" customFormat="1">
      <c r="A1849" t="s">
        <v>6745</v>
      </c>
      <c r="B1849" s="97">
        <v>794.73</v>
      </c>
      <c r="C1849" s="101">
        <f t="shared" si="35"/>
        <v>953.67599999999993</v>
      </c>
      <c r="D1849" s="20"/>
      <c r="E1849" t="s">
        <v>5930</v>
      </c>
      <c r="F1849" t="s">
        <v>5930</v>
      </c>
      <c r="G1849" t="s">
        <v>6709</v>
      </c>
      <c r="H1849" s="6" t="s">
        <v>801</v>
      </c>
      <c r="I1849" s="6" t="s">
        <v>6328</v>
      </c>
      <c r="J1849" s="6" t="s">
        <v>6746</v>
      </c>
      <c r="K1849" s="6" t="s">
        <v>6747</v>
      </c>
      <c r="L1849" s="6"/>
      <c r="M1849" s="6"/>
    </row>
    <row r="1850" spans="1:13" customFormat="1">
      <c r="A1850" t="s">
        <v>6748</v>
      </c>
      <c r="B1850" s="97">
        <v>553.42000000000007</v>
      </c>
      <c r="C1850" s="101">
        <f t="shared" si="35"/>
        <v>664.10400000000004</v>
      </c>
      <c r="D1850" s="20"/>
      <c r="E1850" t="s">
        <v>5930</v>
      </c>
      <c r="F1850" t="s">
        <v>5930</v>
      </c>
      <c r="G1850" t="s">
        <v>6709</v>
      </c>
      <c r="H1850" s="6" t="s">
        <v>809</v>
      </c>
      <c r="I1850" s="6" t="s">
        <v>6328</v>
      </c>
      <c r="J1850" s="6" t="s">
        <v>6749</v>
      </c>
      <c r="K1850" s="6" t="s">
        <v>6750</v>
      </c>
      <c r="L1850" s="6"/>
      <c r="M1850" s="6"/>
    </row>
    <row r="1851" spans="1:13" customFormat="1">
      <c r="A1851" t="s">
        <v>6751</v>
      </c>
      <c r="B1851" s="97">
        <v>794.73</v>
      </c>
      <c r="C1851" s="101">
        <f t="shared" si="35"/>
        <v>953.67599999999993</v>
      </c>
      <c r="D1851" s="20"/>
      <c r="E1851" t="s">
        <v>5930</v>
      </c>
      <c r="F1851" t="s">
        <v>5930</v>
      </c>
      <c r="G1851" t="s">
        <v>6709</v>
      </c>
      <c r="H1851" s="6" t="s">
        <v>817</v>
      </c>
      <c r="I1851" s="6" t="s">
        <v>6328</v>
      </c>
      <c r="J1851" s="6" t="s">
        <v>6752</v>
      </c>
      <c r="K1851" s="6" t="s">
        <v>6753</v>
      </c>
      <c r="L1851" s="6"/>
      <c r="M1851" s="6"/>
    </row>
    <row r="1852" spans="1:13" customFormat="1">
      <c r="A1852" t="s">
        <v>6754</v>
      </c>
      <c r="B1852" s="97">
        <v>794.73</v>
      </c>
      <c r="C1852" s="101">
        <f t="shared" si="35"/>
        <v>953.67599999999993</v>
      </c>
      <c r="D1852" s="20"/>
      <c r="E1852" t="s">
        <v>5930</v>
      </c>
      <c r="F1852" t="s">
        <v>5930</v>
      </c>
      <c r="G1852" t="s">
        <v>6709</v>
      </c>
      <c r="H1852" s="6" t="s">
        <v>5946</v>
      </c>
      <c r="I1852" s="6" t="s">
        <v>6328</v>
      </c>
      <c r="J1852" s="6" t="s">
        <v>6755</v>
      </c>
      <c r="K1852" s="6" t="s">
        <v>6756</v>
      </c>
      <c r="L1852" s="6"/>
      <c r="M1852" s="6"/>
    </row>
    <row r="1853" spans="1:13" customFormat="1">
      <c r="A1853" t="s">
        <v>6757</v>
      </c>
      <c r="B1853" s="97">
        <v>1542.8500000000001</v>
      </c>
      <c r="C1853" s="101">
        <f t="shared" si="35"/>
        <v>1851.42</v>
      </c>
      <c r="D1853" s="20"/>
      <c r="E1853" t="s">
        <v>5930</v>
      </c>
      <c r="F1853" t="s">
        <v>5930</v>
      </c>
      <c r="G1853" t="s">
        <v>6709</v>
      </c>
      <c r="H1853" s="6" t="s">
        <v>801</v>
      </c>
      <c r="I1853" s="6" t="s">
        <v>6758</v>
      </c>
      <c r="J1853" s="6" t="s">
        <v>6759</v>
      </c>
      <c r="K1853" s="6" t="s">
        <v>6760</v>
      </c>
      <c r="L1853" s="6"/>
      <c r="M1853" s="6"/>
    </row>
    <row r="1854" spans="1:13" customFormat="1">
      <c r="A1854" t="s">
        <v>6761</v>
      </c>
      <c r="B1854" s="97">
        <v>1204.7800000000002</v>
      </c>
      <c r="C1854" s="101">
        <f t="shared" si="35"/>
        <v>1445.7360000000001</v>
      </c>
      <c r="D1854" s="20"/>
      <c r="E1854" t="s">
        <v>5930</v>
      </c>
      <c r="F1854" t="s">
        <v>5930</v>
      </c>
      <c r="G1854" t="s">
        <v>6709</v>
      </c>
      <c r="H1854" s="6" t="s">
        <v>809</v>
      </c>
      <c r="I1854" s="6" t="s">
        <v>6758</v>
      </c>
      <c r="J1854" s="6" t="s">
        <v>6762</v>
      </c>
      <c r="K1854" s="6" t="s">
        <v>6763</v>
      </c>
      <c r="L1854" s="6"/>
      <c r="M1854" s="6"/>
    </row>
    <row r="1855" spans="1:13" customFormat="1">
      <c r="A1855" t="s">
        <v>6764</v>
      </c>
      <c r="B1855" s="97">
        <v>1542.8500000000001</v>
      </c>
      <c r="C1855" s="101">
        <f t="shared" si="35"/>
        <v>1851.42</v>
      </c>
      <c r="D1855" s="20"/>
      <c r="E1855" t="s">
        <v>5930</v>
      </c>
      <c r="F1855" t="s">
        <v>5930</v>
      </c>
      <c r="G1855" t="s">
        <v>6709</v>
      </c>
      <c r="H1855" s="6" t="s">
        <v>817</v>
      </c>
      <c r="I1855" s="6" t="s">
        <v>6758</v>
      </c>
      <c r="J1855" s="6" t="s">
        <v>6765</v>
      </c>
      <c r="K1855" s="6" t="s">
        <v>6766</v>
      </c>
      <c r="L1855" s="6"/>
      <c r="M1855" s="6"/>
    </row>
    <row r="1856" spans="1:13" customFormat="1">
      <c r="A1856" t="s">
        <v>6767</v>
      </c>
      <c r="B1856" s="97">
        <v>1542.8500000000001</v>
      </c>
      <c r="C1856" s="101">
        <f t="shared" si="35"/>
        <v>1851.42</v>
      </c>
      <c r="D1856" s="20"/>
      <c r="E1856" t="s">
        <v>5930</v>
      </c>
      <c r="F1856" t="s">
        <v>5930</v>
      </c>
      <c r="G1856" t="s">
        <v>6709</v>
      </c>
      <c r="H1856" s="6" t="s">
        <v>5946</v>
      </c>
      <c r="I1856" s="6" t="s">
        <v>6758</v>
      </c>
      <c r="J1856" s="6" t="s">
        <v>6768</v>
      </c>
      <c r="K1856" s="6" t="s">
        <v>6769</v>
      </c>
      <c r="L1856" s="6"/>
      <c r="M1856" s="6"/>
    </row>
    <row r="1857" spans="1:13" customFormat="1">
      <c r="A1857" t="s">
        <v>6770</v>
      </c>
      <c r="B1857" s="97">
        <v>1542.8500000000001</v>
      </c>
      <c r="C1857" s="101">
        <f t="shared" si="35"/>
        <v>1851.42</v>
      </c>
      <c r="D1857" s="20"/>
      <c r="E1857" t="s">
        <v>5930</v>
      </c>
      <c r="F1857" t="s">
        <v>5930</v>
      </c>
      <c r="G1857" t="s">
        <v>6709</v>
      </c>
      <c r="H1857" s="6" t="s">
        <v>801</v>
      </c>
      <c r="I1857" s="6" t="s">
        <v>6771</v>
      </c>
      <c r="J1857" s="6" t="s">
        <v>6772</v>
      </c>
      <c r="K1857" s="6" t="s">
        <v>6773</v>
      </c>
      <c r="L1857" s="6"/>
      <c r="M1857" s="6"/>
    </row>
    <row r="1858" spans="1:13" customFormat="1">
      <c r="A1858" t="s">
        <v>6774</v>
      </c>
      <c r="B1858" s="97">
        <v>1204.7800000000002</v>
      </c>
      <c r="C1858" s="101">
        <f t="shared" si="35"/>
        <v>1445.7360000000001</v>
      </c>
      <c r="D1858" s="20"/>
      <c r="E1858" t="s">
        <v>5930</v>
      </c>
      <c r="F1858" t="s">
        <v>5930</v>
      </c>
      <c r="G1858" t="s">
        <v>6709</v>
      </c>
      <c r="H1858" s="6" t="s">
        <v>809</v>
      </c>
      <c r="I1858" s="6" t="s">
        <v>6771</v>
      </c>
      <c r="J1858" s="6" t="s">
        <v>6775</v>
      </c>
      <c r="K1858" s="6" t="s">
        <v>6776</v>
      </c>
      <c r="L1858" s="6"/>
      <c r="M1858" s="6"/>
    </row>
    <row r="1859" spans="1:13" customFormat="1">
      <c r="A1859" t="s">
        <v>6777</v>
      </c>
      <c r="B1859" s="97">
        <v>1542.8500000000001</v>
      </c>
      <c r="C1859" s="101">
        <f t="shared" si="35"/>
        <v>1851.42</v>
      </c>
      <c r="D1859" s="20"/>
      <c r="E1859" t="s">
        <v>5930</v>
      </c>
      <c r="F1859" t="s">
        <v>5930</v>
      </c>
      <c r="G1859" t="s">
        <v>6709</v>
      </c>
      <c r="H1859" s="6" t="s">
        <v>817</v>
      </c>
      <c r="I1859" s="6" t="s">
        <v>6771</v>
      </c>
      <c r="J1859" s="6" t="s">
        <v>6778</v>
      </c>
      <c r="K1859" s="6" t="s">
        <v>6779</v>
      </c>
      <c r="L1859" s="6"/>
      <c r="M1859" s="6"/>
    </row>
    <row r="1860" spans="1:13" customFormat="1">
      <c r="A1860" t="s">
        <v>6780</v>
      </c>
      <c r="B1860" s="97">
        <v>1542.8500000000001</v>
      </c>
      <c r="C1860" s="101">
        <f t="shared" ref="C1860:C1923" si="36">B1860*1.2</f>
        <v>1851.42</v>
      </c>
      <c r="D1860" s="20"/>
      <c r="E1860" t="s">
        <v>5930</v>
      </c>
      <c r="F1860" t="s">
        <v>5930</v>
      </c>
      <c r="G1860" t="s">
        <v>6709</v>
      </c>
      <c r="H1860" s="6" t="s">
        <v>5946</v>
      </c>
      <c r="I1860" s="6" t="s">
        <v>6771</v>
      </c>
      <c r="J1860" s="6" t="s">
        <v>6781</v>
      </c>
      <c r="K1860" s="6" t="s">
        <v>6782</v>
      </c>
      <c r="L1860" s="6"/>
      <c r="M1860" s="6"/>
    </row>
    <row r="1861" spans="1:13" customFormat="1">
      <c r="A1861" t="s">
        <v>6783</v>
      </c>
      <c r="B1861" s="97">
        <v>1845.5199999999998</v>
      </c>
      <c r="C1861" s="101">
        <f t="shared" si="36"/>
        <v>2214.6239999999998</v>
      </c>
      <c r="D1861" s="20"/>
      <c r="E1861" t="s">
        <v>5930</v>
      </c>
      <c r="F1861" t="s">
        <v>5930</v>
      </c>
      <c r="G1861" t="s">
        <v>6709</v>
      </c>
      <c r="H1861" s="6" t="s">
        <v>801</v>
      </c>
      <c r="I1861" s="6" t="s">
        <v>6341</v>
      </c>
      <c r="J1861" s="6" t="s">
        <v>6784</v>
      </c>
      <c r="K1861" s="6" t="s">
        <v>6785</v>
      </c>
      <c r="L1861" s="6"/>
      <c r="M1861" s="6"/>
    </row>
    <row r="1862" spans="1:13" customFormat="1">
      <c r="A1862" t="s">
        <v>6786</v>
      </c>
      <c r="B1862" s="97">
        <v>1620.7300000000002</v>
      </c>
      <c r="C1862" s="101">
        <f t="shared" si="36"/>
        <v>1944.8760000000002</v>
      </c>
      <c r="D1862" s="20"/>
      <c r="E1862" t="s">
        <v>5930</v>
      </c>
      <c r="F1862" t="s">
        <v>5930</v>
      </c>
      <c r="G1862" t="s">
        <v>6709</v>
      </c>
      <c r="H1862" s="6" t="s">
        <v>809</v>
      </c>
      <c r="I1862" s="6" t="s">
        <v>6341</v>
      </c>
      <c r="J1862" s="6" t="s">
        <v>6787</v>
      </c>
      <c r="K1862" s="6" t="s">
        <v>6788</v>
      </c>
      <c r="L1862" s="6"/>
      <c r="M1862" s="6"/>
    </row>
    <row r="1863" spans="1:13" customFormat="1">
      <c r="A1863" t="s">
        <v>6789</v>
      </c>
      <c r="B1863" s="97">
        <v>1845.5199999999998</v>
      </c>
      <c r="C1863" s="101">
        <f t="shared" si="36"/>
        <v>2214.6239999999998</v>
      </c>
      <c r="D1863" s="20"/>
      <c r="E1863" t="s">
        <v>5930</v>
      </c>
      <c r="F1863" t="s">
        <v>5930</v>
      </c>
      <c r="G1863" t="s">
        <v>6709</v>
      </c>
      <c r="H1863" s="6" t="s">
        <v>817</v>
      </c>
      <c r="I1863" s="6" t="s">
        <v>6341</v>
      </c>
      <c r="J1863" s="6" t="s">
        <v>6790</v>
      </c>
      <c r="K1863" s="6" t="s">
        <v>6791</v>
      </c>
      <c r="L1863" s="6"/>
      <c r="M1863" s="6"/>
    </row>
    <row r="1864" spans="1:13" customFormat="1">
      <c r="A1864" t="s">
        <v>6792</v>
      </c>
      <c r="B1864" s="97">
        <v>1845.5199999999998</v>
      </c>
      <c r="C1864" s="101">
        <f t="shared" si="36"/>
        <v>2214.6239999999998</v>
      </c>
      <c r="D1864" s="20"/>
      <c r="E1864" t="s">
        <v>5930</v>
      </c>
      <c r="F1864" t="s">
        <v>5930</v>
      </c>
      <c r="G1864" t="s">
        <v>6709</v>
      </c>
      <c r="H1864" s="6" t="s">
        <v>5946</v>
      </c>
      <c r="I1864" s="6" t="s">
        <v>6341</v>
      </c>
      <c r="J1864" s="6" t="s">
        <v>6793</v>
      </c>
      <c r="K1864" s="6" t="s">
        <v>6794</v>
      </c>
      <c r="L1864" s="6"/>
      <c r="M1864" s="6"/>
    </row>
    <row r="1865" spans="1:13" customFormat="1">
      <c r="A1865" t="s">
        <v>6795</v>
      </c>
      <c r="B1865" s="97">
        <v>1845.5199999999998</v>
      </c>
      <c r="C1865" s="101">
        <f t="shared" si="36"/>
        <v>2214.6239999999998</v>
      </c>
      <c r="D1865" s="20"/>
      <c r="E1865" t="s">
        <v>5930</v>
      </c>
      <c r="F1865" t="s">
        <v>5930</v>
      </c>
      <c r="G1865" t="s">
        <v>6709</v>
      </c>
      <c r="H1865" s="6" t="s">
        <v>801</v>
      </c>
      <c r="I1865" s="6" t="s">
        <v>6354</v>
      </c>
      <c r="J1865" s="6" t="s">
        <v>6796</v>
      </c>
      <c r="K1865" s="6" t="s">
        <v>6797</v>
      </c>
      <c r="L1865" s="6"/>
      <c r="M1865" s="6"/>
    </row>
    <row r="1866" spans="1:13" customFormat="1">
      <c r="A1866" t="s">
        <v>6798</v>
      </c>
      <c r="B1866" s="97">
        <v>1620.7300000000002</v>
      </c>
      <c r="C1866" s="101">
        <f t="shared" si="36"/>
        <v>1944.8760000000002</v>
      </c>
      <c r="D1866" s="20"/>
      <c r="E1866" t="s">
        <v>5930</v>
      </c>
      <c r="F1866" t="s">
        <v>5930</v>
      </c>
      <c r="G1866" t="s">
        <v>6709</v>
      </c>
      <c r="H1866" s="6" t="s">
        <v>809</v>
      </c>
      <c r="I1866" s="6" t="s">
        <v>6354</v>
      </c>
      <c r="J1866" s="6" t="s">
        <v>6799</v>
      </c>
      <c r="K1866" s="6" t="s">
        <v>6800</v>
      </c>
      <c r="L1866" s="6"/>
      <c r="M1866" s="6"/>
    </row>
    <row r="1867" spans="1:13" customFormat="1">
      <c r="A1867" t="s">
        <v>6801</v>
      </c>
      <c r="B1867" s="97">
        <v>1845.5199999999998</v>
      </c>
      <c r="C1867" s="101">
        <f t="shared" si="36"/>
        <v>2214.6239999999998</v>
      </c>
      <c r="D1867" s="20"/>
      <c r="E1867" t="s">
        <v>5930</v>
      </c>
      <c r="F1867" t="s">
        <v>5930</v>
      </c>
      <c r="G1867" t="s">
        <v>6709</v>
      </c>
      <c r="H1867" s="6" t="s">
        <v>817</v>
      </c>
      <c r="I1867" s="6" t="s">
        <v>6354</v>
      </c>
      <c r="J1867" s="6" t="s">
        <v>6802</v>
      </c>
      <c r="K1867" s="6" t="s">
        <v>6803</v>
      </c>
      <c r="L1867" s="6"/>
      <c r="M1867" s="6"/>
    </row>
    <row r="1868" spans="1:13" customFormat="1">
      <c r="A1868" t="s">
        <v>6804</v>
      </c>
      <c r="B1868" s="97">
        <v>1845.5199999999998</v>
      </c>
      <c r="C1868" s="101">
        <f t="shared" si="36"/>
        <v>2214.6239999999998</v>
      </c>
      <c r="D1868" s="20"/>
      <c r="E1868" t="s">
        <v>5930</v>
      </c>
      <c r="F1868" t="s">
        <v>5930</v>
      </c>
      <c r="G1868" t="s">
        <v>6709</v>
      </c>
      <c r="H1868" s="6" t="s">
        <v>5946</v>
      </c>
      <c r="I1868" s="6" t="s">
        <v>6354</v>
      </c>
      <c r="J1868" s="6" t="s">
        <v>6805</v>
      </c>
      <c r="K1868" s="6" t="s">
        <v>6806</v>
      </c>
      <c r="L1868" s="6"/>
      <c r="M1868" s="6"/>
    </row>
    <row r="1869" spans="1:13">
      <c r="A1869" s="3" t="s">
        <v>6807</v>
      </c>
      <c r="B1869" s="97">
        <v>372.87999999999994</v>
      </c>
      <c r="C1869" s="101">
        <f t="shared" si="36"/>
        <v>447.4559999999999</v>
      </c>
      <c r="D1869" s="24"/>
      <c r="E1869" s="3" t="s">
        <v>5930</v>
      </c>
      <c r="F1869" s="3" t="s">
        <v>5930</v>
      </c>
      <c r="G1869" s="3" t="s">
        <v>6709</v>
      </c>
      <c r="H1869" s="33" t="s">
        <v>801</v>
      </c>
      <c r="I1869" s="86" t="s">
        <v>6116</v>
      </c>
      <c r="J1869" s="33" t="s">
        <v>6808</v>
      </c>
      <c r="K1869" s="6" t="s">
        <v>6809</v>
      </c>
    </row>
    <row r="1870" spans="1:13">
      <c r="A1870" s="3" t="s">
        <v>6810</v>
      </c>
      <c r="B1870" s="97">
        <v>307.39</v>
      </c>
      <c r="C1870" s="101">
        <f t="shared" si="36"/>
        <v>368.86799999999999</v>
      </c>
      <c r="D1870" s="24"/>
      <c r="E1870" s="3" t="s">
        <v>5930</v>
      </c>
      <c r="F1870" s="3" t="s">
        <v>5930</v>
      </c>
      <c r="G1870" s="3" t="s">
        <v>6709</v>
      </c>
      <c r="H1870" s="33" t="s">
        <v>809</v>
      </c>
      <c r="I1870" s="86" t="s">
        <v>6116</v>
      </c>
      <c r="J1870" s="33" t="s">
        <v>6811</v>
      </c>
      <c r="K1870" s="6" t="s">
        <v>6812</v>
      </c>
    </row>
    <row r="1871" spans="1:13">
      <c r="A1871" s="3" t="s">
        <v>6813</v>
      </c>
      <c r="B1871" s="97">
        <v>372.87999999999994</v>
      </c>
      <c r="C1871" s="101">
        <f t="shared" si="36"/>
        <v>447.4559999999999</v>
      </c>
      <c r="D1871" s="24"/>
      <c r="E1871" s="3" t="s">
        <v>5930</v>
      </c>
      <c r="F1871" s="3" t="s">
        <v>5930</v>
      </c>
      <c r="G1871" s="3" t="s">
        <v>6709</v>
      </c>
      <c r="H1871" s="33" t="s">
        <v>817</v>
      </c>
      <c r="I1871" s="86" t="s">
        <v>6116</v>
      </c>
      <c r="J1871" s="33" t="s">
        <v>6814</v>
      </c>
      <c r="K1871" s="6" t="s">
        <v>6815</v>
      </c>
    </row>
    <row r="1872" spans="1:13">
      <c r="A1872" s="3" t="s">
        <v>6816</v>
      </c>
      <c r="B1872" s="97">
        <v>372.87999999999994</v>
      </c>
      <c r="C1872" s="101">
        <f t="shared" si="36"/>
        <v>447.4559999999999</v>
      </c>
      <c r="D1872" s="24"/>
      <c r="E1872" s="3" t="s">
        <v>5930</v>
      </c>
      <c r="F1872" s="3" t="s">
        <v>5930</v>
      </c>
      <c r="G1872" s="3" t="s">
        <v>6709</v>
      </c>
      <c r="H1872" s="33" t="s">
        <v>5946</v>
      </c>
      <c r="I1872" s="86" t="s">
        <v>6116</v>
      </c>
      <c r="J1872" s="33" t="s">
        <v>6817</v>
      </c>
      <c r="K1872" s="6" t="s">
        <v>6818</v>
      </c>
    </row>
    <row r="1873" spans="1:13">
      <c r="A1873" s="3" t="s">
        <v>6819</v>
      </c>
      <c r="B1873" s="97">
        <v>372.87999999999994</v>
      </c>
      <c r="C1873" s="101">
        <f t="shared" si="36"/>
        <v>447.4559999999999</v>
      </c>
      <c r="D1873" s="24"/>
      <c r="E1873" s="3" t="s">
        <v>5930</v>
      </c>
      <c r="F1873" s="3" t="s">
        <v>5930</v>
      </c>
      <c r="G1873" s="3" t="s">
        <v>6709</v>
      </c>
      <c r="H1873" s="33" t="s">
        <v>801</v>
      </c>
      <c r="I1873" s="86" t="s">
        <v>6097</v>
      </c>
      <c r="J1873" s="33" t="s">
        <v>6820</v>
      </c>
      <c r="K1873" s="6" t="s">
        <v>6821</v>
      </c>
    </row>
    <row r="1874" spans="1:13">
      <c r="A1874" s="3" t="s">
        <v>6822</v>
      </c>
      <c r="B1874" s="97">
        <v>307.39</v>
      </c>
      <c r="C1874" s="101">
        <f t="shared" si="36"/>
        <v>368.86799999999999</v>
      </c>
      <c r="D1874" s="24"/>
      <c r="E1874" s="3" t="s">
        <v>5930</v>
      </c>
      <c r="F1874" s="3" t="s">
        <v>5930</v>
      </c>
      <c r="G1874" s="3" t="s">
        <v>6709</v>
      </c>
      <c r="H1874" s="33" t="s">
        <v>809</v>
      </c>
      <c r="I1874" s="86" t="s">
        <v>6097</v>
      </c>
      <c r="J1874" s="33" t="s">
        <v>6823</v>
      </c>
      <c r="K1874" s="6" t="s">
        <v>6824</v>
      </c>
    </row>
    <row r="1875" spans="1:13">
      <c r="A1875" s="3" t="s">
        <v>6825</v>
      </c>
      <c r="B1875" s="97">
        <v>372.87999999999994</v>
      </c>
      <c r="C1875" s="101">
        <f t="shared" si="36"/>
        <v>447.4559999999999</v>
      </c>
      <c r="D1875" s="24"/>
      <c r="E1875" s="3" t="s">
        <v>5930</v>
      </c>
      <c r="F1875" s="3" t="s">
        <v>5930</v>
      </c>
      <c r="G1875" s="3" t="s">
        <v>6709</v>
      </c>
      <c r="H1875" s="33" t="s">
        <v>817</v>
      </c>
      <c r="I1875" s="86" t="s">
        <v>6097</v>
      </c>
      <c r="J1875" s="33" t="s">
        <v>6826</v>
      </c>
      <c r="K1875" s="6" t="s">
        <v>6827</v>
      </c>
    </row>
    <row r="1876" spans="1:13">
      <c r="A1876" s="3" t="s">
        <v>6828</v>
      </c>
      <c r="B1876" s="97">
        <v>372.87999999999994</v>
      </c>
      <c r="C1876" s="101">
        <f t="shared" si="36"/>
        <v>447.4559999999999</v>
      </c>
      <c r="D1876" s="24"/>
      <c r="E1876" s="3" t="s">
        <v>5930</v>
      </c>
      <c r="F1876" s="3" t="s">
        <v>5930</v>
      </c>
      <c r="G1876" s="3" t="s">
        <v>6709</v>
      </c>
      <c r="H1876" s="33" t="s">
        <v>5946</v>
      </c>
      <c r="I1876" s="86" t="s">
        <v>6097</v>
      </c>
      <c r="J1876" s="33" t="s">
        <v>6829</v>
      </c>
      <c r="K1876" s="6" t="s">
        <v>6830</v>
      </c>
    </row>
    <row r="1877" spans="1:13" customFormat="1">
      <c r="A1877" t="s">
        <v>6831</v>
      </c>
      <c r="B1877" s="97">
        <v>495.6</v>
      </c>
      <c r="C1877" s="101">
        <f t="shared" si="36"/>
        <v>594.72</v>
      </c>
      <c r="D1877" s="20"/>
      <c r="E1877" t="s">
        <v>5930</v>
      </c>
      <c r="F1877" t="s">
        <v>5930</v>
      </c>
      <c r="G1877" t="s">
        <v>6709</v>
      </c>
      <c r="H1877" s="6" t="s">
        <v>801</v>
      </c>
      <c r="I1877" s="6" t="s">
        <v>6832</v>
      </c>
      <c r="J1877" s="6" t="s">
        <v>6833</v>
      </c>
      <c r="K1877" s="6" t="s">
        <v>6834</v>
      </c>
      <c r="L1877" s="6"/>
      <c r="M1877" s="6"/>
    </row>
    <row r="1878" spans="1:13" customFormat="1">
      <c r="A1878" t="s">
        <v>6835</v>
      </c>
      <c r="B1878" s="97">
        <v>430.7</v>
      </c>
      <c r="C1878" s="101">
        <f t="shared" si="36"/>
        <v>516.83999999999992</v>
      </c>
      <c r="D1878" s="20"/>
      <c r="E1878" t="s">
        <v>5930</v>
      </c>
      <c r="F1878" t="s">
        <v>5930</v>
      </c>
      <c r="G1878" t="s">
        <v>6709</v>
      </c>
      <c r="H1878" s="6" t="s">
        <v>809</v>
      </c>
      <c r="I1878" s="6" t="s">
        <v>6832</v>
      </c>
      <c r="J1878" s="6" t="s">
        <v>6836</v>
      </c>
      <c r="K1878" s="6" t="s">
        <v>6837</v>
      </c>
      <c r="L1878" s="6"/>
      <c r="M1878" s="6"/>
    </row>
    <row r="1879" spans="1:13" customFormat="1">
      <c r="A1879" t="s">
        <v>6838</v>
      </c>
      <c r="B1879" s="97">
        <v>495.6</v>
      </c>
      <c r="C1879" s="101">
        <f t="shared" si="36"/>
        <v>594.72</v>
      </c>
      <c r="D1879" s="20"/>
      <c r="E1879" t="s">
        <v>5930</v>
      </c>
      <c r="F1879" t="s">
        <v>5930</v>
      </c>
      <c r="G1879" t="s">
        <v>6709</v>
      </c>
      <c r="H1879" s="6" t="s">
        <v>817</v>
      </c>
      <c r="I1879" s="6" t="s">
        <v>6832</v>
      </c>
      <c r="J1879" s="6" t="s">
        <v>6839</v>
      </c>
      <c r="K1879" s="6" t="s">
        <v>6840</v>
      </c>
      <c r="L1879" s="6"/>
      <c r="M1879" s="6"/>
    </row>
    <row r="1880" spans="1:13" customFormat="1">
      <c r="A1880" t="s">
        <v>6841</v>
      </c>
      <c r="B1880" s="97">
        <v>495.6</v>
      </c>
      <c r="C1880" s="101">
        <f t="shared" si="36"/>
        <v>594.72</v>
      </c>
      <c r="D1880" s="20"/>
      <c r="E1880" t="s">
        <v>5930</v>
      </c>
      <c r="F1880" t="s">
        <v>5930</v>
      </c>
      <c r="G1880" t="s">
        <v>6709</v>
      </c>
      <c r="H1880" s="6" t="s">
        <v>5946</v>
      </c>
      <c r="I1880" s="6" t="s">
        <v>6832</v>
      </c>
      <c r="J1880" s="6" t="s">
        <v>6842</v>
      </c>
      <c r="K1880" s="6" t="s">
        <v>6843</v>
      </c>
      <c r="L1880" s="6"/>
      <c r="M1880" s="6"/>
    </row>
    <row r="1881" spans="1:13" s="62" customFormat="1">
      <c r="A1881" s="62" t="s">
        <v>6844</v>
      </c>
      <c r="B1881" s="99">
        <v>1367.0300000000002</v>
      </c>
      <c r="C1881" s="101">
        <f t="shared" si="36"/>
        <v>1640.4360000000001</v>
      </c>
      <c r="D1881" s="63" t="s">
        <v>663</v>
      </c>
      <c r="E1881" s="62" t="s">
        <v>5930</v>
      </c>
      <c r="F1881" s="62" t="s">
        <v>5930</v>
      </c>
      <c r="G1881" s="62" t="s">
        <v>6709</v>
      </c>
      <c r="H1881" s="67" t="s">
        <v>801</v>
      </c>
      <c r="I1881" s="67" t="s">
        <v>5977</v>
      </c>
      <c r="J1881" s="67" t="s">
        <v>6710</v>
      </c>
      <c r="K1881" s="67" t="s">
        <v>6845</v>
      </c>
      <c r="L1881" s="67"/>
      <c r="M1881" s="67"/>
    </row>
    <row r="1882" spans="1:13" s="62" customFormat="1">
      <c r="A1882" s="62" t="s">
        <v>6846</v>
      </c>
      <c r="B1882" s="99">
        <v>1102.71</v>
      </c>
      <c r="C1882" s="101">
        <f t="shared" si="36"/>
        <v>1323.252</v>
      </c>
      <c r="D1882" s="63" t="s">
        <v>663</v>
      </c>
      <c r="E1882" s="62" t="s">
        <v>5930</v>
      </c>
      <c r="F1882" s="62" t="s">
        <v>5930</v>
      </c>
      <c r="G1882" s="62" t="s">
        <v>6709</v>
      </c>
      <c r="H1882" s="67" t="s">
        <v>809</v>
      </c>
      <c r="I1882" s="67" t="s">
        <v>5977</v>
      </c>
      <c r="J1882" s="67" t="s">
        <v>6713</v>
      </c>
      <c r="K1882" s="67" t="s">
        <v>6847</v>
      </c>
      <c r="L1882" s="67"/>
      <c r="M1882" s="67"/>
    </row>
    <row r="1883" spans="1:13" s="62" customFormat="1">
      <c r="A1883" s="62" t="s">
        <v>6848</v>
      </c>
      <c r="B1883" s="99">
        <v>1367.0300000000002</v>
      </c>
      <c r="C1883" s="101">
        <f t="shared" si="36"/>
        <v>1640.4360000000001</v>
      </c>
      <c r="D1883" s="63" t="s">
        <v>663</v>
      </c>
      <c r="E1883" s="62" t="s">
        <v>5930</v>
      </c>
      <c r="F1883" s="62" t="s">
        <v>5930</v>
      </c>
      <c r="G1883" s="62" t="s">
        <v>6709</v>
      </c>
      <c r="H1883" s="67" t="s">
        <v>817</v>
      </c>
      <c r="I1883" s="67" t="s">
        <v>5977</v>
      </c>
      <c r="J1883" s="67" t="s">
        <v>6716</v>
      </c>
      <c r="K1883" s="67" t="s">
        <v>6849</v>
      </c>
      <c r="L1883" s="67"/>
      <c r="M1883" s="67"/>
    </row>
    <row r="1884" spans="1:13" s="62" customFormat="1">
      <c r="A1884" s="62" t="s">
        <v>6850</v>
      </c>
      <c r="B1884" s="99">
        <v>1367.0300000000002</v>
      </c>
      <c r="C1884" s="101">
        <f t="shared" si="36"/>
        <v>1640.4360000000001</v>
      </c>
      <c r="D1884" s="63" t="s">
        <v>663</v>
      </c>
      <c r="E1884" s="62" t="s">
        <v>5930</v>
      </c>
      <c r="F1884" s="62" t="s">
        <v>5930</v>
      </c>
      <c r="G1884" s="62" t="s">
        <v>6709</v>
      </c>
      <c r="H1884" s="67" t="s">
        <v>5946</v>
      </c>
      <c r="I1884" s="67" t="s">
        <v>5977</v>
      </c>
      <c r="J1884" s="67" t="s">
        <v>6719</v>
      </c>
      <c r="K1884" s="67" t="s">
        <v>6851</v>
      </c>
      <c r="L1884" s="67"/>
      <c r="M1884" s="67"/>
    </row>
    <row r="1885" spans="1:13" s="63" customFormat="1">
      <c r="A1885" s="62" t="s">
        <v>6852</v>
      </c>
      <c r="B1885" s="99">
        <v>1028.3699999999999</v>
      </c>
      <c r="C1885" s="101">
        <f t="shared" si="36"/>
        <v>1234.0439999999999</v>
      </c>
      <c r="D1885" s="63" t="s">
        <v>663</v>
      </c>
      <c r="E1885" s="62" t="s">
        <v>5930</v>
      </c>
      <c r="F1885" s="62" t="s">
        <v>5930</v>
      </c>
      <c r="G1885" s="62" t="s">
        <v>6709</v>
      </c>
      <c r="H1885" s="67" t="s">
        <v>801</v>
      </c>
      <c r="I1885" s="67" t="s">
        <v>6853</v>
      </c>
      <c r="J1885" s="67" t="s">
        <v>6746</v>
      </c>
      <c r="K1885" s="67" t="s">
        <v>6854</v>
      </c>
      <c r="L1885" s="67"/>
      <c r="M1885" s="67"/>
    </row>
    <row r="1886" spans="1:13" s="62" customFormat="1">
      <c r="A1886" s="62" t="s">
        <v>6855</v>
      </c>
      <c r="B1886" s="99">
        <v>817.74</v>
      </c>
      <c r="C1886" s="101">
        <f t="shared" si="36"/>
        <v>981.28800000000001</v>
      </c>
      <c r="D1886" s="63" t="s">
        <v>663</v>
      </c>
      <c r="E1886" s="62" t="s">
        <v>5930</v>
      </c>
      <c r="F1886" s="62" t="s">
        <v>5930</v>
      </c>
      <c r="G1886" s="62" t="s">
        <v>6709</v>
      </c>
      <c r="H1886" s="67" t="s">
        <v>809</v>
      </c>
      <c r="I1886" s="67" t="s">
        <v>6853</v>
      </c>
      <c r="J1886" s="67" t="s">
        <v>6749</v>
      </c>
      <c r="K1886" s="67" t="s">
        <v>6856</v>
      </c>
      <c r="L1886" s="67"/>
      <c r="M1886" s="67"/>
    </row>
    <row r="1887" spans="1:13" s="62" customFormat="1">
      <c r="A1887" s="62" t="s">
        <v>6857</v>
      </c>
      <c r="B1887" s="99">
        <v>1028.3699999999999</v>
      </c>
      <c r="C1887" s="101">
        <f t="shared" si="36"/>
        <v>1234.0439999999999</v>
      </c>
      <c r="D1887" s="63" t="s">
        <v>663</v>
      </c>
      <c r="E1887" s="62" t="s">
        <v>5930</v>
      </c>
      <c r="F1887" s="62" t="s">
        <v>5930</v>
      </c>
      <c r="G1887" s="62" t="s">
        <v>6709</v>
      </c>
      <c r="H1887" s="67" t="s">
        <v>817</v>
      </c>
      <c r="I1887" s="67" t="s">
        <v>6853</v>
      </c>
      <c r="J1887" s="67" t="s">
        <v>6752</v>
      </c>
      <c r="K1887" s="67" t="s">
        <v>6858</v>
      </c>
      <c r="L1887" s="67"/>
      <c r="M1887" s="67"/>
    </row>
    <row r="1888" spans="1:13" s="62" customFormat="1">
      <c r="A1888" s="62" t="s">
        <v>6859</v>
      </c>
      <c r="B1888" s="99">
        <v>1028.3699999999999</v>
      </c>
      <c r="C1888" s="101">
        <f t="shared" si="36"/>
        <v>1234.0439999999999</v>
      </c>
      <c r="D1888" s="63" t="s">
        <v>663</v>
      </c>
      <c r="E1888" s="62" t="s">
        <v>5930</v>
      </c>
      <c r="F1888" s="62" t="s">
        <v>5930</v>
      </c>
      <c r="G1888" s="62" t="s">
        <v>6709</v>
      </c>
      <c r="H1888" s="67" t="s">
        <v>5946</v>
      </c>
      <c r="I1888" s="67" t="s">
        <v>6853</v>
      </c>
      <c r="J1888" s="67" t="s">
        <v>6755</v>
      </c>
      <c r="K1888" s="67" t="s">
        <v>6860</v>
      </c>
      <c r="L1888" s="67"/>
      <c r="M1888" s="67"/>
    </row>
    <row r="1889" spans="1:13" customFormat="1">
      <c r="A1889" t="s">
        <v>6861</v>
      </c>
      <c r="B1889" s="97">
        <v>887.94999999999993</v>
      </c>
      <c r="C1889" s="101">
        <f t="shared" si="36"/>
        <v>1065.54</v>
      </c>
      <c r="D1889" s="20"/>
      <c r="E1889" t="s">
        <v>5930</v>
      </c>
      <c r="F1889" t="s">
        <v>5930</v>
      </c>
      <c r="G1889" t="s">
        <v>6862</v>
      </c>
      <c r="H1889" s="6" t="s">
        <v>801</v>
      </c>
      <c r="I1889" s="6" t="s">
        <v>6609</v>
      </c>
      <c r="J1889" s="6" t="s">
        <v>6863</v>
      </c>
      <c r="K1889" s="6" t="s">
        <v>6864</v>
      </c>
      <c r="L1889" s="6"/>
      <c r="M1889" s="6"/>
    </row>
    <row r="1890" spans="1:13" customFormat="1">
      <c r="A1890" t="s">
        <v>6865</v>
      </c>
      <c r="B1890" s="97">
        <v>662.57</v>
      </c>
      <c r="C1890" s="101">
        <f t="shared" si="36"/>
        <v>795.08400000000006</v>
      </c>
      <c r="D1890" s="20"/>
      <c r="E1890" t="s">
        <v>5930</v>
      </c>
      <c r="F1890" t="s">
        <v>5930</v>
      </c>
      <c r="G1890" t="s">
        <v>6862</v>
      </c>
      <c r="H1890" s="6" t="s">
        <v>809</v>
      </c>
      <c r="I1890" s="6" t="s">
        <v>6609</v>
      </c>
      <c r="J1890" s="6" t="s">
        <v>6866</v>
      </c>
      <c r="K1890" s="6" t="s">
        <v>6867</v>
      </c>
      <c r="L1890" s="6"/>
      <c r="M1890" s="6"/>
    </row>
    <row r="1891" spans="1:13" customFormat="1">
      <c r="A1891" t="s">
        <v>6868</v>
      </c>
      <c r="B1891" s="97">
        <v>887.94999999999993</v>
      </c>
      <c r="C1891" s="101">
        <f t="shared" si="36"/>
        <v>1065.54</v>
      </c>
      <c r="D1891" s="20"/>
      <c r="E1891" t="s">
        <v>5930</v>
      </c>
      <c r="F1891" t="s">
        <v>5930</v>
      </c>
      <c r="G1891" t="s">
        <v>6862</v>
      </c>
      <c r="H1891" s="6" t="s">
        <v>817</v>
      </c>
      <c r="I1891" s="6" t="s">
        <v>6609</v>
      </c>
      <c r="J1891" s="6" t="s">
        <v>6869</v>
      </c>
      <c r="K1891" s="6" t="s">
        <v>6870</v>
      </c>
      <c r="L1891" s="6"/>
      <c r="M1891" s="6"/>
    </row>
    <row r="1892" spans="1:13" customFormat="1">
      <c r="A1892" t="s">
        <v>6871</v>
      </c>
      <c r="B1892" s="97">
        <v>887.94999999999993</v>
      </c>
      <c r="C1892" s="101">
        <f t="shared" si="36"/>
        <v>1065.54</v>
      </c>
      <c r="D1892" s="20"/>
      <c r="E1892" t="s">
        <v>5930</v>
      </c>
      <c r="F1892" t="s">
        <v>5930</v>
      </c>
      <c r="G1892" t="s">
        <v>6862</v>
      </c>
      <c r="H1892" s="6" t="s">
        <v>5946</v>
      </c>
      <c r="I1892" s="6" t="s">
        <v>6609</v>
      </c>
      <c r="J1892" s="6" t="s">
        <v>6872</v>
      </c>
      <c r="K1892" s="6" t="s">
        <v>6873</v>
      </c>
      <c r="L1892" s="6"/>
      <c r="M1892" s="6"/>
    </row>
    <row r="1893" spans="1:13" customFormat="1">
      <c r="A1893" t="s">
        <v>6874</v>
      </c>
      <c r="B1893" s="97">
        <v>887.94999999999993</v>
      </c>
      <c r="C1893" s="101">
        <f t="shared" si="36"/>
        <v>1065.54</v>
      </c>
      <c r="D1893" s="20"/>
      <c r="E1893" t="s">
        <v>5930</v>
      </c>
      <c r="F1893" t="s">
        <v>5930</v>
      </c>
      <c r="G1893" t="s">
        <v>6862</v>
      </c>
      <c r="H1893" s="6" t="s">
        <v>801</v>
      </c>
      <c r="I1893" s="6" t="s">
        <v>6302</v>
      </c>
      <c r="J1893" s="6" t="s">
        <v>6875</v>
      </c>
      <c r="K1893" s="6" t="s">
        <v>6876</v>
      </c>
      <c r="L1893" s="6"/>
      <c r="M1893" s="6"/>
    </row>
    <row r="1894" spans="1:13" customFormat="1">
      <c r="A1894" t="s">
        <v>6877</v>
      </c>
      <c r="B1894" s="97">
        <v>662.57</v>
      </c>
      <c r="C1894" s="101">
        <f t="shared" si="36"/>
        <v>795.08400000000006</v>
      </c>
      <c r="D1894" s="20"/>
      <c r="E1894" t="s">
        <v>5930</v>
      </c>
      <c r="F1894" t="s">
        <v>5930</v>
      </c>
      <c r="G1894" t="s">
        <v>6862</v>
      </c>
      <c r="H1894" s="6" t="s">
        <v>809</v>
      </c>
      <c r="I1894" s="6" t="s">
        <v>6302</v>
      </c>
      <c r="J1894" s="6" t="s">
        <v>6878</v>
      </c>
      <c r="K1894" s="6" t="s">
        <v>6879</v>
      </c>
      <c r="L1894" s="6"/>
      <c r="M1894" s="6"/>
    </row>
    <row r="1895" spans="1:13" customFormat="1">
      <c r="A1895" t="s">
        <v>6880</v>
      </c>
      <c r="B1895" s="97">
        <v>887.94999999999993</v>
      </c>
      <c r="C1895" s="101">
        <f t="shared" si="36"/>
        <v>1065.54</v>
      </c>
      <c r="D1895" s="20"/>
      <c r="E1895" t="s">
        <v>5930</v>
      </c>
      <c r="F1895" t="s">
        <v>5930</v>
      </c>
      <c r="G1895" t="s">
        <v>6862</v>
      </c>
      <c r="H1895" s="6" t="s">
        <v>817</v>
      </c>
      <c r="I1895" s="6" t="s">
        <v>6302</v>
      </c>
      <c r="J1895" s="6" t="s">
        <v>6881</v>
      </c>
      <c r="K1895" s="6" t="s">
        <v>6882</v>
      </c>
      <c r="L1895" s="6"/>
      <c r="M1895" s="6"/>
    </row>
    <row r="1896" spans="1:13" customFormat="1">
      <c r="A1896" t="s">
        <v>6883</v>
      </c>
      <c r="B1896" s="97">
        <v>887.94999999999993</v>
      </c>
      <c r="C1896" s="101">
        <f t="shared" si="36"/>
        <v>1065.54</v>
      </c>
      <c r="D1896" s="20"/>
      <c r="E1896" t="s">
        <v>5930</v>
      </c>
      <c r="F1896" t="s">
        <v>5930</v>
      </c>
      <c r="G1896" t="s">
        <v>6862</v>
      </c>
      <c r="H1896" s="6" t="s">
        <v>5946</v>
      </c>
      <c r="I1896" s="6" t="s">
        <v>6302</v>
      </c>
      <c r="J1896" s="6" t="s">
        <v>6884</v>
      </c>
      <c r="K1896" s="6" t="s">
        <v>6885</v>
      </c>
      <c r="L1896" s="6"/>
      <c r="M1896" s="6"/>
    </row>
    <row r="1897" spans="1:13" customFormat="1">
      <c r="A1897" t="s">
        <v>6886</v>
      </c>
      <c r="B1897" s="97">
        <v>874.38</v>
      </c>
      <c r="C1897" s="101">
        <f t="shared" si="36"/>
        <v>1049.2559999999999</v>
      </c>
      <c r="D1897" s="20"/>
      <c r="E1897" t="s">
        <v>5930</v>
      </c>
      <c r="F1897" t="s">
        <v>5930</v>
      </c>
      <c r="G1897" t="s">
        <v>6862</v>
      </c>
      <c r="H1897" s="6" t="s">
        <v>801</v>
      </c>
      <c r="I1897" s="6" t="s">
        <v>6634</v>
      </c>
      <c r="J1897" s="6" t="s">
        <v>6887</v>
      </c>
      <c r="K1897" s="6" t="s">
        <v>6888</v>
      </c>
      <c r="L1897" s="6"/>
      <c r="M1897" s="6"/>
    </row>
    <row r="1898" spans="1:13" customFormat="1">
      <c r="A1898" t="s">
        <v>6889</v>
      </c>
      <c r="B1898" s="97">
        <v>608.29000000000008</v>
      </c>
      <c r="C1898" s="101">
        <f t="shared" si="36"/>
        <v>729.94800000000009</v>
      </c>
      <c r="D1898" s="20"/>
      <c r="E1898" t="s">
        <v>5930</v>
      </c>
      <c r="F1898" t="s">
        <v>5930</v>
      </c>
      <c r="G1898" t="s">
        <v>6862</v>
      </c>
      <c r="H1898" s="6" t="s">
        <v>809</v>
      </c>
      <c r="I1898" s="6" t="s">
        <v>6634</v>
      </c>
      <c r="J1898" s="6" t="s">
        <v>6890</v>
      </c>
      <c r="K1898" s="6" t="s">
        <v>6891</v>
      </c>
      <c r="L1898" s="6"/>
      <c r="M1898" s="6"/>
    </row>
    <row r="1899" spans="1:13" customFormat="1">
      <c r="A1899" t="s">
        <v>6892</v>
      </c>
      <c r="B1899" s="97">
        <v>874.38</v>
      </c>
      <c r="C1899" s="101">
        <f t="shared" si="36"/>
        <v>1049.2559999999999</v>
      </c>
      <c r="D1899" s="20"/>
      <c r="E1899" t="s">
        <v>5930</v>
      </c>
      <c r="F1899" t="s">
        <v>5930</v>
      </c>
      <c r="G1899" t="s">
        <v>6862</v>
      </c>
      <c r="H1899" s="6" t="s">
        <v>817</v>
      </c>
      <c r="I1899" s="6" t="s">
        <v>6634</v>
      </c>
      <c r="J1899" s="6" t="s">
        <v>6893</v>
      </c>
      <c r="K1899" s="6" t="s">
        <v>6894</v>
      </c>
      <c r="L1899" s="6"/>
      <c r="M1899" s="6"/>
    </row>
    <row r="1900" spans="1:13" customFormat="1">
      <c r="A1900" t="s">
        <v>6895</v>
      </c>
      <c r="B1900" s="97">
        <v>874.38</v>
      </c>
      <c r="C1900" s="101">
        <f t="shared" si="36"/>
        <v>1049.2559999999999</v>
      </c>
      <c r="D1900" s="20"/>
      <c r="E1900" t="s">
        <v>5930</v>
      </c>
      <c r="F1900" t="s">
        <v>5930</v>
      </c>
      <c r="G1900" t="s">
        <v>6862</v>
      </c>
      <c r="H1900" s="6" t="s">
        <v>5946</v>
      </c>
      <c r="I1900" s="6" t="s">
        <v>6634</v>
      </c>
      <c r="J1900" s="6" t="s">
        <v>6896</v>
      </c>
      <c r="K1900" s="6" t="s">
        <v>6897</v>
      </c>
      <c r="L1900" s="6"/>
      <c r="M1900" s="6"/>
    </row>
    <row r="1901" spans="1:13" customFormat="1">
      <c r="A1901" t="s">
        <v>6898</v>
      </c>
      <c r="B1901" s="97">
        <v>874.38</v>
      </c>
      <c r="C1901" s="101">
        <f t="shared" si="36"/>
        <v>1049.2559999999999</v>
      </c>
      <c r="D1901" s="20"/>
      <c r="E1901" t="s">
        <v>5930</v>
      </c>
      <c r="F1901" t="s">
        <v>5930</v>
      </c>
      <c r="G1901" t="s">
        <v>6862</v>
      </c>
      <c r="H1901" s="6" t="s">
        <v>801</v>
      </c>
      <c r="I1901" s="6" t="s">
        <v>6328</v>
      </c>
      <c r="J1901" s="6" t="s">
        <v>6899</v>
      </c>
      <c r="K1901" s="6" t="s">
        <v>6900</v>
      </c>
      <c r="L1901" s="6"/>
      <c r="M1901" s="6"/>
    </row>
    <row r="1902" spans="1:13" customFormat="1">
      <c r="A1902" t="s">
        <v>6901</v>
      </c>
      <c r="B1902" s="97">
        <v>608.29000000000008</v>
      </c>
      <c r="C1902" s="101">
        <f t="shared" si="36"/>
        <v>729.94800000000009</v>
      </c>
      <c r="D1902" s="20"/>
      <c r="E1902" t="s">
        <v>5930</v>
      </c>
      <c r="F1902" t="s">
        <v>5930</v>
      </c>
      <c r="G1902" t="s">
        <v>6862</v>
      </c>
      <c r="H1902" s="6" t="s">
        <v>809</v>
      </c>
      <c r="I1902" s="6" t="s">
        <v>6328</v>
      </c>
      <c r="J1902" s="6" t="s">
        <v>6902</v>
      </c>
      <c r="K1902" s="6" t="s">
        <v>6903</v>
      </c>
      <c r="L1902" s="6"/>
      <c r="M1902" s="6"/>
    </row>
    <row r="1903" spans="1:13" customFormat="1">
      <c r="A1903" t="s">
        <v>6904</v>
      </c>
      <c r="B1903" s="97">
        <v>874.38</v>
      </c>
      <c r="C1903" s="101">
        <f t="shared" si="36"/>
        <v>1049.2559999999999</v>
      </c>
      <c r="D1903" s="20"/>
      <c r="E1903" t="s">
        <v>5930</v>
      </c>
      <c r="F1903" t="s">
        <v>5930</v>
      </c>
      <c r="G1903" t="s">
        <v>6862</v>
      </c>
      <c r="H1903" s="6" t="s">
        <v>817</v>
      </c>
      <c r="I1903" s="6" t="s">
        <v>6328</v>
      </c>
      <c r="J1903" s="6" t="s">
        <v>6905</v>
      </c>
      <c r="K1903" s="6" t="s">
        <v>6906</v>
      </c>
      <c r="L1903" s="6"/>
      <c r="M1903" s="6"/>
    </row>
    <row r="1904" spans="1:13" customFormat="1">
      <c r="A1904" t="s">
        <v>6907</v>
      </c>
      <c r="B1904" s="97">
        <v>874.38</v>
      </c>
      <c r="C1904" s="101">
        <f t="shared" si="36"/>
        <v>1049.2559999999999</v>
      </c>
      <c r="D1904" s="20"/>
      <c r="E1904" t="s">
        <v>5930</v>
      </c>
      <c r="F1904" t="s">
        <v>5930</v>
      </c>
      <c r="G1904" t="s">
        <v>6862</v>
      </c>
      <c r="H1904" s="6" t="s">
        <v>5946</v>
      </c>
      <c r="I1904" s="6" t="s">
        <v>6328</v>
      </c>
      <c r="J1904" s="6" t="s">
        <v>6908</v>
      </c>
      <c r="K1904" s="6" t="s">
        <v>6909</v>
      </c>
      <c r="L1904" s="6"/>
      <c r="M1904" s="6"/>
    </row>
    <row r="1905" spans="1:13" customFormat="1">
      <c r="A1905" t="s">
        <v>6910</v>
      </c>
      <c r="B1905" s="97">
        <v>1542.8500000000001</v>
      </c>
      <c r="C1905" s="101">
        <f t="shared" si="36"/>
        <v>1851.42</v>
      </c>
      <c r="D1905" s="20"/>
      <c r="E1905" t="s">
        <v>5930</v>
      </c>
      <c r="F1905" t="s">
        <v>5930</v>
      </c>
      <c r="G1905" t="s">
        <v>6862</v>
      </c>
      <c r="H1905" s="6" t="s">
        <v>801</v>
      </c>
      <c r="I1905" s="6" t="s">
        <v>6758</v>
      </c>
      <c r="J1905" s="6" t="s">
        <v>6911</v>
      </c>
      <c r="K1905" s="6" t="s">
        <v>6912</v>
      </c>
      <c r="L1905" s="6"/>
      <c r="M1905" s="6"/>
    </row>
    <row r="1906" spans="1:13" customFormat="1">
      <c r="A1906" t="s">
        <v>6913</v>
      </c>
      <c r="B1906" s="97">
        <v>1204.7800000000002</v>
      </c>
      <c r="C1906" s="101">
        <f t="shared" si="36"/>
        <v>1445.7360000000001</v>
      </c>
      <c r="D1906" s="20"/>
      <c r="E1906" t="s">
        <v>5930</v>
      </c>
      <c r="F1906" t="s">
        <v>5930</v>
      </c>
      <c r="G1906" t="s">
        <v>6862</v>
      </c>
      <c r="H1906" s="6" t="s">
        <v>809</v>
      </c>
      <c r="I1906" s="6" t="s">
        <v>6758</v>
      </c>
      <c r="J1906" s="6" t="s">
        <v>6914</v>
      </c>
      <c r="K1906" s="6" t="s">
        <v>6915</v>
      </c>
      <c r="L1906" s="6"/>
      <c r="M1906" s="6"/>
    </row>
    <row r="1907" spans="1:13" customFormat="1">
      <c r="A1907" t="s">
        <v>6916</v>
      </c>
      <c r="B1907" s="97">
        <v>1542.8500000000001</v>
      </c>
      <c r="C1907" s="101">
        <f t="shared" si="36"/>
        <v>1851.42</v>
      </c>
      <c r="D1907" s="20"/>
      <c r="E1907" t="s">
        <v>5930</v>
      </c>
      <c r="F1907" t="s">
        <v>5930</v>
      </c>
      <c r="G1907" t="s">
        <v>6862</v>
      </c>
      <c r="H1907" s="6" t="s">
        <v>817</v>
      </c>
      <c r="I1907" s="6" t="s">
        <v>6758</v>
      </c>
      <c r="J1907" s="6" t="s">
        <v>6917</v>
      </c>
      <c r="K1907" s="6" t="s">
        <v>6918</v>
      </c>
      <c r="L1907" s="6"/>
      <c r="M1907" s="6"/>
    </row>
    <row r="1908" spans="1:13" customFormat="1">
      <c r="A1908" t="s">
        <v>6919</v>
      </c>
      <c r="B1908" s="97">
        <v>1542.8500000000001</v>
      </c>
      <c r="C1908" s="101">
        <f t="shared" si="36"/>
        <v>1851.42</v>
      </c>
      <c r="D1908" s="20"/>
      <c r="E1908" t="s">
        <v>5930</v>
      </c>
      <c r="F1908" t="s">
        <v>5930</v>
      </c>
      <c r="G1908" t="s">
        <v>6862</v>
      </c>
      <c r="H1908" s="6" t="s">
        <v>5946</v>
      </c>
      <c r="I1908" s="6" t="s">
        <v>6758</v>
      </c>
      <c r="J1908" s="6" t="s">
        <v>6920</v>
      </c>
      <c r="K1908" s="6" t="s">
        <v>6921</v>
      </c>
      <c r="L1908" s="6"/>
      <c r="M1908" s="6"/>
    </row>
    <row r="1909" spans="1:13" customFormat="1">
      <c r="A1909" t="s">
        <v>6922</v>
      </c>
      <c r="B1909" s="97">
        <v>1542.8500000000001</v>
      </c>
      <c r="C1909" s="101">
        <f t="shared" si="36"/>
        <v>1851.42</v>
      </c>
      <c r="D1909" s="20"/>
      <c r="E1909" t="s">
        <v>5930</v>
      </c>
      <c r="F1909" t="s">
        <v>5930</v>
      </c>
      <c r="G1909" t="s">
        <v>6862</v>
      </c>
      <c r="H1909" s="6" t="s">
        <v>801</v>
      </c>
      <c r="I1909" s="6" t="s">
        <v>6771</v>
      </c>
      <c r="J1909" s="6" t="s">
        <v>6923</v>
      </c>
      <c r="K1909" s="6" t="s">
        <v>6924</v>
      </c>
      <c r="L1909" s="6"/>
      <c r="M1909" s="6"/>
    </row>
    <row r="1910" spans="1:13" customFormat="1">
      <c r="A1910" t="s">
        <v>6925</v>
      </c>
      <c r="B1910" s="97">
        <v>1204.7800000000002</v>
      </c>
      <c r="C1910" s="101">
        <f t="shared" si="36"/>
        <v>1445.7360000000001</v>
      </c>
      <c r="D1910" s="20"/>
      <c r="E1910" t="s">
        <v>5930</v>
      </c>
      <c r="F1910" t="s">
        <v>5930</v>
      </c>
      <c r="G1910" t="s">
        <v>6862</v>
      </c>
      <c r="H1910" s="6" t="s">
        <v>809</v>
      </c>
      <c r="I1910" s="6" t="s">
        <v>6771</v>
      </c>
      <c r="J1910" s="6" t="s">
        <v>6926</v>
      </c>
      <c r="K1910" s="6" t="s">
        <v>6927</v>
      </c>
      <c r="L1910" s="6"/>
      <c r="M1910" s="6"/>
    </row>
    <row r="1911" spans="1:13" customFormat="1">
      <c r="A1911" t="s">
        <v>6928</v>
      </c>
      <c r="B1911" s="97">
        <v>1542.8500000000001</v>
      </c>
      <c r="C1911" s="101">
        <f t="shared" si="36"/>
        <v>1851.42</v>
      </c>
      <c r="D1911" s="20"/>
      <c r="E1911" t="s">
        <v>5930</v>
      </c>
      <c r="F1911" t="s">
        <v>5930</v>
      </c>
      <c r="G1911" t="s">
        <v>6862</v>
      </c>
      <c r="H1911" s="6" t="s">
        <v>817</v>
      </c>
      <c r="I1911" s="6" t="s">
        <v>6771</v>
      </c>
      <c r="J1911" s="6" t="s">
        <v>6929</v>
      </c>
      <c r="K1911" s="6" t="s">
        <v>6930</v>
      </c>
      <c r="L1911" s="6"/>
      <c r="M1911" s="6"/>
    </row>
    <row r="1912" spans="1:13" customFormat="1">
      <c r="A1912" t="s">
        <v>6931</v>
      </c>
      <c r="B1912" s="97">
        <v>1542.8500000000001</v>
      </c>
      <c r="C1912" s="101">
        <f t="shared" si="36"/>
        <v>1851.42</v>
      </c>
      <c r="D1912" s="20"/>
      <c r="E1912" t="s">
        <v>5930</v>
      </c>
      <c r="F1912" t="s">
        <v>5930</v>
      </c>
      <c r="G1912" t="s">
        <v>6862</v>
      </c>
      <c r="H1912" s="6" t="s">
        <v>5946</v>
      </c>
      <c r="I1912" s="6" t="s">
        <v>6771</v>
      </c>
      <c r="J1912" s="6" t="s">
        <v>6932</v>
      </c>
      <c r="K1912" s="6" t="s">
        <v>6933</v>
      </c>
      <c r="L1912" s="6"/>
      <c r="M1912" s="6"/>
    </row>
    <row r="1913" spans="1:13" customFormat="1">
      <c r="A1913" t="s">
        <v>6934</v>
      </c>
      <c r="B1913" s="97">
        <v>2246.6519999999996</v>
      </c>
      <c r="C1913" s="101">
        <f t="shared" si="36"/>
        <v>2695.9823999999994</v>
      </c>
      <c r="D1913" s="35"/>
      <c r="E1913" t="s">
        <v>5930</v>
      </c>
      <c r="F1913" t="s">
        <v>5930</v>
      </c>
      <c r="G1913" t="s">
        <v>6862</v>
      </c>
      <c r="H1913" s="6" t="s">
        <v>801</v>
      </c>
      <c r="I1913" s="6" t="s">
        <v>6341</v>
      </c>
      <c r="J1913" s="6" t="s">
        <v>6935</v>
      </c>
      <c r="K1913" s="6" t="s">
        <v>6936</v>
      </c>
      <c r="L1913" s="6"/>
      <c r="M1913" s="6"/>
    </row>
    <row r="1914" spans="1:13" customFormat="1">
      <c r="A1914" t="s">
        <v>6937</v>
      </c>
      <c r="B1914" s="97">
        <v>1782.9800000000002</v>
      </c>
      <c r="C1914" s="101">
        <f t="shared" si="36"/>
        <v>2139.576</v>
      </c>
      <c r="D1914" s="20"/>
      <c r="E1914" t="s">
        <v>5930</v>
      </c>
      <c r="F1914" t="s">
        <v>5930</v>
      </c>
      <c r="G1914" t="s">
        <v>6862</v>
      </c>
      <c r="H1914" s="6" t="s">
        <v>809</v>
      </c>
      <c r="I1914" s="6" t="s">
        <v>6341</v>
      </c>
      <c r="J1914" s="6" t="s">
        <v>6938</v>
      </c>
      <c r="K1914" s="6" t="s">
        <v>6939</v>
      </c>
      <c r="L1914" s="6"/>
      <c r="M1914" s="6"/>
    </row>
    <row r="1915" spans="1:13" customFormat="1">
      <c r="A1915" t="s">
        <v>6940</v>
      </c>
      <c r="B1915" s="97">
        <v>2030.1899999999998</v>
      </c>
      <c r="C1915" s="101">
        <f t="shared" si="36"/>
        <v>2436.2279999999996</v>
      </c>
      <c r="D1915" s="20"/>
      <c r="E1915" t="s">
        <v>5930</v>
      </c>
      <c r="F1915" t="s">
        <v>5930</v>
      </c>
      <c r="G1915" t="s">
        <v>6862</v>
      </c>
      <c r="H1915" s="6" t="s">
        <v>817</v>
      </c>
      <c r="I1915" s="6" t="s">
        <v>6341</v>
      </c>
      <c r="J1915" s="6" t="s">
        <v>6941</v>
      </c>
      <c r="K1915" s="6" t="s">
        <v>6942</v>
      </c>
      <c r="L1915" s="6"/>
      <c r="M1915" s="6"/>
    </row>
    <row r="1916" spans="1:13" customFormat="1">
      <c r="A1916" t="s">
        <v>6943</v>
      </c>
      <c r="B1916" s="97">
        <v>2030.1899999999998</v>
      </c>
      <c r="C1916" s="101">
        <f t="shared" si="36"/>
        <v>2436.2279999999996</v>
      </c>
      <c r="D1916" s="20"/>
      <c r="E1916" t="s">
        <v>5930</v>
      </c>
      <c r="F1916" t="s">
        <v>5930</v>
      </c>
      <c r="G1916" t="s">
        <v>6862</v>
      </c>
      <c r="H1916" s="6" t="s">
        <v>5946</v>
      </c>
      <c r="I1916" s="6" t="s">
        <v>6341</v>
      </c>
      <c r="J1916" s="6" t="s">
        <v>6944</v>
      </c>
      <c r="K1916" s="6" t="s">
        <v>6945</v>
      </c>
      <c r="L1916" s="6"/>
      <c r="M1916" s="6"/>
    </row>
    <row r="1917" spans="1:13" customFormat="1">
      <c r="A1917" t="s">
        <v>6946</v>
      </c>
      <c r="B1917" s="97">
        <v>2246.6519999999996</v>
      </c>
      <c r="C1917" s="101">
        <f t="shared" si="36"/>
        <v>2695.9823999999994</v>
      </c>
      <c r="D1917" s="35"/>
      <c r="E1917" t="s">
        <v>5930</v>
      </c>
      <c r="F1917" t="s">
        <v>5930</v>
      </c>
      <c r="G1917" t="s">
        <v>6862</v>
      </c>
      <c r="H1917" s="6" t="s">
        <v>801</v>
      </c>
      <c r="I1917" s="6" t="s">
        <v>6354</v>
      </c>
      <c r="J1917" s="6" t="s">
        <v>6947</v>
      </c>
      <c r="K1917" s="6" t="s">
        <v>6948</v>
      </c>
      <c r="L1917" s="6"/>
      <c r="M1917" s="6"/>
    </row>
    <row r="1918" spans="1:13" customFormat="1">
      <c r="A1918" t="s">
        <v>6949</v>
      </c>
      <c r="B1918" s="97">
        <v>1782.9800000000002</v>
      </c>
      <c r="C1918" s="101">
        <f t="shared" si="36"/>
        <v>2139.576</v>
      </c>
      <c r="D1918" s="20"/>
      <c r="E1918" t="s">
        <v>5930</v>
      </c>
      <c r="F1918" t="s">
        <v>5930</v>
      </c>
      <c r="G1918" t="s">
        <v>6862</v>
      </c>
      <c r="H1918" s="6" t="s">
        <v>809</v>
      </c>
      <c r="I1918" s="6" t="s">
        <v>6354</v>
      </c>
      <c r="J1918" s="6" t="s">
        <v>6950</v>
      </c>
      <c r="K1918" s="6" t="s">
        <v>6951</v>
      </c>
      <c r="L1918" s="6"/>
      <c r="M1918" s="6"/>
    </row>
    <row r="1919" spans="1:13" customFormat="1">
      <c r="A1919" t="s">
        <v>6952</v>
      </c>
      <c r="B1919" s="97">
        <v>2030.1899999999998</v>
      </c>
      <c r="C1919" s="101">
        <f t="shared" si="36"/>
        <v>2436.2279999999996</v>
      </c>
      <c r="D1919" s="20"/>
      <c r="E1919" t="s">
        <v>5930</v>
      </c>
      <c r="F1919" t="s">
        <v>5930</v>
      </c>
      <c r="G1919" t="s">
        <v>6862</v>
      </c>
      <c r="H1919" s="6" t="s">
        <v>817</v>
      </c>
      <c r="I1919" s="6" t="s">
        <v>6354</v>
      </c>
      <c r="J1919" s="6" t="s">
        <v>6953</v>
      </c>
      <c r="K1919" s="6" t="s">
        <v>6954</v>
      </c>
      <c r="L1919" s="6"/>
      <c r="M1919" s="6"/>
    </row>
    <row r="1920" spans="1:13" customFormat="1">
      <c r="A1920" t="s">
        <v>6955</v>
      </c>
      <c r="B1920" s="97">
        <v>2030.1899999999998</v>
      </c>
      <c r="C1920" s="101">
        <f t="shared" si="36"/>
        <v>2436.2279999999996</v>
      </c>
      <c r="D1920" s="20"/>
      <c r="E1920" t="s">
        <v>5930</v>
      </c>
      <c r="F1920" t="s">
        <v>5930</v>
      </c>
      <c r="G1920" t="s">
        <v>6862</v>
      </c>
      <c r="H1920" s="6" t="s">
        <v>5946</v>
      </c>
      <c r="I1920" s="6" t="s">
        <v>6354</v>
      </c>
      <c r="J1920" s="6" t="s">
        <v>6956</v>
      </c>
      <c r="K1920" s="6" t="s">
        <v>6957</v>
      </c>
      <c r="L1920" s="6"/>
      <c r="M1920" s="6"/>
    </row>
    <row r="1921" spans="1:13">
      <c r="A1921" s="3" t="s">
        <v>6958</v>
      </c>
      <c r="B1921" s="97">
        <v>544.96799999999985</v>
      </c>
      <c r="C1921" s="101">
        <f t="shared" si="36"/>
        <v>653.96159999999975</v>
      </c>
      <c r="D1921" s="36"/>
      <c r="E1921" s="3" t="s">
        <v>5930</v>
      </c>
      <c r="F1921" s="3" t="s">
        <v>5930</v>
      </c>
      <c r="G1921" s="3" t="s">
        <v>6862</v>
      </c>
      <c r="H1921" s="33" t="s">
        <v>801</v>
      </c>
      <c r="I1921" s="86" t="s">
        <v>6116</v>
      </c>
      <c r="J1921" s="33" t="s">
        <v>6959</v>
      </c>
      <c r="K1921" s="6" t="s">
        <v>6960</v>
      </c>
    </row>
    <row r="1922" spans="1:13">
      <c r="A1922" s="3" t="s">
        <v>6961</v>
      </c>
      <c r="B1922" s="97">
        <v>338.07000000000005</v>
      </c>
      <c r="C1922" s="101">
        <f t="shared" si="36"/>
        <v>405.68400000000003</v>
      </c>
      <c r="D1922" s="24"/>
      <c r="E1922" s="3" t="s">
        <v>5930</v>
      </c>
      <c r="F1922" s="3" t="s">
        <v>5930</v>
      </c>
      <c r="G1922" s="3" t="s">
        <v>6862</v>
      </c>
      <c r="H1922" s="33" t="s">
        <v>809</v>
      </c>
      <c r="I1922" s="86" t="s">
        <v>6116</v>
      </c>
      <c r="J1922" s="33" t="s">
        <v>6962</v>
      </c>
      <c r="K1922" s="6" t="s">
        <v>6963</v>
      </c>
    </row>
    <row r="1923" spans="1:13">
      <c r="A1923" s="3" t="s">
        <v>6964</v>
      </c>
      <c r="B1923" s="97">
        <v>544.96799999999985</v>
      </c>
      <c r="C1923" s="101">
        <f t="shared" si="36"/>
        <v>653.96159999999975</v>
      </c>
      <c r="D1923" s="36"/>
      <c r="E1923" s="3" t="s">
        <v>5930</v>
      </c>
      <c r="F1923" s="3" t="s">
        <v>5930</v>
      </c>
      <c r="G1923" s="3" t="s">
        <v>6862</v>
      </c>
      <c r="H1923" s="33" t="s">
        <v>817</v>
      </c>
      <c r="I1923" s="86" t="s">
        <v>6116</v>
      </c>
      <c r="J1923" s="33" t="s">
        <v>6965</v>
      </c>
      <c r="K1923" s="6" t="s">
        <v>6966</v>
      </c>
    </row>
    <row r="1924" spans="1:13">
      <c r="A1924" s="3" t="s">
        <v>6967</v>
      </c>
      <c r="B1924" s="97">
        <v>458.2</v>
      </c>
      <c r="C1924" s="101">
        <f t="shared" ref="C1924:C1987" si="37">B1924*1.2</f>
        <v>549.83999999999992</v>
      </c>
      <c r="D1924" s="36"/>
      <c r="E1924" s="3" t="s">
        <v>5930</v>
      </c>
      <c r="F1924" s="3" t="s">
        <v>5930</v>
      </c>
      <c r="G1924" s="3" t="s">
        <v>6862</v>
      </c>
      <c r="H1924" s="33" t="s">
        <v>5946</v>
      </c>
      <c r="I1924" s="86" t="s">
        <v>6116</v>
      </c>
      <c r="J1924" s="33" t="s">
        <v>6968</v>
      </c>
      <c r="K1924" s="6" t="s">
        <v>6969</v>
      </c>
    </row>
    <row r="1925" spans="1:13">
      <c r="A1925" s="3" t="s">
        <v>6970</v>
      </c>
      <c r="B1925" s="97">
        <v>544.96799999999985</v>
      </c>
      <c r="C1925" s="101">
        <f t="shared" si="37"/>
        <v>653.96159999999975</v>
      </c>
      <c r="D1925" s="24"/>
      <c r="E1925" s="3" t="s">
        <v>5930</v>
      </c>
      <c r="F1925" s="3" t="s">
        <v>5930</v>
      </c>
      <c r="G1925" s="3" t="s">
        <v>6862</v>
      </c>
      <c r="H1925" s="33" t="s">
        <v>801</v>
      </c>
      <c r="I1925" s="86" t="s">
        <v>6097</v>
      </c>
      <c r="J1925" s="33" t="s">
        <v>6971</v>
      </c>
      <c r="K1925" s="6" t="s">
        <v>6972</v>
      </c>
    </row>
    <row r="1926" spans="1:13">
      <c r="A1926" s="3" t="s">
        <v>6973</v>
      </c>
      <c r="B1926" s="97">
        <v>338.07000000000005</v>
      </c>
      <c r="C1926" s="101">
        <f t="shared" si="37"/>
        <v>405.68400000000003</v>
      </c>
      <c r="D1926" s="24"/>
      <c r="E1926" s="3" t="s">
        <v>5930</v>
      </c>
      <c r="F1926" s="3" t="s">
        <v>5930</v>
      </c>
      <c r="G1926" s="3" t="s">
        <v>6862</v>
      </c>
      <c r="H1926" s="33" t="s">
        <v>809</v>
      </c>
      <c r="I1926" s="86" t="s">
        <v>6097</v>
      </c>
      <c r="J1926" s="33" t="s">
        <v>6974</v>
      </c>
      <c r="K1926" s="6" t="s">
        <v>6975</v>
      </c>
    </row>
    <row r="1927" spans="1:13">
      <c r="A1927" s="3" t="s">
        <v>6976</v>
      </c>
      <c r="B1927" s="97">
        <v>544.96799999999985</v>
      </c>
      <c r="C1927" s="101">
        <f t="shared" si="37"/>
        <v>653.96159999999975</v>
      </c>
      <c r="D1927" s="24"/>
      <c r="E1927" s="3" t="s">
        <v>5930</v>
      </c>
      <c r="F1927" s="3" t="s">
        <v>5930</v>
      </c>
      <c r="G1927" s="3" t="s">
        <v>6862</v>
      </c>
      <c r="H1927" s="33" t="s">
        <v>817</v>
      </c>
      <c r="I1927" s="86" t="s">
        <v>6097</v>
      </c>
      <c r="J1927" s="33" t="s">
        <v>6977</v>
      </c>
      <c r="K1927" s="6" t="s">
        <v>6978</v>
      </c>
    </row>
    <row r="1928" spans="1:13">
      <c r="A1928" s="3" t="s">
        <v>6979</v>
      </c>
      <c r="B1928" s="97">
        <v>458.2</v>
      </c>
      <c r="C1928" s="101">
        <f t="shared" si="37"/>
        <v>549.83999999999992</v>
      </c>
      <c r="D1928" s="24"/>
      <c r="E1928" s="3" t="s">
        <v>5930</v>
      </c>
      <c r="F1928" s="3" t="s">
        <v>5930</v>
      </c>
      <c r="G1928" s="3" t="s">
        <v>6862</v>
      </c>
      <c r="H1928" s="33" t="s">
        <v>5946</v>
      </c>
      <c r="I1928" s="86" t="s">
        <v>6097</v>
      </c>
      <c r="J1928" s="33" t="s">
        <v>6980</v>
      </c>
      <c r="K1928" s="6" t="s">
        <v>6981</v>
      </c>
    </row>
    <row r="1929" spans="1:13" customFormat="1">
      <c r="A1929" t="s">
        <v>6982</v>
      </c>
      <c r="B1929" s="97">
        <v>541.89400000000001</v>
      </c>
      <c r="C1929" s="101">
        <f t="shared" si="37"/>
        <v>650.27279999999996</v>
      </c>
      <c r="D1929" s="35"/>
      <c r="E1929" t="s">
        <v>5930</v>
      </c>
      <c r="F1929" t="s">
        <v>5930</v>
      </c>
      <c r="G1929" t="s">
        <v>6862</v>
      </c>
      <c r="H1929" s="6" t="s">
        <v>801</v>
      </c>
      <c r="I1929" s="6" t="s">
        <v>6832</v>
      </c>
      <c r="J1929" s="6" t="s">
        <v>6983</v>
      </c>
      <c r="K1929" s="6" t="s">
        <v>6984</v>
      </c>
      <c r="L1929" s="6"/>
      <c r="M1929" s="6"/>
    </row>
    <row r="1930" spans="1:13" customFormat="1">
      <c r="A1930" t="s">
        <v>6985</v>
      </c>
      <c r="B1930" s="97">
        <v>477.31</v>
      </c>
      <c r="C1930" s="101">
        <f t="shared" si="37"/>
        <v>572.77199999999993</v>
      </c>
      <c r="D1930" s="20"/>
      <c r="E1930" t="s">
        <v>5930</v>
      </c>
      <c r="F1930" t="s">
        <v>5930</v>
      </c>
      <c r="G1930" t="s">
        <v>6862</v>
      </c>
      <c r="H1930" s="6" t="s">
        <v>809</v>
      </c>
      <c r="I1930" s="6" t="s">
        <v>6832</v>
      </c>
      <c r="J1930" s="6" t="s">
        <v>6986</v>
      </c>
      <c r="K1930" s="6" t="s">
        <v>6987</v>
      </c>
      <c r="L1930" s="6"/>
      <c r="M1930" s="6"/>
    </row>
    <row r="1931" spans="1:13" customFormat="1">
      <c r="A1931" t="s">
        <v>6988</v>
      </c>
      <c r="B1931" s="97">
        <v>526.87</v>
      </c>
      <c r="C1931" s="101">
        <f t="shared" si="37"/>
        <v>632.24400000000003</v>
      </c>
      <c r="D1931" s="20"/>
      <c r="E1931" t="s">
        <v>5930</v>
      </c>
      <c r="F1931" t="s">
        <v>5930</v>
      </c>
      <c r="G1931" t="s">
        <v>6862</v>
      </c>
      <c r="H1931" s="6" t="s">
        <v>817</v>
      </c>
      <c r="I1931" s="6" t="s">
        <v>6832</v>
      </c>
      <c r="J1931" s="6" t="s">
        <v>6989</v>
      </c>
      <c r="K1931" s="6" t="s">
        <v>6990</v>
      </c>
      <c r="L1931" s="6"/>
      <c r="M1931" s="6"/>
    </row>
    <row r="1932" spans="1:13" customFormat="1">
      <c r="A1932" t="s">
        <v>6991</v>
      </c>
      <c r="B1932" s="97">
        <v>541.89400000000001</v>
      </c>
      <c r="C1932" s="101">
        <f t="shared" si="37"/>
        <v>650.27279999999996</v>
      </c>
      <c r="D1932" s="35"/>
      <c r="E1932" t="s">
        <v>5930</v>
      </c>
      <c r="F1932" t="s">
        <v>5930</v>
      </c>
      <c r="G1932" t="s">
        <v>6862</v>
      </c>
      <c r="H1932" s="6" t="s">
        <v>5946</v>
      </c>
      <c r="I1932" s="6" t="s">
        <v>6832</v>
      </c>
      <c r="J1932" s="6" t="s">
        <v>6992</v>
      </c>
      <c r="K1932" s="6" t="s">
        <v>6993</v>
      </c>
      <c r="L1932" s="6"/>
      <c r="M1932" s="6"/>
    </row>
    <row r="1933" spans="1:13" s="62" customFormat="1">
      <c r="A1933" s="62" t="s">
        <v>6994</v>
      </c>
      <c r="B1933" s="99">
        <v>1538.13</v>
      </c>
      <c r="C1933" s="101">
        <f t="shared" si="37"/>
        <v>1845.7560000000001</v>
      </c>
      <c r="D1933" s="63" t="s">
        <v>663</v>
      </c>
      <c r="E1933" s="62" t="s">
        <v>5930</v>
      </c>
      <c r="F1933" s="62" t="s">
        <v>5930</v>
      </c>
      <c r="G1933" s="62" t="s">
        <v>6862</v>
      </c>
      <c r="H1933" s="67" t="s">
        <v>801</v>
      </c>
      <c r="I1933" s="67" t="s">
        <v>5977</v>
      </c>
      <c r="J1933" s="67" t="s">
        <v>6863</v>
      </c>
      <c r="K1933" s="67" t="s">
        <v>6995</v>
      </c>
      <c r="L1933" s="67"/>
      <c r="M1933" s="67"/>
    </row>
    <row r="1934" spans="1:13" s="62" customFormat="1">
      <c r="A1934" s="62" t="s">
        <v>6996</v>
      </c>
      <c r="B1934" s="99">
        <v>1240.77</v>
      </c>
      <c r="C1934" s="101">
        <f t="shared" si="37"/>
        <v>1488.924</v>
      </c>
      <c r="D1934" s="63" t="s">
        <v>663</v>
      </c>
      <c r="E1934" s="62" t="s">
        <v>5930</v>
      </c>
      <c r="F1934" s="62" t="s">
        <v>5930</v>
      </c>
      <c r="G1934" s="62" t="s">
        <v>6862</v>
      </c>
      <c r="H1934" s="67" t="s">
        <v>809</v>
      </c>
      <c r="I1934" s="67" t="s">
        <v>5977</v>
      </c>
      <c r="J1934" s="67" t="s">
        <v>6866</v>
      </c>
      <c r="K1934" s="67" t="s">
        <v>6997</v>
      </c>
      <c r="L1934" s="67"/>
      <c r="M1934" s="67"/>
    </row>
    <row r="1935" spans="1:13" s="62" customFormat="1">
      <c r="A1935" s="62" t="s">
        <v>6998</v>
      </c>
      <c r="B1935" s="99">
        <v>1538.13</v>
      </c>
      <c r="C1935" s="101">
        <f t="shared" si="37"/>
        <v>1845.7560000000001</v>
      </c>
      <c r="D1935" s="63" t="s">
        <v>663</v>
      </c>
      <c r="E1935" s="62" t="s">
        <v>5930</v>
      </c>
      <c r="F1935" s="62" t="s">
        <v>5930</v>
      </c>
      <c r="G1935" s="62" t="s">
        <v>6862</v>
      </c>
      <c r="H1935" s="67" t="s">
        <v>817</v>
      </c>
      <c r="I1935" s="67" t="s">
        <v>5977</v>
      </c>
      <c r="J1935" s="67" t="s">
        <v>6869</v>
      </c>
      <c r="K1935" s="67" t="s">
        <v>6999</v>
      </c>
      <c r="L1935" s="67"/>
      <c r="M1935" s="67"/>
    </row>
    <row r="1936" spans="1:13" s="62" customFormat="1">
      <c r="A1936" s="62" t="s">
        <v>7000</v>
      </c>
      <c r="B1936" s="99">
        <v>1538.13</v>
      </c>
      <c r="C1936" s="101">
        <f t="shared" si="37"/>
        <v>1845.7560000000001</v>
      </c>
      <c r="D1936" s="63" t="s">
        <v>663</v>
      </c>
      <c r="E1936" s="62" t="s">
        <v>5930</v>
      </c>
      <c r="F1936" s="62" t="s">
        <v>5930</v>
      </c>
      <c r="G1936" s="62" t="s">
        <v>6862</v>
      </c>
      <c r="H1936" s="67" t="s">
        <v>5946</v>
      </c>
      <c r="I1936" s="67" t="s">
        <v>5977</v>
      </c>
      <c r="J1936" s="67" t="s">
        <v>6872</v>
      </c>
      <c r="K1936" s="67" t="s">
        <v>7001</v>
      </c>
      <c r="L1936" s="67"/>
      <c r="M1936" s="67"/>
    </row>
    <row r="1937" spans="1:13" s="63" customFormat="1">
      <c r="A1937" s="62" t="s">
        <v>7002</v>
      </c>
      <c r="B1937" s="99">
        <v>1156.4000000000001</v>
      </c>
      <c r="C1937" s="101">
        <f t="shared" si="37"/>
        <v>1387.68</v>
      </c>
      <c r="D1937" s="63" t="s">
        <v>663</v>
      </c>
      <c r="E1937" s="62" t="s">
        <v>5930</v>
      </c>
      <c r="F1937" s="62" t="s">
        <v>5930</v>
      </c>
      <c r="G1937" s="62" t="s">
        <v>6862</v>
      </c>
      <c r="H1937" s="67" t="s">
        <v>801</v>
      </c>
      <c r="I1937" s="67" t="s">
        <v>6853</v>
      </c>
      <c r="J1937" s="67" t="s">
        <v>6899</v>
      </c>
      <c r="K1937" s="67" t="s">
        <v>7003</v>
      </c>
      <c r="L1937" s="67"/>
      <c r="M1937" s="67"/>
    </row>
    <row r="1938" spans="1:13" s="62" customFormat="1">
      <c r="A1938" s="62" t="s">
        <v>7004</v>
      </c>
      <c r="B1938" s="99">
        <v>919.81</v>
      </c>
      <c r="C1938" s="101">
        <f t="shared" si="37"/>
        <v>1103.7719999999999</v>
      </c>
      <c r="D1938" s="63" t="s">
        <v>663</v>
      </c>
      <c r="E1938" s="62" t="s">
        <v>5930</v>
      </c>
      <c r="F1938" s="62" t="s">
        <v>5930</v>
      </c>
      <c r="G1938" s="62" t="s">
        <v>6862</v>
      </c>
      <c r="H1938" s="67" t="s">
        <v>809</v>
      </c>
      <c r="I1938" s="67" t="s">
        <v>6853</v>
      </c>
      <c r="J1938" s="67" t="s">
        <v>6902</v>
      </c>
      <c r="K1938" s="67" t="s">
        <v>7005</v>
      </c>
      <c r="L1938" s="67"/>
      <c r="M1938" s="67"/>
    </row>
    <row r="1939" spans="1:13" s="62" customFormat="1">
      <c r="A1939" s="62" t="s">
        <v>7006</v>
      </c>
      <c r="B1939" s="99">
        <v>1156.4000000000001</v>
      </c>
      <c r="C1939" s="101">
        <f t="shared" si="37"/>
        <v>1387.68</v>
      </c>
      <c r="D1939" s="63" t="s">
        <v>663</v>
      </c>
      <c r="E1939" s="62" t="s">
        <v>5930</v>
      </c>
      <c r="F1939" s="62" t="s">
        <v>5930</v>
      </c>
      <c r="G1939" s="62" t="s">
        <v>6862</v>
      </c>
      <c r="H1939" s="67" t="s">
        <v>817</v>
      </c>
      <c r="I1939" s="67" t="s">
        <v>6853</v>
      </c>
      <c r="J1939" s="67" t="s">
        <v>6905</v>
      </c>
      <c r="K1939" s="67" t="s">
        <v>7007</v>
      </c>
      <c r="L1939" s="67"/>
      <c r="M1939" s="67"/>
    </row>
    <row r="1940" spans="1:13" s="62" customFormat="1">
      <c r="A1940" s="62" t="s">
        <v>7008</v>
      </c>
      <c r="B1940" s="99">
        <v>1156.4000000000001</v>
      </c>
      <c r="C1940" s="101">
        <f t="shared" si="37"/>
        <v>1387.68</v>
      </c>
      <c r="D1940" s="63" t="s">
        <v>663</v>
      </c>
      <c r="E1940" s="62" t="s">
        <v>5930</v>
      </c>
      <c r="F1940" s="62" t="s">
        <v>5930</v>
      </c>
      <c r="G1940" s="62" t="s">
        <v>6862</v>
      </c>
      <c r="H1940" s="67" t="s">
        <v>5946</v>
      </c>
      <c r="I1940" s="67" t="s">
        <v>6853</v>
      </c>
      <c r="J1940" s="67" t="s">
        <v>6908</v>
      </c>
      <c r="K1940" s="67" t="s">
        <v>7009</v>
      </c>
      <c r="L1940" s="67"/>
      <c r="M1940" s="67"/>
    </row>
    <row r="1941" spans="1:13" customFormat="1">
      <c r="A1941" t="s">
        <v>7010</v>
      </c>
      <c r="B1941" s="97">
        <v>1803.63</v>
      </c>
      <c r="C1941" s="101">
        <f t="shared" si="37"/>
        <v>2164.3560000000002</v>
      </c>
      <c r="D1941" s="20"/>
      <c r="E1941" t="s">
        <v>5930</v>
      </c>
      <c r="F1941" t="s">
        <v>5930</v>
      </c>
      <c r="G1941" t="s">
        <v>7011</v>
      </c>
      <c r="H1941" s="6" t="s">
        <v>801</v>
      </c>
      <c r="I1941" s="6" t="s">
        <v>7012</v>
      </c>
      <c r="J1941" s="6" t="s">
        <v>7013</v>
      </c>
      <c r="K1941" s="6" t="s">
        <v>7014</v>
      </c>
      <c r="L1941" s="6"/>
      <c r="M1941" s="6"/>
    </row>
    <row r="1942" spans="1:13" customFormat="1">
      <c r="A1942" t="s">
        <v>7015</v>
      </c>
      <c r="B1942" s="97">
        <v>1279.1199999999999</v>
      </c>
      <c r="C1942" s="101">
        <f t="shared" si="37"/>
        <v>1534.9439999999997</v>
      </c>
      <c r="D1942" s="20"/>
      <c r="E1942" t="s">
        <v>5930</v>
      </c>
      <c r="F1942" t="s">
        <v>5930</v>
      </c>
      <c r="G1942" t="s">
        <v>7011</v>
      </c>
      <c r="H1942" s="6" t="s">
        <v>809</v>
      </c>
      <c r="I1942" s="6" t="s">
        <v>7012</v>
      </c>
      <c r="J1942" s="6" t="s">
        <v>7016</v>
      </c>
      <c r="K1942" s="6" t="s">
        <v>7017</v>
      </c>
      <c r="L1942" s="6"/>
      <c r="M1942" s="6"/>
    </row>
    <row r="1943" spans="1:13" customFormat="1">
      <c r="A1943" t="s">
        <v>7018</v>
      </c>
      <c r="B1943" s="97">
        <v>1803.63</v>
      </c>
      <c r="C1943" s="101">
        <f t="shared" si="37"/>
        <v>2164.3560000000002</v>
      </c>
      <c r="D1943" s="20"/>
      <c r="E1943" t="s">
        <v>5930</v>
      </c>
      <c r="F1943" t="s">
        <v>5930</v>
      </c>
      <c r="G1943" t="s">
        <v>7011</v>
      </c>
      <c r="H1943" s="6" t="s">
        <v>817</v>
      </c>
      <c r="I1943" s="6" t="s">
        <v>7012</v>
      </c>
      <c r="J1943" s="6" t="s">
        <v>7019</v>
      </c>
      <c r="K1943" s="6" t="s">
        <v>7020</v>
      </c>
      <c r="L1943" s="6"/>
      <c r="M1943" s="6"/>
    </row>
    <row r="1944" spans="1:13" customFormat="1">
      <c r="A1944" t="s">
        <v>7021</v>
      </c>
      <c r="B1944" s="97">
        <v>1803.63</v>
      </c>
      <c r="C1944" s="101">
        <f t="shared" si="37"/>
        <v>2164.3560000000002</v>
      </c>
      <c r="D1944" s="20"/>
      <c r="E1944" t="s">
        <v>5930</v>
      </c>
      <c r="F1944" t="s">
        <v>5930</v>
      </c>
      <c r="G1944" t="s">
        <v>7011</v>
      </c>
      <c r="H1944" s="6" t="s">
        <v>5946</v>
      </c>
      <c r="I1944" s="6" t="s">
        <v>7012</v>
      </c>
      <c r="J1944" s="6" t="s">
        <v>7022</v>
      </c>
      <c r="K1944" s="6" t="s">
        <v>7023</v>
      </c>
      <c r="L1944" s="6"/>
      <c r="M1944" s="6"/>
    </row>
    <row r="1945" spans="1:13" customFormat="1">
      <c r="A1945" t="s">
        <v>7024</v>
      </c>
      <c r="B1945" s="97">
        <v>1803.63</v>
      </c>
      <c r="C1945" s="101">
        <f t="shared" si="37"/>
        <v>2164.3560000000002</v>
      </c>
      <c r="D1945" s="20"/>
      <c r="E1945" t="s">
        <v>5930</v>
      </c>
      <c r="F1945" t="s">
        <v>5930</v>
      </c>
      <c r="G1945" t="s">
        <v>7011</v>
      </c>
      <c r="H1945" s="6" t="s">
        <v>801</v>
      </c>
      <c r="I1945" s="6" t="s">
        <v>7025</v>
      </c>
      <c r="J1945" s="6" t="s">
        <v>7026</v>
      </c>
      <c r="K1945" s="6" t="s">
        <v>7027</v>
      </c>
      <c r="L1945" s="6"/>
      <c r="M1945" s="6"/>
    </row>
    <row r="1946" spans="1:13" customFormat="1">
      <c r="A1946" t="s">
        <v>7028</v>
      </c>
      <c r="B1946" s="97">
        <v>1279.1199999999999</v>
      </c>
      <c r="C1946" s="101">
        <f t="shared" si="37"/>
        <v>1534.9439999999997</v>
      </c>
      <c r="D1946" s="20"/>
      <c r="E1946" t="s">
        <v>5930</v>
      </c>
      <c r="F1946" t="s">
        <v>5930</v>
      </c>
      <c r="G1946" t="s">
        <v>7011</v>
      </c>
      <c r="H1946" s="6" t="s">
        <v>809</v>
      </c>
      <c r="I1946" s="6" t="s">
        <v>7025</v>
      </c>
      <c r="J1946" s="6" t="s">
        <v>7029</v>
      </c>
      <c r="K1946" s="6" t="s">
        <v>7030</v>
      </c>
      <c r="L1946" s="6"/>
      <c r="M1946" s="6"/>
    </row>
    <row r="1947" spans="1:13" customFormat="1">
      <c r="A1947" t="s">
        <v>7031</v>
      </c>
      <c r="B1947" s="97">
        <v>1803.63</v>
      </c>
      <c r="C1947" s="101">
        <f t="shared" si="37"/>
        <v>2164.3560000000002</v>
      </c>
      <c r="D1947" s="20"/>
      <c r="E1947" t="s">
        <v>5930</v>
      </c>
      <c r="F1947" t="s">
        <v>5930</v>
      </c>
      <c r="G1947" t="s">
        <v>7011</v>
      </c>
      <c r="H1947" s="6" t="s">
        <v>817</v>
      </c>
      <c r="I1947" s="6" t="s">
        <v>7025</v>
      </c>
      <c r="J1947" s="6" t="s">
        <v>7032</v>
      </c>
      <c r="K1947" s="6" t="s">
        <v>7033</v>
      </c>
      <c r="L1947" s="6"/>
      <c r="M1947" s="6"/>
    </row>
    <row r="1948" spans="1:13" customFormat="1">
      <c r="A1948" t="s">
        <v>7034</v>
      </c>
      <c r="B1948" s="97">
        <v>1803.63</v>
      </c>
      <c r="C1948" s="101">
        <f t="shared" si="37"/>
        <v>2164.3560000000002</v>
      </c>
      <c r="D1948" s="20"/>
      <c r="E1948" t="s">
        <v>5930</v>
      </c>
      <c r="F1948" t="s">
        <v>5930</v>
      </c>
      <c r="G1948" t="s">
        <v>7011</v>
      </c>
      <c r="H1948" s="6" t="s">
        <v>5946</v>
      </c>
      <c r="I1948" s="6" t="s">
        <v>7025</v>
      </c>
      <c r="J1948" s="6" t="s">
        <v>7035</v>
      </c>
      <c r="K1948" s="6" t="s">
        <v>7036</v>
      </c>
      <c r="L1948" s="6"/>
      <c r="M1948" s="6"/>
    </row>
    <row r="1949" spans="1:13" customFormat="1">
      <c r="A1949" t="s">
        <v>7037</v>
      </c>
      <c r="B1949" s="97">
        <v>421.26</v>
      </c>
      <c r="C1949" s="101">
        <f t="shared" si="37"/>
        <v>505.51199999999994</v>
      </c>
      <c r="D1949" s="35"/>
      <c r="E1949" t="s">
        <v>5930</v>
      </c>
      <c r="F1949" t="s">
        <v>5930</v>
      </c>
      <c r="G1949" t="s">
        <v>7011</v>
      </c>
      <c r="H1949" s="6" t="s">
        <v>801</v>
      </c>
      <c r="I1949" s="6" t="s">
        <v>7038</v>
      </c>
      <c r="J1949" s="6" t="s">
        <v>7039</v>
      </c>
      <c r="K1949" s="6" t="s">
        <v>7040</v>
      </c>
      <c r="L1949" s="6"/>
      <c r="M1949" s="6"/>
    </row>
    <row r="1950" spans="1:13" customFormat="1">
      <c r="A1950" t="s">
        <v>7041</v>
      </c>
      <c r="B1950" s="97">
        <v>398.40000000000003</v>
      </c>
      <c r="C1950" s="101">
        <f t="shared" si="37"/>
        <v>478.08000000000004</v>
      </c>
      <c r="D1950" s="20"/>
      <c r="E1950" t="s">
        <v>5930</v>
      </c>
      <c r="F1950" t="s">
        <v>5930</v>
      </c>
      <c r="G1950" t="s">
        <v>7011</v>
      </c>
      <c r="H1950" s="6" t="s">
        <v>809</v>
      </c>
      <c r="I1950" s="6" t="s">
        <v>7038</v>
      </c>
      <c r="J1950" s="6" t="s">
        <v>7042</v>
      </c>
      <c r="K1950" s="6" t="s">
        <v>7043</v>
      </c>
      <c r="L1950" s="6"/>
      <c r="M1950" s="6"/>
    </row>
    <row r="1951" spans="1:13" customFormat="1">
      <c r="A1951" t="s">
        <v>7044</v>
      </c>
      <c r="B1951" s="97">
        <v>421.26</v>
      </c>
      <c r="C1951" s="101">
        <f t="shared" si="37"/>
        <v>505.51199999999994</v>
      </c>
      <c r="D1951" s="35"/>
      <c r="E1951" t="s">
        <v>5930</v>
      </c>
      <c r="F1951" t="s">
        <v>5930</v>
      </c>
      <c r="G1951" t="s">
        <v>7011</v>
      </c>
      <c r="H1951" s="6" t="s">
        <v>817</v>
      </c>
      <c r="I1951" s="6" t="s">
        <v>7038</v>
      </c>
      <c r="J1951" s="6" t="s">
        <v>7045</v>
      </c>
      <c r="K1951" s="6" t="s">
        <v>7046</v>
      </c>
      <c r="L1951" s="6"/>
      <c r="M1951" s="6"/>
    </row>
    <row r="1952" spans="1:13" customFormat="1">
      <c r="A1952" t="s">
        <v>7047</v>
      </c>
      <c r="B1952" s="97">
        <v>421.26</v>
      </c>
      <c r="C1952" s="101">
        <f t="shared" si="37"/>
        <v>505.51199999999994</v>
      </c>
      <c r="D1952" s="35"/>
      <c r="E1952" t="s">
        <v>5930</v>
      </c>
      <c r="F1952" t="s">
        <v>5930</v>
      </c>
      <c r="G1952" t="s">
        <v>7011</v>
      </c>
      <c r="H1952" s="6" t="s">
        <v>5946</v>
      </c>
      <c r="I1952" s="6" t="s">
        <v>7038</v>
      </c>
      <c r="J1952" s="6" t="s">
        <v>7048</v>
      </c>
      <c r="K1952" s="6" t="s">
        <v>7049</v>
      </c>
      <c r="L1952" s="6"/>
      <c r="M1952" s="6"/>
    </row>
    <row r="1953" spans="1:13" customFormat="1">
      <c r="A1953" t="s">
        <v>7050</v>
      </c>
      <c r="B1953" s="97">
        <v>444.27000000000004</v>
      </c>
      <c r="C1953" s="101">
        <f t="shared" si="37"/>
        <v>533.12400000000002</v>
      </c>
      <c r="D1953" s="35"/>
      <c r="E1953" t="s">
        <v>5930</v>
      </c>
      <c r="F1953" t="s">
        <v>5930</v>
      </c>
      <c r="G1953" t="s">
        <v>7011</v>
      </c>
      <c r="H1953" s="6" t="s">
        <v>801</v>
      </c>
      <c r="I1953" s="6" t="s">
        <v>7051</v>
      </c>
      <c r="J1953" s="6" t="s">
        <v>7052</v>
      </c>
      <c r="K1953" s="6" t="s">
        <v>7053</v>
      </c>
      <c r="L1953" s="6"/>
      <c r="M1953" s="6"/>
    </row>
    <row r="1954" spans="1:13" customFormat="1">
      <c r="A1954" t="s">
        <v>7054</v>
      </c>
      <c r="B1954" s="97">
        <v>416.34000000000015</v>
      </c>
      <c r="C1954" s="101">
        <f t="shared" si="37"/>
        <v>499.60800000000017</v>
      </c>
      <c r="D1954" s="20"/>
      <c r="E1954" t="s">
        <v>5930</v>
      </c>
      <c r="F1954" t="s">
        <v>5930</v>
      </c>
      <c r="G1954" t="s">
        <v>7011</v>
      </c>
      <c r="H1954" s="6" t="s">
        <v>809</v>
      </c>
      <c r="I1954" s="6" t="s">
        <v>7051</v>
      </c>
      <c r="J1954" s="6" t="s">
        <v>7055</v>
      </c>
      <c r="K1954" s="6" t="s">
        <v>7056</v>
      </c>
      <c r="L1954" s="6"/>
      <c r="M1954" s="6"/>
    </row>
    <row r="1955" spans="1:13" customFormat="1">
      <c r="A1955" t="s">
        <v>7057</v>
      </c>
      <c r="B1955" s="97">
        <v>444.27000000000004</v>
      </c>
      <c r="C1955" s="101">
        <f t="shared" si="37"/>
        <v>533.12400000000002</v>
      </c>
      <c r="D1955" s="20"/>
      <c r="E1955" t="s">
        <v>5930</v>
      </c>
      <c r="F1955" t="s">
        <v>5930</v>
      </c>
      <c r="G1955" t="s">
        <v>7011</v>
      </c>
      <c r="H1955" s="6" t="s">
        <v>817</v>
      </c>
      <c r="I1955" s="6" t="s">
        <v>7051</v>
      </c>
      <c r="J1955" s="6" t="s">
        <v>7058</v>
      </c>
      <c r="K1955" s="6" t="s">
        <v>7059</v>
      </c>
      <c r="L1955" s="6"/>
      <c r="M1955" s="6"/>
    </row>
    <row r="1956" spans="1:13" customFormat="1">
      <c r="A1956" t="s">
        <v>7060</v>
      </c>
      <c r="B1956" s="97">
        <v>444.27000000000004</v>
      </c>
      <c r="C1956" s="101">
        <f t="shared" si="37"/>
        <v>533.12400000000002</v>
      </c>
      <c r="D1956" s="20"/>
      <c r="E1956" t="s">
        <v>5930</v>
      </c>
      <c r="F1956" t="s">
        <v>5930</v>
      </c>
      <c r="G1956" t="s">
        <v>7011</v>
      </c>
      <c r="H1956" s="6" t="s">
        <v>5946</v>
      </c>
      <c r="I1956" s="6" t="s">
        <v>7051</v>
      </c>
      <c r="J1956" s="6" t="s">
        <v>7061</v>
      </c>
      <c r="K1956" s="6" t="s">
        <v>7062</v>
      </c>
      <c r="L1956" s="6"/>
      <c r="M1956" s="6"/>
    </row>
    <row r="1957" spans="1:13" customFormat="1">
      <c r="A1957" t="s">
        <v>7063</v>
      </c>
      <c r="B1957" s="97">
        <v>2228.9719626168221</v>
      </c>
      <c r="C1957" s="101">
        <f t="shared" si="37"/>
        <v>2674.7663551401865</v>
      </c>
      <c r="D1957" s="35"/>
      <c r="E1957" t="s">
        <v>5930</v>
      </c>
      <c r="F1957" t="s">
        <v>5930</v>
      </c>
      <c r="G1957" t="s">
        <v>7064</v>
      </c>
      <c r="H1957" s="6" t="s">
        <v>801</v>
      </c>
      <c r="I1957" s="6" t="s">
        <v>7065</v>
      </c>
      <c r="J1957" s="6" t="s">
        <v>7066</v>
      </c>
      <c r="K1957" s="6" t="s">
        <v>7067</v>
      </c>
      <c r="L1957" s="6"/>
      <c r="M1957" s="6"/>
    </row>
    <row r="1958" spans="1:13" customFormat="1">
      <c r="A1958" t="s">
        <v>7068</v>
      </c>
      <c r="B1958" s="97">
        <v>1830.1799999999998</v>
      </c>
      <c r="C1958" s="101">
        <f t="shared" si="37"/>
        <v>2196.2159999999999</v>
      </c>
      <c r="D1958" s="20"/>
      <c r="E1958" t="s">
        <v>5930</v>
      </c>
      <c r="F1958" t="s">
        <v>5930</v>
      </c>
      <c r="G1958" t="s">
        <v>7064</v>
      </c>
      <c r="H1958" s="6" t="s">
        <v>809</v>
      </c>
      <c r="I1958" s="6" t="s">
        <v>7065</v>
      </c>
      <c r="J1958" s="6" t="s">
        <v>7069</v>
      </c>
      <c r="K1958" s="6" t="s">
        <v>7070</v>
      </c>
      <c r="L1958" s="6"/>
      <c r="M1958" s="6"/>
    </row>
    <row r="1959" spans="1:13" customFormat="1">
      <c r="A1959" t="s">
        <v>7071</v>
      </c>
      <c r="B1959" s="97">
        <v>2016.0300000000002</v>
      </c>
      <c r="C1959" s="101">
        <f t="shared" si="37"/>
        <v>2419.2360000000003</v>
      </c>
      <c r="D1959" s="20"/>
      <c r="E1959" t="s">
        <v>5930</v>
      </c>
      <c r="F1959" t="s">
        <v>5930</v>
      </c>
      <c r="G1959" t="s">
        <v>7064</v>
      </c>
      <c r="H1959" s="6" t="s">
        <v>817</v>
      </c>
      <c r="I1959" s="6" t="s">
        <v>7065</v>
      </c>
      <c r="J1959" s="6" t="s">
        <v>7072</v>
      </c>
      <c r="K1959" s="6" t="s">
        <v>7073</v>
      </c>
      <c r="L1959" s="6"/>
      <c r="M1959" s="6"/>
    </row>
    <row r="1960" spans="1:13" customFormat="1">
      <c r="A1960" t="s">
        <v>7074</v>
      </c>
      <c r="B1960" s="97">
        <v>2228.9719626168221</v>
      </c>
      <c r="C1960" s="101">
        <f t="shared" si="37"/>
        <v>2674.7663551401865</v>
      </c>
      <c r="D1960" s="20"/>
      <c r="E1960" t="s">
        <v>5930</v>
      </c>
      <c r="F1960" t="s">
        <v>5930</v>
      </c>
      <c r="G1960" t="s">
        <v>7064</v>
      </c>
      <c r="H1960" s="6" t="s">
        <v>5946</v>
      </c>
      <c r="I1960" s="6" t="s">
        <v>7065</v>
      </c>
      <c r="J1960" s="6" t="s">
        <v>7075</v>
      </c>
      <c r="K1960" s="6" t="s">
        <v>7076</v>
      </c>
      <c r="L1960" s="6"/>
      <c r="M1960" s="6"/>
    </row>
    <row r="1961" spans="1:13" customFormat="1">
      <c r="A1961" t="s">
        <v>7077</v>
      </c>
      <c r="B1961" s="97">
        <v>2911.9469999999997</v>
      </c>
      <c r="C1961" s="101">
        <f t="shared" si="37"/>
        <v>3494.3363999999997</v>
      </c>
      <c r="D1961" s="35"/>
      <c r="E1961" t="s">
        <v>5930</v>
      </c>
      <c r="F1961" t="s">
        <v>5930</v>
      </c>
      <c r="G1961" t="s">
        <v>7064</v>
      </c>
      <c r="H1961" s="6" t="s">
        <v>801</v>
      </c>
      <c r="I1961" s="6" t="s">
        <v>7078</v>
      </c>
      <c r="J1961" s="6" t="s">
        <v>7079</v>
      </c>
      <c r="K1961" s="6" t="s">
        <v>7080</v>
      </c>
      <c r="L1961" s="6"/>
      <c r="M1961" s="6"/>
    </row>
    <row r="1962" spans="1:13" customFormat="1">
      <c r="A1962" t="s">
        <v>7081</v>
      </c>
      <c r="B1962" s="97">
        <v>2535.23</v>
      </c>
      <c r="C1962" s="101">
        <f t="shared" si="37"/>
        <v>3042.2759999999998</v>
      </c>
      <c r="D1962" s="20"/>
      <c r="E1962" t="s">
        <v>5930</v>
      </c>
      <c r="F1962" t="s">
        <v>5930</v>
      </c>
      <c r="G1962" t="s">
        <v>7064</v>
      </c>
      <c r="H1962" s="6" t="s">
        <v>809</v>
      </c>
      <c r="I1962" s="6" t="s">
        <v>7078</v>
      </c>
      <c r="J1962" s="6" t="s">
        <v>7082</v>
      </c>
      <c r="K1962" s="6" t="s">
        <v>7083</v>
      </c>
      <c r="L1962" s="6"/>
      <c r="M1962" s="6"/>
    </row>
    <row r="1963" spans="1:13" customFormat="1">
      <c r="A1963" t="s">
        <v>7084</v>
      </c>
      <c r="B1963" s="97">
        <v>2666.21</v>
      </c>
      <c r="C1963" s="101">
        <f t="shared" si="37"/>
        <v>3199.4519999999998</v>
      </c>
      <c r="D1963" s="20"/>
      <c r="E1963" t="s">
        <v>5930</v>
      </c>
      <c r="F1963" t="s">
        <v>5930</v>
      </c>
      <c r="G1963" t="s">
        <v>7064</v>
      </c>
      <c r="H1963" s="6" t="s">
        <v>817</v>
      </c>
      <c r="I1963" s="6" t="s">
        <v>7078</v>
      </c>
      <c r="J1963" s="6" t="s">
        <v>7085</v>
      </c>
      <c r="K1963" s="6" t="s">
        <v>7086</v>
      </c>
      <c r="L1963" s="6"/>
      <c r="M1963" s="6"/>
    </row>
    <row r="1964" spans="1:13" customFormat="1">
      <c r="A1964" t="s">
        <v>7087</v>
      </c>
      <c r="B1964" s="97">
        <v>2911.9469999999997</v>
      </c>
      <c r="C1964" s="101">
        <f t="shared" si="37"/>
        <v>3494.3363999999997</v>
      </c>
      <c r="D1964" s="20"/>
      <c r="E1964" t="s">
        <v>5930</v>
      </c>
      <c r="F1964" t="s">
        <v>5930</v>
      </c>
      <c r="G1964" t="s">
        <v>7064</v>
      </c>
      <c r="H1964" s="6" t="s">
        <v>5946</v>
      </c>
      <c r="I1964" s="6" t="s">
        <v>7078</v>
      </c>
      <c r="J1964" s="6" t="s">
        <v>7088</v>
      </c>
      <c r="K1964" s="6" t="s">
        <v>7089</v>
      </c>
      <c r="L1964" s="6"/>
      <c r="M1964" s="6"/>
    </row>
    <row r="1965" spans="1:13" customFormat="1">
      <c r="A1965" t="s">
        <v>7090</v>
      </c>
      <c r="B1965" s="97">
        <v>5016.1799999999994</v>
      </c>
      <c r="C1965" s="101">
        <f t="shared" si="37"/>
        <v>6019.4159999999993</v>
      </c>
      <c r="D1965" s="20"/>
      <c r="E1965" t="s">
        <v>5930</v>
      </c>
      <c r="F1965" t="s">
        <v>5930</v>
      </c>
      <c r="G1965" t="s">
        <v>7064</v>
      </c>
      <c r="H1965" s="6" t="s">
        <v>801</v>
      </c>
      <c r="I1965" s="6" t="s">
        <v>7091</v>
      </c>
      <c r="J1965" s="6" t="s">
        <v>7092</v>
      </c>
      <c r="K1965" s="6" t="s">
        <v>7093</v>
      </c>
      <c r="L1965" s="6"/>
      <c r="M1965" s="6"/>
    </row>
    <row r="1966" spans="1:13" customFormat="1">
      <c r="A1966" t="s">
        <v>7094</v>
      </c>
      <c r="B1966" s="97">
        <v>4750.09</v>
      </c>
      <c r="C1966" s="101">
        <f t="shared" si="37"/>
        <v>5700.1080000000002</v>
      </c>
      <c r="D1966" s="20"/>
      <c r="E1966" t="s">
        <v>5930</v>
      </c>
      <c r="F1966" t="s">
        <v>5930</v>
      </c>
      <c r="G1966" t="s">
        <v>7064</v>
      </c>
      <c r="H1966" s="6" t="s">
        <v>809</v>
      </c>
      <c r="I1966" s="6" t="s">
        <v>7091</v>
      </c>
      <c r="J1966" s="6" t="s">
        <v>7095</v>
      </c>
      <c r="K1966" s="6" t="s">
        <v>7096</v>
      </c>
      <c r="L1966" s="6"/>
      <c r="M1966" s="6"/>
    </row>
    <row r="1967" spans="1:13" customFormat="1">
      <c r="A1967" t="s">
        <v>7097</v>
      </c>
      <c r="B1967" s="97">
        <v>5016.1799999999994</v>
      </c>
      <c r="C1967" s="101">
        <f t="shared" si="37"/>
        <v>6019.4159999999993</v>
      </c>
      <c r="D1967" s="20"/>
      <c r="E1967" t="s">
        <v>5930</v>
      </c>
      <c r="F1967" t="s">
        <v>5930</v>
      </c>
      <c r="G1967" t="s">
        <v>7064</v>
      </c>
      <c r="H1967" s="6" t="s">
        <v>817</v>
      </c>
      <c r="I1967" s="6" t="s">
        <v>7091</v>
      </c>
      <c r="J1967" s="6" t="s">
        <v>7098</v>
      </c>
      <c r="K1967" s="6" t="s">
        <v>7099</v>
      </c>
      <c r="L1967" s="6"/>
      <c r="M1967" s="6"/>
    </row>
    <row r="1968" spans="1:13" customFormat="1">
      <c r="A1968" t="s">
        <v>7100</v>
      </c>
      <c r="B1968" s="97">
        <v>5016.1799999999994</v>
      </c>
      <c r="C1968" s="101">
        <f t="shared" si="37"/>
        <v>6019.4159999999993</v>
      </c>
      <c r="D1968" s="20"/>
      <c r="E1968" t="s">
        <v>5930</v>
      </c>
      <c r="F1968" t="s">
        <v>5930</v>
      </c>
      <c r="G1968" t="s">
        <v>7064</v>
      </c>
      <c r="H1968" s="6" t="s">
        <v>5946</v>
      </c>
      <c r="I1968" s="6" t="s">
        <v>7091</v>
      </c>
      <c r="J1968" s="6" t="s">
        <v>7101</v>
      </c>
      <c r="K1968" s="6" t="s">
        <v>7102</v>
      </c>
      <c r="L1968" s="6"/>
      <c r="M1968" s="6"/>
    </row>
    <row r="1969" spans="1:13" customFormat="1">
      <c r="A1969" t="s">
        <v>7103</v>
      </c>
      <c r="B1969" s="97">
        <v>2144.8598130841119</v>
      </c>
      <c r="C1969" s="101">
        <f t="shared" si="37"/>
        <v>2573.831775700934</v>
      </c>
      <c r="D1969" s="35"/>
      <c r="E1969" t="s">
        <v>5930</v>
      </c>
      <c r="F1969" t="s">
        <v>5930</v>
      </c>
      <c r="G1969" t="s">
        <v>7064</v>
      </c>
      <c r="H1969" s="6" t="s">
        <v>801</v>
      </c>
      <c r="I1969" s="6" t="s">
        <v>7104</v>
      </c>
      <c r="J1969" s="6" t="s">
        <v>7105</v>
      </c>
      <c r="K1969" s="6" t="s">
        <v>7106</v>
      </c>
      <c r="L1969" s="6"/>
      <c r="M1969" s="6"/>
    </row>
    <row r="1970" spans="1:13" customFormat="1">
      <c r="A1970" t="s">
        <v>7107</v>
      </c>
      <c r="B1970" s="97">
        <v>1939.92</v>
      </c>
      <c r="C1970" s="101">
        <f t="shared" si="37"/>
        <v>2327.904</v>
      </c>
      <c r="D1970" s="20"/>
      <c r="E1970" t="s">
        <v>5930</v>
      </c>
      <c r="F1970" t="s">
        <v>5930</v>
      </c>
      <c r="G1970" t="s">
        <v>7064</v>
      </c>
      <c r="H1970" s="6" t="s">
        <v>809</v>
      </c>
      <c r="I1970" s="6" t="s">
        <v>7104</v>
      </c>
      <c r="J1970" s="6" t="s">
        <v>7108</v>
      </c>
      <c r="K1970" s="6" t="s">
        <v>7109</v>
      </c>
      <c r="L1970" s="6"/>
      <c r="M1970" s="6"/>
    </row>
    <row r="1971" spans="1:13" customFormat="1">
      <c r="A1971" t="s">
        <v>7110</v>
      </c>
      <c r="B1971" s="97">
        <v>2092.73</v>
      </c>
      <c r="C1971" s="101">
        <f t="shared" si="37"/>
        <v>2511.2759999999998</v>
      </c>
      <c r="D1971" s="20"/>
      <c r="E1971" t="s">
        <v>5930</v>
      </c>
      <c r="F1971" t="s">
        <v>5930</v>
      </c>
      <c r="G1971" t="s">
        <v>7064</v>
      </c>
      <c r="H1971" s="6" t="s">
        <v>817</v>
      </c>
      <c r="I1971" s="6" t="s">
        <v>7104</v>
      </c>
      <c r="J1971" s="6" t="s">
        <v>7111</v>
      </c>
      <c r="K1971" s="6" t="s">
        <v>7112</v>
      </c>
      <c r="L1971" s="6"/>
      <c r="M1971" s="6"/>
    </row>
    <row r="1972" spans="1:13" customFormat="1">
      <c r="A1972" t="s">
        <v>7113</v>
      </c>
      <c r="B1972" s="97">
        <v>2144.8598130841119</v>
      </c>
      <c r="C1972" s="101">
        <f t="shared" si="37"/>
        <v>2573.831775700934</v>
      </c>
      <c r="D1972" s="35"/>
      <c r="E1972" t="s">
        <v>5930</v>
      </c>
      <c r="F1972" t="s">
        <v>5930</v>
      </c>
      <c r="G1972" t="s">
        <v>7064</v>
      </c>
      <c r="H1972" s="6" t="s">
        <v>5946</v>
      </c>
      <c r="I1972" s="6" t="s">
        <v>7104</v>
      </c>
      <c r="J1972" s="6" t="s">
        <v>7114</v>
      </c>
      <c r="K1972" s="6" t="s">
        <v>7115</v>
      </c>
      <c r="L1972" s="6"/>
      <c r="M1972" s="6"/>
    </row>
    <row r="1973" spans="1:13" customFormat="1">
      <c r="A1973" t="s">
        <v>7116</v>
      </c>
      <c r="B1973" s="97">
        <v>1024.7663551401868</v>
      </c>
      <c r="C1973" s="101">
        <f t="shared" si="37"/>
        <v>1229.7196261682241</v>
      </c>
      <c r="D1973" s="35"/>
      <c r="E1973" t="s">
        <v>5930</v>
      </c>
      <c r="F1973" t="s">
        <v>5930</v>
      </c>
      <c r="G1973" t="s">
        <v>7064</v>
      </c>
      <c r="H1973" s="6" t="s">
        <v>801</v>
      </c>
      <c r="I1973" s="6" t="s">
        <v>7117</v>
      </c>
      <c r="J1973" s="6" t="s">
        <v>7118</v>
      </c>
      <c r="K1973" s="6" t="s">
        <v>7119</v>
      </c>
      <c r="L1973" s="33" t="s">
        <v>7120</v>
      </c>
      <c r="M1973" s="33" t="s">
        <v>7121</v>
      </c>
    </row>
    <row r="1974" spans="1:13" customFormat="1">
      <c r="A1974" t="s">
        <v>7122</v>
      </c>
      <c r="B1974" s="97">
        <v>901.52</v>
      </c>
      <c r="C1974" s="101">
        <f t="shared" si="37"/>
        <v>1081.8239999999998</v>
      </c>
      <c r="D1974" s="20"/>
      <c r="E1974" t="s">
        <v>5930</v>
      </c>
      <c r="F1974" t="s">
        <v>5930</v>
      </c>
      <c r="G1974" t="s">
        <v>7064</v>
      </c>
      <c r="H1974" s="6" t="s">
        <v>809</v>
      </c>
      <c r="I1974" s="6" t="s">
        <v>7117</v>
      </c>
      <c r="J1974" s="6" t="s">
        <v>7123</v>
      </c>
      <c r="K1974" s="6" t="s">
        <v>7124</v>
      </c>
      <c r="L1974" s="33" t="s">
        <v>7120</v>
      </c>
      <c r="M1974" s="33" t="s">
        <v>7121</v>
      </c>
    </row>
    <row r="1975" spans="1:13" customFormat="1">
      <c r="A1975" t="s">
        <v>7125</v>
      </c>
      <c r="B1975" s="97">
        <v>961.7</v>
      </c>
      <c r="C1975" s="101">
        <f t="shared" si="37"/>
        <v>1154.04</v>
      </c>
      <c r="D1975" s="20"/>
      <c r="E1975" t="s">
        <v>5930</v>
      </c>
      <c r="F1975" t="s">
        <v>5930</v>
      </c>
      <c r="G1975" t="s">
        <v>7064</v>
      </c>
      <c r="H1975" s="6" t="s">
        <v>817</v>
      </c>
      <c r="I1975" s="6" t="s">
        <v>7117</v>
      </c>
      <c r="J1975" s="6" t="s">
        <v>7126</v>
      </c>
      <c r="K1975" s="6" t="s">
        <v>7127</v>
      </c>
      <c r="L1975" s="33" t="s">
        <v>7120</v>
      </c>
      <c r="M1975" s="33" t="s">
        <v>7121</v>
      </c>
    </row>
    <row r="1976" spans="1:13" customFormat="1">
      <c r="A1976" t="s">
        <v>7128</v>
      </c>
      <c r="B1976" s="97">
        <v>1024.7663551401868</v>
      </c>
      <c r="C1976" s="101">
        <f t="shared" si="37"/>
        <v>1229.7196261682241</v>
      </c>
      <c r="D1976" s="35"/>
      <c r="E1976" t="s">
        <v>5930</v>
      </c>
      <c r="F1976" t="s">
        <v>5930</v>
      </c>
      <c r="G1976" t="s">
        <v>7064</v>
      </c>
      <c r="H1976" s="6" t="s">
        <v>5946</v>
      </c>
      <c r="I1976" s="6" t="s">
        <v>7117</v>
      </c>
      <c r="J1976" s="6" t="s">
        <v>7129</v>
      </c>
      <c r="K1976" s="6" t="s">
        <v>7130</v>
      </c>
      <c r="L1976" s="33" t="s">
        <v>7120</v>
      </c>
      <c r="M1976" s="33" t="s">
        <v>7121</v>
      </c>
    </row>
    <row r="1977" spans="1:13" customFormat="1">
      <c r="A1977" t="s">
        <v>7131</v>
      </c>
      <c r="B1977" s="97">
        <v>1060.23</v>
      </c>
      <c r="C1977" s="101">
        <f t="shared" si="37"/>
        <v>1272.2760000000001</v>
      </c>
      <c r="D1977" s="20"/>
      <c r="E1977" t="s">
        <v>5930</v>
      </c>
      <c r="F1977" t="s">
        <v>5930</v>
      </c>
      <c r="G1977" t="s">
        <v>7064</v>
      </c>
      <c r="H1977" s="6" t="s">
        <v>801</v>
      </c>
      <c r="I1977" s="6" t="s">
        <v>7132</v>
      </c>
      <c r="J1977" s="6" t="s">
        <v>7133</v>
      </c>
      <c r="K1977" s="6" t="s">
        <v>7134</v>
      </c>
      <c r="L1977" s="6"/>
      <c r="M1977" s="6"/>
    </row>
    <row r="1978" spans="1:13" customFormat="1">
      <c r="A1978" t="s">
        <v>7135</v>
      </c>
      <c r="B1978" s="97">
        <v>988.84000000000015</v>
      </c>
      <c r="C1978" s="101">
        <f t="shared" si="37"/>
        <v>1186.6080000000002</v>
      </c>
      <c r="D1978" s="20"/>
      <c r="E1978" t="s">
        <v>5930</v>
      </c>
      <c r="F1978" t="s">
        <v>5930</v>
      </c>
      <c r="G1978" t="s">
        <v>7064</v>
      </c>
      <c r="H1978" s="6" t="s">
        <v>809</v>
      </c>
      <c r="I1978" s="6" t="s">
        <v>7132</v>
      </c>
      <c r="J1978" s="6" t="s">
        <v>7136</v>
      </c>
      <c r="K1978" s="6" t="s">
        <v>7137</v>
      </c>
      <c r="L1978" s="6"/>
      <c r="M1978" s="6"/>
    </row>
    <row r="1979" spans="1:13" customFormat="1">
      <c r="A1979" t="s">
        <v>7138</v>
      </c>
      <c r="B1979" s="97">
        <v>1060.23</v>
      </c>
      <c r="C1979" s="101">
        <f t="shared" si="37"/>
        <v>1272.2760000000001</v>
      </c>
      <c r="D1979" s="20"/>
      <c r="E1979" t="s">
        <v>5930</v>
      </c>
      <c r="F1979" t="s">
        <v>5930</v>
      </c>
      <c r="G1979" t="s">
        <v>7064</v>
      </c>
      <c r="H1979" s="6" t="s">
        <v>817</v>
      </c>
      <c r="I1979" s="6" t="s">
        <v>7132</v>
      </c>
      <c r="J1979" s="6" t="s">
        <v>7139</v>
      </c>
      <c r="K1979" s="6" t="s">
        <v>7140</v>
      </c>
      <c r="L1979" s="6"/>
      <c r="M1979" s="6"/>
    </row>
    <row r="1980" spans="1:13" customFormat="1">
      <c r="A1980" t="s">
        <v>7141</v>
      </c>
      <c r="B1980" s="97">
        <v>1060.23</v>
      </c>
      <c r="C1980" s="101">
        <f t="shared" si="37"/>
        <v>1272.2760000000001</v>
      </c>
      <c r="D1980" s="20"/>
      <c r="E1980" t="s">
        <v>5930</v>
      </c>
      <c r="F1980" t="s">
        <v>5930</v>
      </c>
      <c r="G1980" t="s">
        <v>7064</v>
      </c>
      <c r="H1980" s="6" t="s">
        <v>5946</v>
      </c>
      <c r="I1980" s="6" t="s">
        <v>7132</v>
      </c>
      <c r="J1980" s="6" t="s">
        <v>7142</v>
      </c>
      <c r="K1980" s="6" t="s">
        <v>7143</v>
      </c>
      <c r="L1980" s="6"/>
      <c r="M1980" s="6"/>
    </row>
    <row r="1981" spans="1:13" s="8" customFormat="1">
      <c r="A1981" s="8" t="s">
        <v>7144</v>
      </c>
      <c r="B1981" s="99">
        <v>1164.4000000000001</v>
      </c>
      <c r="C1981" s="101">
        <f t="shared" si="37"/>
        <v>1397.28</v>
      </c>
      <c r="D1981" s="16" t="s">
        <v>663</v>
      </c>
      <c r="E1981" s="8" t="s">
        <v>5930</v>
      </c>
      <c r="F1981" s="8" t="s">
        <v>5930</v>
      </c>
      <c r="G1981" s="8" t="s">
        <v>7145</v>
      </c>
      <c r="H1981" s="66" t="s">
        <v>801</v>
      </c>
      <c r="I1981" s="66" t="s">
        <v>6609</v>
      </c>
      <c r="J1981" s="66" t="s">
        <v>7146</v>
      </c>
      <c r="K1981" s="66" t="s">
        <v>7147</v>
      </c>
      <c r="L1981" s="66"/>
      <c r="M1981" s="66"/>
    </row>
    <row r="1982" spans="1:13" s="8" customFormat="1">
      <c r="A1982" s="8" t="s">
        <v>7148</v>
      </c>
      <c r="B1982" s="99">
        <v>931.5</v>
      </c>
      <c r="C1982" s="101">
        <f t="shared" si="37"/>
        <v>1117.8</v>
      </c>
      <c r="D1982" s="16" t="s">
        <v>663</v>
      </c>
      <c r="E1982" s="8" t="s">
        <v>5930</v>
      </c>
      <c r="F1982" s="8" t="s">
        <v>5930</v>
      </c>
      <c r="G1982" s="8" t="s">
        <v>7145</v>
      </c>
      <c r="H1982" s="66" t="s">
        <v>809</v>
      </c>
      <c r="I1982" s="66" t="s">
        <v>6609</v>
      </c>
      <c r="J1982" s="66" t="s">
        <v>7149</v>
      </c>
      <c r="K1982" s="66" t="s">
        <v>7150</v>
      </c>
      <c r="L1982" s="66"/>
      <c r="M1982" s="66"/>
    </row>
    <row r="1983" spans="1:13" s="8" customFormat="1">
      <c r="A1983" s="8" t="s">
        <v>7151</v>
      </c>
      <c r="B1983" s="99">
        <v>1164.4000000000001</v>
      </c>
      <c r="C1983" s="101">
        <f t="shared" si="37"/>
        <v>1397.28</v>
      </c>
      <c r="D1983" s="16" t="s">
        <v>663</v>
      </c>
      <c r="E1983" s="8" t="s">
        <v>5930</v>
      </c>
      <c r="F1983" s="8" t="s">
        <v>5930</v>
      </c>
      <c r="G1983" s="8" t="s">
        <v>7145</v>
      </c>
      <c r="H1983" s="66" t="s">
        <v>817</v>
      </c>
      <c r="I1983" s="66" t="s">
        <v>6609</v>
      </c>
      <c r="J1983" s="66" t="s">
        <v>7152</v>
      </c>
      <c r="K1983" s="66" t="s">
        <v>7153</v>
      </c>
      <c r="L1983" s="66"/>
      <c r="M1983" s="66"/>
    </row>
    <row r="1984" spans="1:13" s="8" customFormat="1">
      <c r="A1984" s="8" t="s">
        <v>7154</v>
      </c>
      <c r="B1984" s="99">
        <v>1339.3</v>
      </c>
      <c r="C1984" s="101">
        <f t="shared" si="37"/>
        <v>1607.1599999999999</v>
      </c>
      <c r="D1984" s="16" t="s">
        <v>663</v>
      </c>
      <c r="E1984" s="8" t="s">
        <v>5930</v>
      </c>
      <c r="F1984" s="8" t="s">
        <v>5930</v>
      </c>
      <c r="G1984" s="8" t="s">
        <v>7145</v>
      </c>
      <c r="H1984" s="66" t="s">
        <v>5942</v>
      </c>
      <c r="I1984" s="66" t="s">
        <v>6609</v>
      </c>
      <c r="J1984" s="66" t="s">
        <v>7155</v>
      </c>
      <c r="K1984" s="66" t="s">
        <v>7156</v>
      </c>
      <c r="L1984" s="66"/>
      <c r="M1984" s="66"/>
    </row>
    <row r="1985" spans="1:13" s="8" customFormat="1">
      <c r="A1985" s="8" t="s">
        <v>7157</v>
      </c>
      <c r="B1985" s="99">
        <v>1164.4000000000001</v>
      </c>
      <c r="C1985" s="101">
        <f t="shared" si="37"/>
        <v>1397.28</v>
      </c>
      <c r="D1985" s="16" t="s">
        <v>663</v>
      </c>
      <c r="E1985" s="8" t="s">
        <v>5930</v>
      </c>
      <c r="F1985" s="8" t="s">
        <v>5930</v>
      </c>
      <c r="G1985" s="8" t="s">
        <v>7145</v>
      </c>
      <c r="H1985" s="66" t="s">
        <v>5946</v>
      </c>
      <c r="I1985" s="66" t="s">
        <v>6609</v>
      </c>
      <c r="J1985" s="66" t="s">
        <v>7158</v>
      </c>
      <c r="K1985" s="66" t="s">
        <v>7159</v>
      </c>
      <c r="L1985" s="66"/>
      <c r="M1985" s="66"/>
    </row>
    <row r="1986" spans="1:13" s="8" customFormat="1">
      <c r="A1986" s="8" t="s">
        <v>7160</v>
      </c>
      <c r="B1986" s="99">
        <v>1339.3</v>
      </c>
      <c r="C1986" s="101">
        <f t="shared" si="37"/>
        <v>1607.1599999999999</v>
      </c>
      <c r="D1986" s="16" t="s">
        <v>663</v>
      </c>
      <c r="E1986" s="8" t="s">
        <v>5930</v>
      </c>
      <c r="F1986" s="8" t="s">
        <v>5930</v>
      </c>
      <c r="G1986" s="8" t="s">
        <v>7145</v>
      </c>
      <c r="H1986" s="66" t="s">
        <v>5950</v>
      </c>
      <c r="I1986" s="66" t="s">
        <v>6609</v>
      </c>
      <c r="J1986" s="66" t="s">
        <v>7158</v>
      </c>
      <c r="K1986" s="66" t="s">
        <v>7161</v>
      </c>
      <c r="L1986" s="66"/>
      <c r="M1986" s="66"/>
    </row>
    <row r="1987" spans="1:13" s="60" customFormat="1">
      <c r="A1987" s="8" t="s">
        <v>7162</v>
      </c>
      <c r="B1987" s="99">
        <v>1590.25</v>
      </c>
      <c r="C1987" s="101">
        <f t="shared" si="37"/>
        <v>1908.3</v>
      </c>
      <c r="D1987" s="16" t="s">
        <v>663</v>
      </c>
      <c r="E1987" s="8" t="s">
        <v>5930</v>
      </c>
      <c r="F1987" s="8" t="s">
        <v>5930</v>
      </c>
      <c r="G1987" s="8" t="s">
        <v>7145</v>
      </c>
      <c r="H1987" s="66" t="s">
        <v>801</v>
      </c>
      <c r="I1987" s="85" t="s">
        <v>5967</v>
      </c>
      <c r="J1987" s="66" t="s">
        <v>7163</v>
      </c>
      <c r="K1987" s="66" t="s">
        <v>7164</v>
      </c>
      <c r="L1987" s="93"/>
      <c r="M1987" s="93"/>
    </row>
    <row r="1988" spans="1:13" s="60" customFormat="1">
      <c r="A1988" s="8" t="s">
        <v>7165</v>
      </c>
      <c r="B1988" s="99">
        <v>1273.05</v>
      </c>
      <c r="C1988" s="101">
        <f t="shared" ref="C1988:C2051" si="38">B1988*1.2</f>
        <v>1527.6599999999999</v>
      </c>
      <c r="D1988" s="16" t="s">
        <v>663</v>
      </c>
      <c r="E1988" s="8" t="s">
        <v>5930</v>
      </c>
      <c r="F1988" s="8" t="s">
        <v>5930</v>
      </c>
      <c r="G1988" s="8" t="s">
        <v>7145</v>
      </c>
      <c r="H1988" s="66" t="s">
        <v>809</v>
      </c>
      <c r="I1988" s="85" t="s">
        <v>5967</v>
      </c>
      <c r="J1988" s="66" t="s">
        <v>7166</v>
      </c>
      <c r="K1988" s="66" t="s">
        <v>7167</v>
      </c>
      <c r="L1988" s="93"/>
      <c r="M1988" s="93"/>
    </row>
    <row r="1989" spans="1:13" s="60" customFormat="1">
      <c r="A1989" s="8" t="s">
        <v>7168</v>
      </c>
      <c r="B1989" s="99">
        <v>1590.25</v>
      </c>
      <c r="C1989" s="101">
        <f t="shared" si="38"/>
        <v>1908.3</v>
      </c>
      <c r="D1989" s="16" t="s">
        <v>663</v>
      </c>
      <c r="E1989" s="8" t="s">
        <v>5930</v>
      </c>
      <c r="F1989" s="8" t="s">
        <v>5930</v>
      </c>
      <c r="G1989" s="8" t="s">
        <v>7145</v>
      </c>
      <c r="H1989" s="66" t="s">
        <v>817</v>
      </c>
      <c r="I1989" s="85" t="s">
        <v>5967</v>
      </c>
      <c r="J1989" s="66" t="s">
        <v>7169</v>
      </c>
      <c r="K1989" s="66" t="s">
        <v>7170</v>
      </c>
      <c r="L1989" s="93"/>
      <c r="M1989" s="93"/>
    </row>
    <row r="1990" spans="1:13" s="60" customFormat="1">
      <c r="A1990" s="8" t="s">
        <v>7171</v>
      </c>
      <c r="B1990" s="99">
        <v>1828.7874999999999</v>
      </c>
      <c r="C1990" s="101">
        <f t="shared" si="38"/>
        <v>2194.5449999999996</v>
      </c>
      <c r="D1990" s="16" t="s">
        <v>663</v>
      </c>
      <c r="E1990" s="8" t="s">
        <v>5930</v>
      </c>
      <c r="F1990" s="8" t="s">
        <v>5930</v>
      </c>
      <c r="G1990" s="8" t="s">
        <v>7145</v>
      </c>
      <c r="H1990" s="66" t="s">
        <v>5942</v>
      </c>
      <c r="I1990" s="85" t="s">
        <v>5977</v>
      </c>
      <c r="J1990" s="66" t="s">
        <v>7172</v>
      </c>
      <c r="K1990" s="66" t="s">
        <v>7173</v>
      </c>
      <c r="L1990" s="93"/>
      <c r="M1990" s="93"/>
    </row>
    <row r="1991" spans="1:13" s="60" customFormat="1">
      <c r="A1991" s="8" t="s">
        <v>7174</v>
      </c>
      <c r="B1991" s="99">
        <v>1590.25</v>
      </c>
      <c r="C1991" s="101">
        <f t="shared" si="38"/>
        <v>1908.3</v>
      </c>
      <c r="D1991" s="16" t="s">
        <v>663</v>
      </c>
      <c r="E1991" s="8" t="s">
        <v>5930</v>
      </c>
      <c r="F1991" s="8" t="s">
        <v>5930</v>
      </c>
      <c r="G1991" s="8" t="s">
        <v>7145</v>
      </c>
      <c r="H1991" s="66" t="s">
        <v>5946</v>
      </c>
      <c r="I1991" s="85" t="s">
        <v>5967</v>
      </c>
      <c r="J1991" s="66" t="s">
        <v>7175</v>
      </c>
      <c r="K1991" s="66" t="s">
        <v>7176</v>
      </c>
      <c r="L1991" s="93"/>
      <c r="M1991" s="93"/>
    </row>
    <row r="1992" spans="1:13" s="60" customFormat="1">
      <c r="A1992" s="8" t="s">
        <v>7177</v>
      </c>
      <c r="B1992" s="99">
        <v>1828.78</v>
      </c>
      <c r="C1992" s="101">
        <f t="shared" si="38"/>
        <v>2194.5360000000001</v>
      </c>
      <c r="D1992" s="16" t="s">
        <v>663</v>
      </c>
      <c r="E1992" s="8" t="s">
        <v>5930</v>
      </c>
      <c r="F1992" s="8" t="s">
        <v>5930</v>
      </c>
      <c r="G1992" s="8" t="s">
        <v>7145</v>
      </c>
      <c r="H1992" s="66" t="s">
        <v>5950</v>
      </c>
      <c r="I1992" s="85" t="s">
        <v>5967</v>
      </c>
      <c r="J1992" s="66" t="s">
        <v>7178</v>
      </c>
      <c r="K1992" s="66" t="s">
        <v>7179</v>
      </c>
      <c r="L1992" s="93"/>
      <c r="M1992" s="93"/>
    </row>
    <row r="1993" spans="1:13" s="60" customFormat="1">
      <c r="A1993" s="8" t="s">
        <v>7180</v>
      </c>
      <c r="B1993" s="99">
        <v>953.1</v>
      </c>
      <c r="C1993" s="101">
        <f t="shared" si="38"/>
        <v>1143.72</v>
      </c>
      <c r="D1993" s="16" t="s">
        <v>663</v>
      </c>
      <c r="E1993" s="8" t="s">
        <v>5930</v>
      </c>
      <c r="F1993" s="8" t="s">
        <v>5930</v>
      </c>
      <c r="G1993" s="8" t="s">
        <v>7145</v>
      </c>
      <c r="H1993" s="66" t="s">
        <v>801</v>
      </c>
      <c r="I1993" s="66" t="s">
        <v>6634</v>
      </c>
      <c r="J1993" s="66" t="s">
        <v>7181</v>
      </c>
      <c r="K1993" s="66" t="s">
        <v>7182</v>
      </c>
      <c r="L1993" s="93"/>
      <c r="M1993" s="93"/>
    </row>
    <row r="1994" spans="1:13" s="60" customFormat="1">
      <c r="A1994" s="8" t="s">
        <v>7183</v>
      </c>
      <c r="B1994" s="99">
        <v>683.1</v>
      </c>
      <c r="C1994" s="101">
        <f t="shared" si="38"/>
        <v>819.72</v>
      </c>
      <c r="D1994" s="16" t="s">
        <v>663</v>
      </c>
      <c r="E1994" s="8" t="s">
        <v>5930</v>
      </c>
      <c r="F1994" s="8" t="s">
        <v>5930</v>
      </c>
      <c r="G1994" s="8" t="s">
        <v>7145</v>
      </c>
      <c r="H1994" s="66" t="s">
        <v>809</v>
      </c>
      <c r="I1994" s="66" t="s">
        <v>6634</v>
      </c>
      <c r="J1994" s="66" t="s">
        <v>7184</v>
      </c>
      <c r="K1994" s="66" t="s">
        <v>7185</v>
      </c>
      <c r="L1994" s="93"/>
      <c r="M1994" s="93"/>
    </row>
    <row r="1995" spans="1:13" s="60" customFormat="1">
      <c r="A1995" s="8" t="s">
        <v>7186</v>
      </c>
      <c r="B1995" s="99">
        <v>953.1</v>
      </c>
      <c r="C1995" s="101">
        <f t="shared" si="38"/>
        <v>1143.72</v>
      </c>
      <c r="D1995" s="16" t="s">
        <v>663</v>
      </c>
      <c r="E1995" s="8" t="s">
        <v>5930</v>
      </c>
      <c r="F1995" s="8" t="s">
        <v>5930</v>
      </c>
      <c r="G1995" s="8" t="s">
        <v>7145</v>
      </c>
      <c r="H1995" s="66" t="s">
        <v>817</v>
      </c>
      <c r="I1995" s="66" t="s">
        <v>6634</v>
      </c>
      <c r="J1995" s="66" t="s">
        <v>7187</v>
      </c>
      <c r="K1995" s="66" t="s">
        <v>7188</v>
      </c>
      <c r="L1995" s="93"/>
      <c r="M1995" s="93"/>
    </row>
    <row r="1996" spans="1:13" s="60" customFormat="1">
      <c r="A1996" s="8" t="s">
        <v>7189</v>
      </c>
      <c r="B1996" s="99">
        <v>953.1</v>
      </c>
      <c r="C1996" s="101">
        <f t="shared" si="38"/>
        <v>1143.72</v>
      </c>
      <c r="D1996" s="16" t="s">
        <v>663</v>
      </c>
      <c r="E1996" s="8" t="s">
        <v>5930</v>
      </c>
      <c r="F1996" s="8" t="s">
        <v>5930</v>
      </c>
      <c r="G1996" s="8" t="s">
        <v>7145</v>
      </c>
      <c r="H1996" s="66" t="s">
        <v>5946</v>
      </c>
      <c r="I1996" s="66" t="s">
        <v>6634</v>
      </c>
      <c r="J1996" s="66" t="s">
        <v>7190</v>
      </c>
      <c r="K1996" s="66" t="s">
        <v>7191</v>
      </c>
      <c r="L1996" s="93"/>
      <c r="M1996" s="93"/>
    </row>
    <row r="1997" spans="1:13" s="60" customFormat="1">
      <c r="A1997" s="8" t="s">
        <v>7192</v>
      </c>
      <c r="B1997" s="99">
        <v>1179.9000000000001</v>
      </c>
      <c r="C1997" s="101">
        <f t="shared" si="38"/>
        <v>1415.88</v>
      </c>
      <c r="D1997" s="16" t="s">
        <v>663</v>
      </c>
      <c r="E1997" s="8" t="s">
        <v>5930</v>
      </c>
      <c r="F1997" s="8" t="s">
        <v>5930</v>
      </c>
      <c r="G1997" s="8" t="s">
        <v>7145</v>
      </c>
      <c r="H1997" s="66" t="s">
        <v>801</v>
      </c>
      <c r="I1997" s="85" t="s">
        <v>7193</v>
      </c>
      <c r="J1997" s="66" t="s">
        <v>7194</v>
      </c>
      <c r="K1997" s="66" t="s">
        <v>7195</v>
      </c>
      <c r="L1997" s="93"/>
      <c r="M1997" s="93"/>
    </row>
    <row r="1998" spans="1:13" s="60" customFormat="1">
      <c r="A1998" s="8" t="s">
        <v>7196</v>
      </c>
      <c r="B1998" s="99">
        <v>943.42</v>
      </c>
      <c r="C1998" s="101">
        <f t="shared" si="38"/>
        <v>1132.1039999999998</v>
      </c>
      <c r="D1998" s="16" t="s">
        <v>663</v>
      </c>
      <c r="E1998" s="8" t="s">
        <v>5930</v>
      </c>
      <c r="F1998" s="8" t="s">
        <v>5930</v>
      </c>
      <c r="G1998" s="8" t="s">
        <v>7145</v>
      </c>
      <c r="H1998" s="66" t="s">
        <v>809</v>
      </c>
      <c r="I1998" s="85" t="s">
        <v>7193</v>
      </c>
      <c r="J1998" s="66" t="s">
        <v>7197</v>
      </c>
      <c r="K1998" s="66" t="s">
        <v>7198</v>
      </c>
      <c r="L1998" s="93"/>
      <c r="M1998" s="93"/>
    </row>
    <row r="1999" spans="1:13" s="60" customFormat="1">
      <c r="A1999" s="8" t="s">
        <v>7199</v>
      </c>
      <c r="B1999" s="99">
        <v>1179.9000000000001</v>
      </c>
      <c r="C1999" s="101">
        <f t="shared" si="38"/>
        <v>1415.88</v>
      </c>
      <c r="D1999" s="16" t="s">
        <v>663</v>
      </c>
      <c r="E1999" s="8" t="s">
        <v>5930</v>
      </c>
      <c r="F1999" s="8" t="s">
        <v>5930</v>
      </c>
      <c r="G1999" s="8" t="s">
        <v>7145</v>
      </c>
      <c r="H1999" s="66" t="s">
        <v>817</v>
      </c>
      <c r="I1999" s="85" t="s">
        <v>7193</v>
      </c>
      <c r="J1999" s="66" t="s">
        <v>7200</v>
      </c>
      <c r="K1999" s="66" t="s">
        <v>7201</v>
      </c>
      <c r="L1999" s="93"/>
      <c r="M1999" s="93"/>
    </row>
    <row r="2000" spans="1:13" s="60" customFormat="1">
      <c r="A2000" s="8" t="s">
        <v>7202</v>
      </c>
      <c r="B2000" s="99">
        <v>1357</v>
      </c>
      <c r="C2000" s="101">
        <f t="shared" si="38"/>
        <v>1628.3999999999999</v>
      </c>
      <c r="D2000" s="16" t="s">
        <v>663</v>
      </c>
      <c r="E2000" s="8" t="s">
        <v>5930</v>
      </c>
      <c r="F2000" s="8" t="s">
        <v>5930</v>
      </c>
      <c r="G2000" s="8" t="s">
        <v>7145</v>
      </c>
      <c r="H2000" s="66" t="s">
        <v>5942</v>
      </c>
      <c r="I2000" s="85" t="s">
        <v>6853</v>
      </c>
      <c r="J2000" s="66" t="s">
        <v>7203</v>
      </c>
      <c r="K2000" s="66" t="s">
        <v>7204</v>
      </c>
      <c r="L2000" s="93"/>
      <c r="M2000" s="93"/>
    </row>
    <row r="2001" spans="1:13" s="60" customFormat="1">
      <c r="A2001" s="8" t="s">
        <v>7205</v>
      </c>
      <c r="B2001" s="99">
        <v>1180</v>
      </c>
      <c r="C2001" s="101">
        <f t="shared" si="38"/>
        <v>1416</v>
      </c>
      <c r="D2001" s="16" t="s">
        <v>663</v>
      </c>
      <c r="E2001" s="8" t="s">
        <v>5930</v>
      </c>
      <c r="F2001" s="8" t="s">
        <v>5930</v>
      </c>
      <c r="G2001" s="8" t="s">
        <v>7145</v>
      </c>
      <c r="H2001" s="66" t="s">
        <v>5946</v>
      </c>
      <c r="I2001" s="85" t="s">
        <v>7193</v>
      </c>
      <c r="J2001" s="66" t="s">
        <v>7206</v>
      </c>
      <c r="K2001" s="66" t="s">
        <v>7207</v>
      </c>
      <c r="L2001" s="93"/>
      <c r="M2001" s="93"/>
    </row>
    <row r="2002" spans="1:13" s="60" customFormat="1">
      <c r="A2002" s="8" t="s">
        <v>7208</v>
      </c>
      <c r="B2002" s="99">
        <v>1357</v>
      </c>
      <c r="C2002" s="101">
        <f t="shared" si="38"/>
        <v>1628.3999999999999</v>
      </c>
      <c r="D2002" s="16" t="s">
        <v>663</v>
      </c>
      <c r="E2002" s="8" t="s">
        <v>5930</v>
      </c>
      <c r="F2002" s="8" t="s">
        <v>5930</v>
      </c>
      <c r="G2002" s="8" t="s">
        <v>7145</v>
      </c>
      <c r="H2002" s="66" t="s">
        <v>5950</v>
      </c>
      <c r="I2002" s="85" t="s">
        <v>7193</v>
      </c>
      <c r="J2002" s="66" t="s">
        <v>7209</v>
      </c>
      <c r="K2002" s="66" t="s">
        <v>7210</v>
      </c>
      <c r="L2002" s="93"/>
      <c r="M2002" s="93"/>
    </row>
    <row r="2003" spans="1:13" s="60" customFormat="1">
      <c r="A2003" s="8" t="s">
        <v>7211</v>
      </c>
      <c r="B2003" s="99">
        <v>1062.45</v>
      </c>
      <c r="C2003" s="101">
        <f t="shared" si="38"/>
        <v>1274.94</v>
      </c>
      <c r="D2003" s="16" t="s">
        <v>663</v>
      </c>
      <c r="E2003" s="8" t="s">
        <v>5930</v>
      </c>
      <c r="F2003" s="8" t="s">
        <v>5930</v>
      </c>
      <c r="G2003" s="8" t="s">
        <v>7145</v>
      </c>
      <c r="H2003" s="66" t="s">
        <v>801</v>
      </c>
      <c r="I2003" s="66" t="s">
        <v>6758</v>
      </c>
      <c r="J2003" s="66" t="s">
        <v>7212</v>
      </c>
      <c r="K2003" s="66" t="s">
        <v>7213</v>
      </c>
      <c r="L2003" s="93"/>
      <c r="M2003" s="93"/>
    </row>
    <row r="2004" spans="1:13" s="60" customFormat="1">
      <c r="A2004" s="8" t="s">
        <v>7214</v>
      </c>
      <c r="B2004" s="99">
        <v>849.96</v>
      </c>
      <c r="C2004" s="101">
        <f t="shared" si="38"/>
        <v>1019.952</v>
      </c>
      <c r="D2004" s="16" t="s">
        <v>663</v>
      </c>
      <c r="E2004" s="8" t="s">
        <v>5930</v>
      </c>
      <c r="F2004" s="8" t="s">
        <v>5930</v>
      </c>
      <c r="G2004" s="8" t="s">
        <v>7145</v>
      </c>
      <c r="H2004" s="66" t="s">
        <v>809</v>
      </c>
      <c r="I2004" s="66" t="s">
        <v>6758</v>
      </c>
      <c r="J2004" s="66" t="s">
        <v>7215</v>
      </c>
      <c r="K2004" s="66" t="s">
        <v>7216</v>
      </c>
      <c r="L2004" s="93"/>
      <c r="M2004" s="93"/>
    </row>
    <row r="2005" spans="1:13" s="60" customFormat="1">
      <c r="A2005" s="8" t="s">
        <v>7217</v>
      </c>
      <c r="B2005" s="99">
        <v>1062.45</v>
      </c>
      <c r="C2005" s="101">
        <f t="shared" si="38"/>
        <v>1274.94</v>
      </c>
      <c r="D2005" s="16" t="s">
        <v>663</v>
      </c>
      <c r="E2005" s="8" t="s">
        <v>5930</v>
      </c>
      <c r="F2005" s="8" t="s">
        <v>5930</v>
      </c>
      <c r="G2005" s="8" t="s">
        <v>7145</v>
      </c>
      <c r="H2005" s="66" t="s">
        <v>817</v>
      </c>
      <c r="I2005" s="66" t="s">
        <v>6758</v>
      </c>
      <c r="J2005" s="66" t="s">
        <v>7218</v>
      </c>
      <c r="K2005" s="66" t="s">
        <v>7219</v>
      </c>
      <c r="L2005" s="93"/>
      <c r="M2005" s="93"/>
    </row>
    <row r="2006" spans="1:13" s="60" customFormat="1">
      <c r="A2006" s="8" t="s">
        <v>7220</v>
      </c>
      <c r="B2006" s="99">
        <v>1062.45</v>
      </c>
      <c r="C2006" s="101">
        <f t="shared" si="38"/>
        <v>1274.94</v>
      </c>
      <c r="D2006" s="16" t="s">
        <v>663</v>
      </c>
      <c r="E2006" s="8" t="s">
        <v>5930</v>
      </c>
      <c r="F2006" s="8" t="s">
        <v>5930</v>
      </c>
      <c r="G2006" s="8" t="s">
        <v>7145</v>
      </c>
      <c r="H2006" s="66" t="s">
        <v>5946</v>
      </c>
      <c r="I2006" s="66" t="s">
        <v>6758</v>
      </c>
      <c r="J2006" s="66" t="s">
        <v>7221</v>
      </c>
      <c r="K2006" s="66" t="s">
        <v>7222</v>
      </c>
      <c r="L2006" s="93"/>
      <c r="M2006" s="93"/>
    </row>
    <row r="2007" spans="1:13" s="60" customFormat="1">
      <c r="A2007" s="8" t="s">
        <v>7223</v>
      </c>
      <c r="B2007" s="99">
        <v>874.26</v>
      </c>
      <c r="C2007" s="101">
        <f t="shared" si="38"/>
        <v>1049.1119999999999</v>
      </c>
      <c r="D2007" s="16" t="s">
        <v>663</v>
      </c>
      <c r="E2007" s="8" t="s">
        <v>5930</v>
      </c>
      <c r="F2007" s="8" t="s">
        <v>5930</v>
      </c>
      <c r="G2007" s="8" t="s">
        <v>7145</v>
      </c>
      <c r="H2007" s="66" t="s">
        <v>801</v>
      </c>
      <c r="I2007" s="66" t="s">
        <v>6328</v>
      </c>
      <c r="J2007" s="66" t="s">
        <v>7224</v>
      </c>
      <c r="K2007" s="66" t="s">
        <v>7225</v>
      </c>
      <c r="L2007" s="93"/>
      <c r="M2007" s="93"/>
    </row>
    <row r="2008" spans="1:13" s="60" customFormat="1">
      <c r="A2008" s="8" t="s">
        <v>7226</v>
      </c>
      <c r="B2008" s="99">
        <v>658.26</v>
      </c>
      <c r="C2008" s="101">
        <f t="shared" si="38"/>
        <v>789.91199999999992</v>
      </c>
      <c r="D2008" s="16" t="s">
        <v>663</v>
      </c>
      <c r="E2008" s="8" t="s">
        <v>5930</v>
      </c>
      <c r="F2008" s="8" t="s">
        <v>5930</v>
      </c>
      <c r="G2008" s="8" t="s">
        <v>7145</v>
      </c>
      <c r="H2008" s="66" t="s">
        <v>809</v>
      </c>
      <c r="I2008" s="66" t="s">
        <v>6328</v>
      </c>
      <c r="J2008" s="66" t="s">
        <v>7227</v>
      </c>
      <c r="K2008" s="66" t="s">
        <v>7228</v>
      </c>
      <c r="L2008" s="93"/>
      <c r="M2008" s="93"/>
    </row>
    <row r="2009" spans="1:13" s="60" customFormat="1">
      <c r="A2009" s="8" t="s">
        <v>7229</v>
      </c>
      <c r="B2009" s="99">
        <v>874.26</v>
      </c>
      <c r="C2009" s="101">
        <f t="shared" si="38"/>
        <v>1049.1119999999999</v>
      </c>
      <c r="D2009" s="16" t="s">
        <v>663</v>
      </c>
      <c r="E2009" s="8" t="s">
        <v>5930</v>
      </c>
      <c r="F2009" s="8" t="s">
        <v>5930</v>
      </c>
      <c r="G2009" s="8" t="s">
        <v>7145</v>
      </c>
      <c r="H2009" s="66" t="s">
        <v>817</v>
      </c>
      <c r="I2009" s="66" t="s">
        <v>6328</v>
      </c>
      <c r="J2009" s="66" t="s">
        <v>7230</v>
      </c>
      <c r="K2009" s="66" t="s">
        <v>7231</v>
      </c>
      <c r="L2009" s="93"/>
      <c r="M2009" s="93"/>
    </row>
    <row r="2010" spans="1:13" s="60" customFormat="1">
      <c r="A2010" s="8" t="s">
        <v>7232</v>
      </c>
      <c r="B2010" s="99">
        <v>874.26</v>
      </c>
      <c r="C2010" s="101">
        <f t="shared" si="38"/>
        <v>1049.1119999999999</v>
      </c>
      <c r="D2010" s="16" t="s">
        <v>663</v>
      </c>
      <c r="E2010" s="8" t="s">
        <v>5930</v>
      </c>
      <c r="F2010" s="8" t="s">
        <v>5930</v>
      </c>
      <c r="G2010" s="8" t="s">
        <v>7145</v>
      </c>
      <c r="H2010" s="66" t="s">
        <v>5946</v>
      </c>
      <c r="I2010" s="66" t="s">
        <v>6328</v>
      </c>
      <c r="J2010" s="66" t="s">
        <v>7233</v>
      </c>
      <c r="K2010" s="66" t="s">
        <v>7234</v>
      </c>
      <c r="L2010" s="93"/>
      <c r="M2010" s="93"/>
    </row>
    <row r="2011" spans="1:13" s="60" customFormat="1">
      <c r="A2011" s="8" t="s">
        <v>7235</v>
      </c>
      <c r="B2011" s="99">
        <v>1005.3989999999999</v>
      </c>
      <c r="C2011" s="101">
        <f t="shared" si="38"/>
        <v>1206.4787999999999</v>
      </c>
      <c r="D2011" s="16" t="s">
        <v>663</v>
      </c>
      <c r="E2011" s="8" t="s">
        <v>5930</v>
      </c>
      <c r="F2011" s="8" t="s">
        <v>5930</v>
      </c>
      <c r="G2011" s="8" t="s">
        <v>7145</v>
      </c>
      <c r="H2011" s="66" t="s">
        <v>5942</v>
      </c>
      <c r="I2011" s="66" t="s">
        <v>6328</v>
      </c>
      <c r="J2011" s="66" t="s">
        <v>7236</v>
      </c>
      <c r="K2011" s="66" t="s">
        <v>7237</v>
      </c>
      <c r="L2011" s="93"/>
      <c r="M2011" s="93"/>
    </row>
    <row r="2012" spans="1:13" s="60" customFormat="1">
      <c r="A2012" s="8" t="s">
        <v>7238</v>
      </c>
      <c r="B2012" s="99">
        <v>1005.3999999999999</v>
      </c>
      <c r="C2012" s="101">
        <f t="shared" si="38"/>
        <v>1206.4799999999998</v>
      </c>
      <c r="D2012" s="16" t="s">
        <v>663</v>
      </c>
      <c r="E2012" s="8" t="s">
        <v>5930</v>
      </c>
      <c r="F2012" s="8" t="s">
        <v>5930</v>
      </c>
      <c r="G2012" s="8" t="s">
        <v>7145</v>
      </c>
      <c r="H2012" s="66" t="s">
        <v>5950</v>
      </c>
      <c r="I2012" s="66" t="s">
        <v>6328</v>
      </c>
      <c r="J2012" s="66" t="s">
        <v>7239</v>
      </c>
      <c r="K2012" s="66" t="s">
        <v>7240</v>
      </c>
      <c r="L2012" s="93"/>
      <c r="M2012" s="93"/>
    </row>
    <row r="2013" spans="1:13" s="60" customFormat="1">
      <c r="A2013" s="8" t="s">
        <v>7241</v>
      </c>
      <c r="B2013" s="99">
        <v>1086.75</v>
      </c>
      <c r="C2013" s="101">
        <f t="shared" si="38"/>
        <v>1304.0999999999999</v>
      </c>
      <c r="D2013" s="16" t="s">
        <v>663</v>
      </c>
      <c r="E2013" s="8" t="s">
        <v>5930</v>
      </c>
      <c r="F2013" s="8" t="s">
        <v>5930</v>
      </c>
      <c r="G2013" s="8" t="s">
        <v>7145</v>
      </c>
      <c r="H2013" s="66" t="s">
        <v>801</v>
      </c>
      <c r="I2013" s="66" t="s">
        <v>6302</v>
      </c>
      <c r="J2013" s="66" t="s">
        <v>7224</v>
      </c>
      <c r="K2013" s="66" t="s">
        <v>7225</v>
      </c>
      <c r="L2013" s="93"/>
      <c r="M2013" s="93"/>
    </row>
    <row r="2014" spans="1:13" s="60" customFormat="1">
      <c r="A2014" s="8" t="s">
        <v>7242</v>
      </c>
      <c r="B2014" s="99">
        <v>869.4</v>
      </c>
      <c r="C2014" s="101">
        <f t="shared" si="38"/>
        <v>1043.28</v>
      </c>
      <c r="D2014" s="16" t="s">
        <v>663</v>
      </c>
      <c r="E2014" s="8" t="s">
        <v>5930</v>
      </c>
      <c r="F2014" s="8" t="s">
        <v>5930</v>
      </c>
      <c r="G2014" s="8" t="s">
        <v>7145</v>
      </c>
      <c r="H2014" s="66" t="s">
        <v>809</v>
      </c>
      <c r="I2014" s="66" t="s">
        <v>6302</v>
      </c>
      <c r="J2014" s="66" t="s">
        <v>7227</v>
      </c>
      <c r="K2014" s="66" t="s">
        <v>7228</v>
      </c>
      <c r="L2014" s="93"/>
      <c r="M2014" s="93"/>
    </row>
    <row r="2015" spans="1:13" s="60" customFormat="1">
      <c r="A2015" s="8" t="s">
        <v>7243</v>
      </c>
      <c r="B2015" s="99">
        <v>1086.75</v>
      </c>
      <c r="C2015" s="101">
        <f t="shared" si="38"/>
        <v>1304.0999999999999</v>
      </c>
      <c r="D2015" s="16" t="s">
        <v>663</v>
      </c>
      <c r="E2015" s="8" t="s">
        <v>5930</v>
      </c>
      <c r="F2015" s="8" t="s">
        <v>5930</v>
      </c>
      <c r="G2015" s="8" t="s">
        <v>7145</v>
      </c>
      <c r="H2015" s="66" t="s">
        <v>817</v>
      </c>
      <c r="I2015" s="66" t="s">
        <v>6302</v>
      </c>
      <c r="J2015" s="66" t="s">
        <v>7230</v>
      </c>
      <c r="K2015" s="66" t="s">
        <v>7231</v>
      </c>
      <c r="L2015" s="93"/>
      <c r="M2015" s="93"/>
    </row>
    <row r="2016" spans="1:13" s="60" customFormat="1">
      <c r="A2016" s="8" t="s">
        <v>7244</v>
      </c>
      <c r="B2016" s="99">
        <v>1086.75</v>
      </c>
      <c r="C2016" s="101">
        <f t="shared" si="38"/>
        <v>1304.0999999999999</v>
      </c>
      <c r="D2016" s="16" t="s">
        <v>663</v>
      </c>
      <c r="E2016" s="8" t="s">
        <v>5930</v>
      </c>
      <c r="F2016" s="8" t="s">
        <v>5930</v>
      </c>
      <c r="G2016" s="8" t="s">
        <v>7145</v>
      </c>
      <c r="H2016" s="66" t="s">
        <v>5946</v>
      </c>
      <c r="I2016" s="66" t="s">
        <v>6302</v>
      </c>
      <c r="J2016" s="66" t="s">
        <v>7233</v>
      </c>
      <c r="K2016" s="66" t="s">
        <v>7234</v>
      </c>
      <c r="L2016" s="93"/>
      <c r="M2016" s="93"/>
    </row>
    <row r="2017" spans="1:13" s="60" customFormat="1">
      <c r="A2017" s="8" t="s">
        <v>7245</v>
      </c>
      <c r="B2017" s="99">
        <v>1093.5</v>
      </c>
      <c r="C2017" s="101">
        <f t="shared" si="38"/>
        <v>1312.2</v>
      </c>
      <c r="D2017" s="16" t="s">
        <v>663</v>
      </c>
      <c r="E2017" s="8" t="s">
        <v>5930</v>
      </c>
      <c r="F2017" s="8" t="s">
        <v>5930</v>
      </c>
      <c r="G2017" s="8" t="s">
        <v>7145</v>
      </c>
      <c r="H2017" s="66" t="s">
        <v>801</v>
      </c>
      <c r="I2017" s="66" t="s">
        <v>6771</v>
      </c>
      <c r="J2017" s="66" t="s">
        <v>7246</v>
      </c>
      <c r="K2017" s="66" t="s">
        <v>7247</v>
      </c>
      <c r="L2017" s="93"/>
      <c r="M2017" s="93"/>
    </row>
    <row r="2018" spans="1:13" s="60" customFormat="1">
      <c r="A2018" s="8" t="s">
        <v>7248</v>
      </c>
      <c r="B2018" s="99">
        <v>874.8</v>
      </c>
      <c r="C2018" s="101">
        <f t="shared" si="38"/>
        <v>1049.76</v>
      </c>
      <c r="D2018" s="16" t="s">
        <v>663</v>
      </c>
      <c r="E2018" s="8" t="s">
        <v>5930</v>
      </c>
      <c r="F2018" s="8" t="s">
        <v>5930</v>
      </c>
      <c r="G2018" s="8" t="s">
        <v>7145</v>
      </c>
      <c r="H2018" s="66" t="s">
        <v>809</v>
      </c>
      <c r="I2018" s="66" t="s">
        <v>6771</v>
      </c>
      <c r="J2018" s="66" t="s">
        <v>7249</v>
      </c>
      <c r="K2018" s="66" t="s">
        <v>7250</v>
      </c>
      <c r="L2018" s="93"/>
      <c r="M2018" s="93"/>
    </row>
    <row r="2019" spans="1:13" s="60" customFormat="1">
      <c r="A2019" s="8" t="s">
        <v>7251</v>
      </c>
      <c r="B2019" s="99">
        <v>1093.5</v>
      </c>
      <c r="C2019" s="101">
        <f t="shared" si="38"/>
        <v>1312.2</v>
      </c>
      <c r="D2019" s="16" t="s">
        <v>663</v>
      </c>
      <c r="E2019" s="8" t="s">
        <v>5930</v>
      </c>
      <c r="F2019" s="8" t="s">
        <v>5930</v>
      </c>
      <c r="G2019" s="8" t="s">
        <v>7145</v>
      </c>
      <c r="H2019" s="66" t="s">
        <v>817</v>
      </c>
      <c r="I2019" s="66" t="s">
        <v>6771</v>
      </c>
      <c r="J2019" s="66" t="s">
        <v>7252</v>
      </c>
      <c r="K2019" s="66" t="s">
        <v>7253</v>
      </c>
      <c r="L2019" s="93"/>
      <c r="M2019" s="93"/>
    </row>
    <row r="2020" spans="1:13" s="60" customFormat="1">
      <c r="A2020" s="8" t="s">
        <v>7254</v>
      </c>
      <c r="B2020" s="99">
        <v>1093.5</v>
      </c>
      <c r="C2020" s="101">
        <f t="shared" si="38"/>
        <v>1312.2</v>
      </c>
      <c r="D2020" s="16" t="s">
        <v>663</v>
      </c>
      <c r="E2020" s="8" t="s">
        <v>5930</v>
      </c>
      <c r="F2020" s="8" t="s">
        <v>5930</v>
      </c>
      <c r="G2020" s="8" t="s">
        <v>7145</v>
      </c>
      <c r="H2020" s="66" t="s">
        <v>5946</v>
      </c>
      <c r="I2020" s="66" t="s">
        <v>6771</v>
      </c>
      <c r="J2020" s="66" t="s">
        <v>7255</v>
      </c>
      <c r="K2020" s="66" t="s">
        <v>7256</v>
      </c>
      <c r="L2020" s="93"/>
      <c r="M2020" s="93"/>
    </row>
    <row r="2021" spans="1:13" s="60" customFormat="1">
      <c r="A2021" s="8" t="s">
        <v>7257</v>
      </c>
      <c r="B2021" s="99">
        <v>3493.15</v>
      </c>
      <c r="C2021" s="101">
        <f t="shared" si="38"/>
        <v>4191.78</v>
      </c>
      <c r="D2021" s="16" t="s">
        <v>663</v>
      </c>
      <c r="E2021" s="8" t="s">
        <v>5930</v>
      </c>
      <c r="F2021" s="8" t="s">
        <v>5930</v>
      </c>
      <c r="G2021" s="8" t="s">
        <v>7145</v>
      </c>
      <c r="H2021" s="66" t="s">
        <v>801</v>
      </c>
      <c r="I2021" s="66" t="s">
        <v>7258</v>
      </c>
      <c r="J2021" s="66" t="s">
        <v>7259</v>
      </c>
      <c r="K2021" s="66" t="s">
        <v>7260</v>
      </c>
      <c r="L2021" s="93"/>
      <c r="M2021" s="93"/>
    </row>
    <row r="2022" spans="1:13" s="60" customFormat="1">
      <c r="A2022" s="8" t="s">
        <v>7261</v>
      </c>
      <c r="B2022" s="99">
        <v>2794.5</v>
      </c>
      <c r="C2022" s="101">
        <f t="shared" si="38"/>
        <v>3353.4</v>
      </c>
      <c r="D2022" s="16" t="s">
        <v>663</v>
      </c>
      <c r="E2022" s="8" t="s">
        <v>5930</v>
      </c>
      <c r="F2022" s="8" t="s">
        <v>5930</v>
      </c>
      <c r="G2022" s="8" t="s">
        <v>7145</v>
      </c>
      <c r="H2022" s="66" t="s">
        <v>809</v>
      </c>
      <c r="I2022" s="66" t="s">
        <v>7258</v>
      </c>
      <c r="J2022" s="66" t="s">
        <v>7262</v>
      </c>
      <c r="K2022" s="66" t="s">
        <v>7263</v>
      </c>
      <c r="L2022" s="93"/>
      <c r="M2022" s="93"/>
    </row>
    <row r="2023" spans="1:13" s="60" customFormat="1">
      <c r="A2023" s="8" t="s">
        <v>7264</v>
      </c>
      <c r="B2023" s="99">
        <v>3493.15</v>
      </c>
      <c r="C2023" s="101">
        <f t="shared" si="38"/>
        <v>4191.78</v>
      </c>
      <c r="D2023" s="16" t="s">
        <v>663</v>
      </c>
      <c r="E2023" s="8" t="s">
        <v>5930</v>
      </c>
      <c r="F2023" s="8" t="s">
        <v>5930</v>
      </c>
      <c r="G2023" s="8" t="s">
        <v>7145</v>
      </c>
      <c r="H2023" s="66" t="s">
        <v>817</v>
      </c>
      <c r="I2023" s="66" t="s">
        <v>7258</v>
      </c>
      <c r="J2023" s="66" t="s">
        <v>7265</v>
      </c>
      <c r="K2023" s="66" t="s">
        <v>7266</v>
      </c>
      <c r="L2023" s="93"/>
      <c r="M2023" s="93"/>
    </row>
    <row r="2024" spans="1:13" s="60" customFormat="1">
      <c r="A2024" s="8" t="s">
        <v>7267</v>
      </c>
      <c r="B2024" s="99">
        <v>3493.15</v>
      </c>
      <c r="C2024" s="101">
        <f t="shared" si="38"/>
        <v>4191.78</v>
      </c>
      <c r="D2024" s="16" t="s">
        <v>663</v>
      </c>
      <c r="E2024" s="8" t="s">
        <v>5930</v>
      </c>
      <c r="F2024" s="8" t="s">
        <v>5930</v>
      </c>
      <c r="G2024" s="8" t="s">
        <v>7145</v>
      </c>
      <c r="H2024" s="66" t="s">
        <v>5946</v>
      </c>
      <c r="I2024" s="66" t="s">
        <v>7258</v>
      </c>
      <c r="J2024" s="66" t="s">
        <v>7268</v>
      </c>
      <c r="K2024" s="66" t="s">
        <v>7269</v>
      </c>
      <c r="L2024" s="93"/>
      <c r="M2024" s="93"/>
    </row>
    <row r="2025" spans="1:13" s="60" customFormat="1">
      <c r="A2025" s="8" t="s">
        <v>7270</v>
      </c>
      <c r="B2025" s="99">
        <v>2376</v>
      </c>
      <c r="C2025" s="101">
        <f t="shared" si="38"/>
        <v>2851.2</v>
      </c>
      <c r="D2025" s="16" t="s">
        <v>663</v>
      </c>
      <c r="E2025" s="8" t="s">
        <v>5930</v>
      </c>
      <c r="F2025" s="8" t="s">
        <v>5930</v>
      </c>
      <c r="G2025" s="8" t="s">
        <v>7145</v>
      </c>
      <c r="H2025" s="66" t="s">
        <v>801</v>
      </c>
      <c r="I2025" s="66" t="s">
        <v>7271</v>
      </c>
      <c r="J2025" s="66" t="s">
        <v>7272</v>
      </c>
      <c r="K2025" s="66" t="s">
        <v>7273</v>
      </c>
      <c r="L2025" s="93"/>
      <c r="M2025" s="93"/>
    </row>
    <row r="2026" spans="1:13" s="60" customFormat="1">
      <c r="A2026" s="8" t="s">
        <v>7274</v>
      </c>
      <c r="B2026" s="99">
        <v>1900.7999999999997</v>
      </c>
      <c r="C2026" s="101">
        <f t="shared" si="38"/>
        <v>2280.9599999999996</v>
      </c>
      <c r="D2026" s="16" t="s">
        <v>663</v>
      </c>
      <c r="E2026" s="8" t="s">
        <v>5930</v>
      </c>
      <c r="F2026" s="8" t="s">
        <v>5930</v>
      </c>
      <c r="G2026" s="8" t="s">
        <v>7145</v>
      </c>
      <c r="H2026" s="66" t="s">
        <v>809</v>
      </c>
      <c r="I2026" s="66" t="s">
        <v>7271</v>
      </c>
      <c r="J2026" s="66" t="s">
        <v>7275</v>
      </c>
      <c r="K2026" s="66" t="s">
        <v>7276</v>
      </c>
      <c r="L2026" s="93"/>
      <c r="M2026" s="93"/>
    </row>
    <row r="2027" spans="1:13" s="60" customFormat="1">
      <c r="A2027" s="8" t="s">
        <v>7277</v>
      </c>
      <c r="B2027" s="99">
        <v>2376</v>
      </c>
      <c r="C2027" s="101">
        <f t="shared" si="38"/>
        <v>2851.2</v>
      </c>
      <c r="D2027" s="16" t="s">
        <v>663</v>
      </c>
      <c r="E2027" s="8" t="s">
        <v>5930</v>
      </c>
      <c r="F2027" s="8" t="s">
        <v>5930</v>
      </c>
      <c r="G2027" s="8" t="s">
        <v>7145</v>
      </c>
      <c r="H2027" s="66" t="s">
        <v>817</v>
      </c>
      <c r="I2027" s="66" t="s">
        <v>7271</v>
      </c>
      <c r="J2027" s="66" t="s">
        <v>7278</v>
      </c>
      <c r="K2027" s="66" t="s">
        <v>7279</v>
      </c>
      <c r="L2027" s="93"/>
      <c r="M2027" s="93"/>
    </row>
    <row r="2028" spans="1:13" s="60" customFormat="1">
      <c r="A2028" s="8" t="s">
        <v>7280</v>
      </c>
      <c r="B2028" s="99">
        <v>2376</v>
      </c>
      <c r="C2028" s="101">
        <f t="shared" si="38"/>
        <v>2851.2</v>
      </c>
      <c r="D2028" s="16" t="s">
        <v>663</v>
      </c>
      <c r="E2028" s="8" t="s">
        <v>5930</v>
      </c>
      <c r="F2028" s="8" t="s">
        <v>5930</v>
      </c>
      <c r="G2028" s="8" t="s">
        <v>7145</v>
      </c>
      <c r="H2028" s="66" t="s">
        <v>5946</v>
      </c>
      <c r="I2028" s="66" t="s">
        <v>7271</v>
      </c>
      <c r="J2028" s="66" t="s">
        <v>7281</v>
      </c>
      <c r="K2028" s="66" t="s">
        <v>7282</v>
      </c>
      <c r="L2028" s="93"/>
      <c r="M2028" s="93"/>
    </row>
    <row r="2029" spans="1:13" s="60" customFormat="1">
      <c r="A2029" s="8" t="s">
        <v>7283</v>
      </c>
      <c r="B2029" s="99">
        <v>2376</v>
      </c>
      <c r="C2029" s="101">
        <f t="shared" si="38"/>
        <v>2851.2</v>
      </c>
      <c r="D2029" s="16" t="s">
        <v>663</v>
      </c>
      <c r="E2029" s="8" t="s">
        <v>5930</v>
      </c>
      <c r="F2029" s="8" t="s">
        <v>5930</v>
      </c>
      <c r="G2029" s="8" t="s">
        <v>7145</v>
      </c>
      <c r="H2029" s="66" t="s">
        <v>801</v>
      </c>
      <c r="I2029" s="66" t="s">
        <v>7284</v>
      </c>
      <c r="J2029" s="66" t="s">
        <v>7285</v>
      </c>
      <c r="K2029" s="66" t="s">
        <v>7286</v>
      </c>
      <c r="L2029" s="93"/>
      <c r="M2029" s="93"/>
    </row>
    <row r="2030" spans="1:13" s="60" customFormat="1">
      <c r="A2030" s="8" t="s">
        <v>7287</v>
      </c>
      <c r="B2030" s="99">
        <v>1900.7999999999997</v>
      </c>
      <c r="C2030" s="101">
        <f t="shared" si="38"/>
        <v>2280.9599999999996</v>
      </c>
      <c r="D2030" s="16" t="s">
        <v>663</v>
      </c>
      <c r="E2030" s="8" t="s">
        <v>5930</v>
      </c>
      <c r="F2030" s="8" t="s">
        <v>5930</v>
      </c>
      <c r="G2030" s="8" t="s">
        <v>7145</v>
      </c>
      <c r="H2030" s="66" t="s">
        <v>809</v>
      </c>
      <c r="I2030" s="66" t="s">
        <v>7284</v>
      </c>
      <c r="J2030" s="66" t="s">
        <v>7288</v>
      </c>
      <c r="K2030" s="66" t="s">
        <v>7289</v>
      </c>
      <c r="L2030" s="93"/>
      <c r="M2030" s="93"/>
    </row>
    <row r="2031" spans="1:13" s="60" customFormat="1">
      <c r="A2031" s="8" t="s">
        <v>7290</v>
      </c>
      <c r="B2031" s="99">
        <v>2376</v>
      </c>
      <c r="C2031" s="101">
        <f t="shared" si="38"/>
        <v>2851.2</v>
      </c>
      <c r="D2031" s="16" t="s">
        <v>663</v>
      </c>
      <c r="E2031" s="8" t="s">
        <v>5930</v>
      </c>
      <c r="F2031" s="8" t="s">
        <v>5930</v>
      </c>
      <c r="G2031" s="8" t="s">
        <v>7145</v>
      </c>
      <c r="H2031" s="66" t="s">
        <v>817</v>
      </c>
      <c r="I2031" s="66" t="s">
        <v>7284</v>
      </c>
      <c r="J2031" s="66" t="s">
        <v>7291</v>
      </c>
      <c r="K2031" s="66" t="s">
        <v>7292</v>
      </c>
      <c r="L2031" s="93"/>
      <c r="M2031" s="93"/>
    </row>
    <row r="2032" spans="1:13" s="60" customFormat="1">
      <c r="A2032" s="8" t="s">
        <v>7293</v>
      </c>
      <c r="B2032" s="99">
        <v>2376</v>
      </c>
      <c r="C2032" s="101">
        <f t="shared" si="38"/>
        <v>2851.2</v>
      </c>
      <c r="D2032" s="16" t="s">
        <v>663</v>
      </c>
      <c r="E2032" s="8" t="s">
        <v>5930</v>
      </c>
      <c r="F2032" s="8" t="s">
        <v>5930</v>
      </c>
      <c r="G2032" s="8" t="s">
        <v>7145</v>
      </c>
      <c r="H2032" s="66" t="s">
        <v>5946</v>
      </c>
      <c r="I2032" s="66" t="s">
        <v>7284</v>
      </c>
      <c r="J2032" s="66" t="s">
        <v>7294</v>
      </c>
      <c r="K2032" s="66" t="s">
        <v>7295</v>
      </c>
      <c r="L2032" s="93"/>
      <c r="M2032" s="93"/>
    </row>
    <row r="2033" spans="1:16" s="60" customFormat="1">
      <c r="A2033" s="8" t="s">
        <v>7296</v>
      </c>
      <c r="B2033" s="99">
        <v>853.9</v>
      </c>
      <c r="C2033" s="101">
        <f t="shared" si="38"/>
        <v>1024.6799999999998</v>
      </c>
      <c r="D2033" s="16" t="s">
        <v>663</v>
      </c>
      <c r="E2033" s="8" t="s">
        <v>5930</v>
      </c>
      <c r="F2033" s="8" t="s">
        <v>5930</v>
      </c>
      <c r="G2033" s="8" t="s">
        <v>7145</v>
      </c>
      <c r="H2033" s="66" t="s">
        <v>801</v>
      </c>
      <c r="I2033" s="66" t="s">
        <v>6260</v>
      </c>
      <c r="J2033" s="66" t="s">
        <v>7297</v>
      </c>
      <c r="K2033" s="66" t="s">
        <v>7298</v>
      </c>
      <c r="L2033" s="93"/>
      <c r="M2033" s="93"/>
    </row>
    <row r="2034" spans="1:16" s="60" customFormat="1">
      <c r="A2034" s="8" t="s">
        <v>7299</v>
      </c>
      <c r="B2034" s="99">
        <v>683.1</v>
      </c>
      <c r="C2034" s="101">
        <f t="shared" si="38"/>
        <v>819.72</v>
      </c>
      <c r="D2034" s="16" t="s">
        <v>663</v>
      </c>
      <c r="E2034" s="8" t="s">
        <v>5930</v>
      </c>
      <c r="F2034" s="8" t="s">
        <v>5930</v>
      </c>
      <c r="G2034" s="8" t="s">
        <v>7145</v>
      </c>
      <c r="H2034" s="66" t="s">
        <v>809</v>
      </c>
      <c r="I2034" s="66" t="s">
        <v>6260</v>
      </c>
      <c r="J2034" s="66" t="s">
        <v>7300</v>
      </c>
      <c r="K2034" s="66" t="s">
        <v>7301</v>
      </c>
      <c r="L2034" s="93"/>
      <c r="M2034" s="93"/>
    </row>
    <row r="2035" spans="1:16" s="60" customFormat="1">
      <c r="A2035" s="8" t="s">
        <v>7302</v>
      </c>
      <c r="B2035" s="99">
        <v>853.9</v>
      </c>
      <c r="C2035" s="101">
        <f t="shared" si="38"/>
        <v>1024.6799999999998</v>
      </c>
      <c r="D2035" s="16" t="s">
        <v>663</v>
      </c>
      <c r="E2035" s="8" t="s">
        <v>5930</v>
      </c>
      <c r="F2035" s="8" t="s">
        <v>5930</v>
      </c>
      <c r="G2035" s="8" t="s">
        <v>7145</v>
      </c>
      <c r="H2035" s="66" t="s">
        <v>817</v>
      </c>
      <c r="I2035" s="66" t="s">
        <v>6260</v>
      </c>
      <c r="J2035" s="66" t="s">
        <v>7303</v>
      </c>
      <c r="K2035" s="66" t="s">
        <v>7304</v>
      </c>
      <c r="L2035" s="93"/>
      <c r="M2035" s="93"/>
    </row>
    <row r="2036" spans="1:16" s="60" customFormat="1">
      <c r="A2036" s="8" t="s">
        <v>7305</v>
      </c>
      <c r="B2036" s="99">
        <v>853.9</v>
      </c>
      <c r="C2036" s="101">
        <f t="shared" si="38"/>
        <v>1024.6799999999998</v>
      </c>
      <c r="D2036" s="16" t="s">
        <v>663</v>
      </c>
      <c r="E2036" s="8" t="s">
        <v>5930</v>
      </c>
      <c r="F2036" s="8" t="s">
        <v>5930</v>
      </c>
      <c r="G2036" s="8" t="s">
        <v>7145</v>
      </c>
      <c r="H2036" s="66" t="s">
        <v>5946</v>
      </c>
      <c r="I2036" s="66" t="s">
        <v>6260</v>
      </c>
      <c r="J2036" s="66" t="s">
        <v>7306</v>
      </c>
      <c r="K2036" s="66" t="s">
        <v>7307</v>
      </c>
      <c r="L2036" s="93"/>
      <c r="M2036" s="93"/>
    </row>
    <row r="2037" spans="1:16" s="60" customFormat="1">
      <c r="A2037" s="8" t="s">
        <v>7308</v>
      </c>
      <c r="B2037" s="99">
        <v>531.79</v>
      </c>
      <c r="C2037" s="101">
        <f t="shared" si="38"/>
        <v>638.14799999999991</v>
      </c>
      <c r="D2037" s="16" t="s">
        <v>663</v>
      </c>
      <c r="E2037" s="8" t="s">
        <v>5930</v>
      </c>
      <c r="F2037" s="8" t="s">
        <v>5930</v>
      </c>
      <c r="G2037" s="8" t="s">
        <v>7145</v>
      </c>
      <c r="H2037" s="66" t="s">
        <v>801</v>
      </c>
      <c r="I2037" s="85" t="s">
        <v>6116</v>
      </c>
      <c r="J2037" s="66" t="s">
        <v>7309</v>
      </c>
      <c r="K2037" s="66" t="s">
        <v>7310</v>
      </c>
      <c r="L2037" s="93"/>
      <c r="M2037" s="93"/>
    </row>
    <row r="2038" spans="1:16" s="60" customFormat="1">
      <c r="A2038" s="8" t="s">
        <v>7311</v>
      </c>
      <c r="B2038" s="99">
        <v>425.41</v>
      </c>
      <c r="C2038" s="101">
        <f t="shared" si="38"/>
        <v>510.49200000000002</v>
      </c>
      <c r="D2038" s="16" t="s">
        <v>663</v>
      </c>
      <c r="E2038" s="8" t="s">
        <v>5930</v>
      </c>
      <c r="F2038" s="8" t="s">
        <v>5930</v>
      </c>
      <c r="G2038" s="8" t="s">
        <v>7145</v>
      </c>
      <c r="H2038" s="66" t="s">
        <v>809</v>
      </c>
      <c r="I2038" s="85" t="s">
        <v>6116</v>
      </c>
      <c r="J2038" s="66" t="s">
        <v>7312</v>
      </c>
      <c r="K2038" s="66" t="s">
        <v>7313</v>
      </c>
      <c r="L2038" s="93"/>
      <c r="M2038" s="93"/>
    </row>
    <row r="2039" spans="1:16" s="60" customFormat="1">
      <c r="A2039" s="8" t="s">
        <v>7314</v>
      </c>
      <c r="B2039" s="99">
        <v>531.79</v>
      </c>
      <c r="C2039" s="101">
        <f t="shared" si="38"/>
        <v>638.14799999999991</v>
      </c>
      <c r="D2039" s="16" t="s">
        <v>663</v>
      </c>
      <c r="E2039" s="8" t="s">
        <v>5930</v>
      </c>
      <c r="F2039" s="8" t="s">
        <v>5930</v>
      </c>
      <c r="G2039" s="8" t="s">
        <v>7145</v>
      </c>
      <c r="H2039" s="66" t="s">
        <v>817</v>
      </c>
      <c r="I2039" s="85" t="s">
        <v>6116</v>
      </c>
      <c r="J2039" s="66" t="s">
        <v>7315</v>
      </c>
      <c r="K2039" s="66" t="s">
        <v>7316</v>
      </c>
      <c r="L2039" s="93"/>
      <c r="M2039" s="93"/>
    </row>
    <row r="2040" spans="1:16" s="60" customFormat="1">
      <c r="A2040" s="8" t="s">
        <v>7317</v>
      </c>
      <c r="B2040" s="99">
        <v>531.79</v>
      </c>
      <c r="C2040" s="101">
        <f t="shared" si="38"/>
        <v>638.14799999999991</v>
      </c>
      <c r="D2040" s="16" t="s">
        <v>663</v>
      </c>
      <c r="E2040" s="8" t="s">
        <v>5930</v>
      </c>
      <c r="F2040" s="8" t="s">
        <v>5930</v>
      </c>
      <c r="G2040" s="8" t="s">
        <v>7145</v>
      </c>
      <c r="H2040" s="66" t="s">
        <v>5946</v>
      </c>
      <c r="I2040" s="85" t="s">
        <v>6116</v>
      </c>
      <c r="J2040" s="66" t="s">
        <v>7318</v>
      </c>
      <c r="K2040" s="66" t="s">
        <v>7319</v>
      </c>
      <c r="L2040" s="93"/>
      <c r="M2040" s="93"/>
    </row>
    <row r="2041" spans="1:16" s="60" customFormat="1">
      <c r="A2041" s="8" t="s">
        <v>7320</v>
      </c>
      <c r="B2041" s="99">
        <v>531.79</v>
      </c>
      <c r="C2041" s="101">
        <f t="shared" si="38"/>
        <v>638.14799999999991</v>
      </c>
      <c r="D2041" s="16" t="s">
        <v>663</v>
      </c>
      <c r="E2041" s="8" t="s">
        <v>5930</v>
      </c>
      <c r="F2041" s="8" t="s">
        <v>5930</v>
      </c>
      <c r="G2041" s="8" t="s">
        <v>7145</v>
      </c>
      <c r="H2041" s="66" t="s">
        <v>801</v>
      </c>
      <c r="I2041" s="85" t="s">
        <v>6097</v>
      </c>
      <c r="J2041" s="66" t="s">
        <v>7321</v>
      </c>
      <c r="K2041" s="66" t="s">
        <v>7322</v>
      </c>
      <c r="L2041" s="93"/>
      <c r="M2041" s="93"/>
    </row>
    <row r="2042" spans="1:16" s="60" customFormat="1">
      <c r="A2042" s="8" t="s">
        <v>7323</v>
      </c>
      <c r="B2042" s="99">
        <v>425.41</v>
      </c>
      <c r="C2042" s="101">
        <f t="shared" si="38"/>
        <v>510.49200000000002</v>
      </c>
      <c r="D2042" s="16" t="s">
        <v>663</v>
      </c>
      <c r="E2042" s="8" t="s">
        <v>5930</v>
      </c>
      <c r="F2042" s="8" t="s">
        <v>5930</v>
      </c>
      <c r="G2042" s="8" t="s">
        <v>7145</v>
      </c>
      <c r="H2042" s="66" t="s">
        <v>809</v>
      </c>
      <c r="I2042" s="85" t="s">
        <v>6097</v>
      </c>
      <c r="J2042" s="66" t="s">
        <v>7324</v>
      </c>
      <c r="K2042" s="66" t="s">
        <v>7325</v>
      </c>
      <c r="L2042" s="93"/>
      <c r="M2042" s="93"/>
    </row>
    <row r="2043" spans="1:16" s="60" customFormat="1">
      <c r="A2043" s="8" t="s">
        <v>7326</v>
      </c>
      <c r="B2043" s="99">
        <v>531.79</v>
      </c>
      <c r="C2043" s="101">
        <f t="shared" si="38"/>
        <v>638.14799999999991</v>
      </c>
      <c r="D2043" s="16" t="s">
        <v>663</v>
      </c>
      <c r="E2043" s="8" t="s">
        <v>5930</v>
      </c>
      <c r="F2043" s="8" t="s">
        <v>5930</v>
      </c>
      <c r="G2043" s="8" t="s">
        <v>7145</v>
      </c>
      <c r="H2043" s="66" t="s">
        <v>817</v>
      </c>
      <c r="I2043" s="85" t="s">
        <v>6097</v>
      </c>
      <c r="J2043" s="66" t="s">
        <v>7327</v>
      </c>
      <c r="K2043" s="66" t="s">
        <v>7328</v>
      </c>
      <c r="L2043" s="93"/>
      <c r="M2043" s="93"/>
    </row>
    <row r="2044" spans="1:16" s="60" customFormat="1">
      <c r="A2044" s="8" t="s">
        <v>7329</v>
      </c>
      <c r="B2044" s="99">
        <v>531.79</v>
      </c>
      <c r="C2044" s="101">
        <f t="shared" si="38"/>
        <v>638.14799999999991</v>
      </c>
      <c r="D2044" s="16" t="s">
        <v>663</v>
      </c>
      <c r="E2044" s="8" t="s">
        <v>5930</v>
      </c>
      <c r="F2044" s="8" t="s">
        <v>5930</v>
      </c>
      <c r="G2044" s="8" t="s">
        <v>7145</v>
      </c>
      <c r="H2044" s="66" t="s">
        <v>5946</v>
      </c>
      <c r="I2044" s="85" t="s">
        <v>6097</v>
      </c>
      <c r="J2044" s="66" t="s">
        <v>7330</v>
      </c>
      <c r="K2044" s="66" t="s">
        <v>7331</v>
      </c>
      <c r="L2044" s="93"/>
      <c r="M2044" s="93"/>
    </row>
    <row r="2045" spans="1:16" s="60" customFormat="1">
      <c r="A2045" s="8" t="s">
        <v>7332</v>
      </c>
      <c r="B2045" s="99">
        <v>979.44999999999993</v>
      </c>
      <c r="C2045" s="101">
        <f t="shared" si="38"/>
        <v>1175.3399999999999</v>
      </c>
      <c r="D2045" s="16" t="s">
        <v>663</v>
      </c>
      <c r="E2045" s="8" t="s">
        <v>5930</v>
      </c>
      <c r="F2045" s="8" t="s">
        <v>5930</v>
      </c>
      <c r="G2045" s="8" t="s">
        <v>7145</v>
      </c>
      <c r="H2045" s="66" t="s">
        <v>801</v>
      </c>
      <c r="I2045" s="66" t="s">
        <v>7333</v>
      </c>
      <c r="J2045" s="66" t="s">
        <v>7334</v>
      </c>
      <c r="K2045" s="66" t="s">
        <v>7335</v>
      </c>
      <c r="L2045" s="93"/>
      <c r="M2045" s="93"/>
      <c r="P2045" s="60" t="s">
        <v>7336</v>
      </c>
    </row>
    <row r="2046" spans="1:16" s="60" customFormat="1">
      <c r="A2046" s="8" t="s">
        <v>7337</v>
      </c>
      <c r="B2046" s="99">
        <v>783.54</v>
      </c>
      <c r="C2046" s="101">
        <f t="shared" si="38"/>
        <v>940.24799999999993</v>
      </c>
      <c r="D2046" s="16" t="s">
        <v>663</v>
      </c>
      <c r="E2046" s="8" t="s">
        <v>5930</v>
      </c>
      <c r="F2046" s="8" t="s">
        <v>5930</v>
      </c>
      <c r="G2046" s="8" t="s">
        <v>7145</v>
      </c>
      <c r="H2046" s="66" t="s">
        <v>809</v>
      </c>
      <c r="I2046" s="66" t="s">
        <v>7333</v>
      </c>
      <c r="J2046" s="66" t="s">
        <v>7338</v>
      </c>
      <c r="K2046" s="66" t="s">
        <v>7339</v>
      </c>
      <c r="L2046" s="93"/>
      <c r="M2046" s="93"/>
      <c r="P2046" s="60" t="s">
        <v>7336</v>
      </c>
    </row>
    <row r="2047" spans="1:16" s="60" customFormat="1">
      <c r="A2047" s="8" t="s">
        <v>7340</v>
      </c>
      <c r="B2047" s="99">
        <v>979.44999999999993</v>
      </c>
      <c r="C2047" s="101">
        <f t="shared" si="38"/>
        <v>1175.3399999999999</v>
      </c>
      <c r="D2047" s="16" t="s">
        <v>663</v>
      </c>
      <c r="E2047" s="8" t="s">
        <v>5930</v>
      </c>
      <c r="F2047" s="8" t="s">
        <v>5930</v>
      </c>
      <c r="G2047" s="8" t="s">
        <v>7145</v>
      </c>
      <c r="H2047" s="66" t="s">
        <v>817</v>
      </c>
      <c r="I2047" s="66" t="s">
        <v>7333</v>
      </c>
      <c r="J2047" s="66" t="s">
        <v>7341</v>
      </c>
      <c r="K2047" s="66" t="s">
        <v>7342</v>
      </c>
      <c r="L2047" s="93"/>
      <c r="M2047" s="93"/>
      <c r="P2047" s="60" t="s">
        <v>7336</v>
      </c>
    </row>
    <row r="2048" spans="1:16" s="60" customFormat="1">
      <c r="A2048" s="8" t="s">
        <v>7343</v>
      </c>
      <c r="B2048" s="99">
        <v>979.44999999999993</v>
      </c>
      <c r="C2048" s="101">
        <f t="shared" si="38"/>
        <v>1175.3399999999999</v>
      </c>
      <c r="D2048" s="16" t="s">
        <v>663</v>
      </c>
      <c r="E2048" s="8" t="s">
        <v>5930</v>
      </c>
      <c r="F2048" s="8" t="s">
        <v>5930</v>
      </c>
      <c r="G2048" s="8" t="s">
        <v>7145</v>
      </c>
      <c r="H2048" s="66" t="s">
        <v>5946</v>
      </c>
      <c r="I2048" s="66" t="s">
        <v>7333</v>
      </c>
      <c r="J2048" s="66" t="s">
        <v>7344</v>
      </c>
      <c r="K2048" s="66" t="s">
        <v>7345</v>
      </c>
      <c r="L2048" s="93"/>
      <c r="M2048" s="93"/>
      <c r="P2048" s="60" t="s">
        <v>7336</v>
      </c>
    </row>
    <row r="2049" spans="1:13">
      <c r="A2049" s="8" t="s">
        <v>7346</v>
      </c>
      <c r="B2049" s="99">
        <v>854.77</v>
      </c>
      <c r="C2049" s="101">
        <f t="shared" si="38"/>
        <v>1025.7239999999999</v>
      </c>
      <c r="D2049" s="16" t="s">
        <v>663</v>
      </c>
      <c r="E2049" s="8" t="s">
        <v>5930</v>
      </c>
      <c r="F2049" s="8" t="s">
        <v>6273</v>
      </c>
      <c r="G2049" s="8" t="s">
        <v>7145</v>
      </c>
      <c r="H2049" s="66" t="s">
        <v>801</v>
      </c>
      <c r="I2049" s="66" t="s">
        <v>7347</v>
      </c>
      <c r="J2049" s="66" t="s">
        <v>7348</v>
      </c>
      <c r="K2049" s="66" t="s">
        <v>7349</v>
      </c>
    </row>
    <row r="2050" spans="1:13">
      <c r="A2050" s="8" t="s">
        <v>7350</v>
      </c>
      <c r="B2050" s="99">
        <v>683.8</v>
      </c>
      <c r="C2050" s="101">
        <f t="shared" si="38"/>
        <v>820.56</v>
      </c>
      <c r="D2050" s="16" t="s">
        <v>663</v>
      </c>
      <c r="E2050" s="8" t="s">
        <v>5930</v>
      </c>
      <c r="F2050" s="8" t="s">
        <v>6273</v>
      </c>
      <c r="G2050" s="8" t="s">
        <v>7145</v>
      </c>
      <c r="H2050" s="66" t="s">
        <v>809</v>
      </c>
      <c r="I2050" s="66" t="s">
        <v>7347</v>
      </c>
      <c r="J2050" s="66" t="s">
        <v>7351</v>
      </c>
      <c r="K2050" s="66" t="s">
        <v>7352</v>
      </c>
    </row>
    <row r="2051" spans="1:13">
      <c r="A2051" s="8" t="s">
        <v>7353</v>
      </c>
      <c r="B2051" s="99">
        <v>854.77</v>
      </c>
      <c r="C2051" s="101">
        <f t="shared" si="38"/>
        <v>1025.7239999999999</v>
      </c>
      <c r="D2051" s="16" t="s">
        <v>663</v>
      </c>
      <c r="E2051" s="8" t="s">
        <v>5930</v>
      </c>
      <c r="F2051" s="8" t="s">
        <v>6273</v>
      </c>
      <c r="G2051" s="8" t="s">
        <v>7145</v>
      </c>
      <c r="H2051" s="66" t="s">
        <v>817</v>
      </c>
      <c r="I2051" s="66" t="s">
        <v>7347</v>
      </c>
      <c r="J2051" s="66" t="s">
        <v>7354</v>
      </c>
      <c r="K2051" s="66" t="s">
        <v>7355</v>
      </c>
    </row>
    <row r="2052" spans="1:13">
      <c r="A2052" s="8" t="s">
        <v>7356</v>
      </c>
      <c r="B2052" s="99">
        <v>854.77</v>
      </c>
      <c r="C2052" s="101">
        <f t="shared" ref="C2052:C2115" si="39">B2052*1.2</f>
        <v>1025.7239999999999</v>
      </c>
      <c r="D2052" s="16" t="s">
        <v>663</v>
      </c>
      <c r="E2052" s="8" t="s">
        <v>5930</v>
      </c>
      <c r="F2052" s="8" t="s">
        <v>6273</v>
      </c>
      <c r="G2052" s="8" t="s">
        <v>7145</v>
      </c>
      <c r="H2052" s="66" t="s">
        <v>813</v>
      </c>
      <c r="I2052" s="66" t="s">
        <v>7347</v>
      </c>
      <c r="J2052" s="66" t="s">
        <v>7357</v>
      </c>
      <c r="K2052" s="66" t="s">
        <v>7358</v>
      </c>
    </row>
    <row r="2053" spans="1:13" s="8" customFormat="1">
      <c r="A2053" s="8" t="s">
        <v>7359</v>
      </c>
      <c r="B2053" s="99">
        <v>982.98</v>
      </c>
      <c r="C2053" s="101">
        <f t="shared" si="39"/>
        <v>1179.576</v>
      </c>
      <c r="D2053" s="16" t="s">
        <v>663</v>
      </c>
      <c r="E2053" s="8" t="s">
        <v>5930</v>
      </c>
      <c r="F2053" s="8" t="s">
        <v>6273</v>
      </c>
      <c r="G2053" s="8" t="s">
        <v>7145</v>
      </c>
      <c r="H2053" s="66" t="s">
        <v>5942</v>
      </c>
      <c r="I2053" s="66" t="s">
        <v>7347</v>
      </c>
      <c r="J2053" s="66" t="s">
        <v>7360</v>
      </c>
      <c r="K2053" s="66" t="s">
        <v>7361</v>
      </c>
      <c r="L2053" s="66"/>
      <c r="M2053" s="66"/>
    </row>
    <row r="2054" spans="1:13" s="8" customFormat="1">
      <c r="A2054" s="8" t="s">
        <v>7362</v>
      </c>
      <c r="B2054" s="99">
        <v>982.98</v>
      </c>
      <c r="C2054" s="101">
        <f t="shared" si="39"/>
        <v>1179.576</v>
      </c>
      <c r="D2054" s="16" t="s">
        <v>663</v>
      </c>
      <c r="E2054" s="8" t="s">
        <v>5930</v>
      </c>
      <c r="F2054" s="8" t="s">
        <v>6273</v>
      </c>
      <c r="G2054" s="8" t="s">
        <v>7145</v>
      </c>
      <c r="H2054" s="66" t="s">
        <v>5950</v>
      </c>
      <c r="I2054" s="66" t="s">
        <v>7347</v>
      </c>
      <c r="J2054" s="66" t="s">
        <v>7363</v>
      </c>
      <c r="K2054" s="66" t="s">
        <v>7364</v>
      </c>
      <c r="L2054" s="66"/>
      <c r="M2054" s="66"/>
    </row>
    <row r="2055" spans="1:13">
      <c r="A2055" s="8" t="s">
        <v>7365</v>
      </c>
      <c r="B2055" s="99">
        <v>854.91</v>
      </c>
      <c r="C2055" s="101">
        <f t="shared" si="39"/>
        <v>1025.8919999999998</v>
      </c>
      <c r="D2055" s="16" t="s">
        <v>663</v>
      </c>
      <c r="E2055" s="8" t="s">
        <v>5930</v>
      </c>
      <c r="F2055" s="8" t="s">
        <v>6273</v>
      </c>
      <c r="G2055" s="8" t="s">
        <v>7145</v>
      </c>
      <c r="H2055" s="66" t="s">
        <v>801</v>
      </c>
      <c r="I2055" s="66" t="s">
        <v>7347</v>
      </c>
      <c r="J2055" s="66" t="s">
        <v>7348</v>
      </c>
      <c r="K2055" s="66" t="s">
        <v>7349</v>
      </c>
    </row>
    <row r="2056" spans="1:13">
      <c r="A2056" s="8" t="s">
        <v>7366</v>
      </c>
      <c r="B2056" s="99">
        <v>683.59</v>
      </c>
      <c r="C2056" s="101">
        <f t="shared" si="39"/>
        <v>820.30799999999999</v>
      </c>
      <c r="D2056" s="16" t="s">
        <v>663</v>
      </c>
      <c r="E2056" s="8" t="s">
        <v>5930</v>
      </c>
      <c r="F2056" s="8" t="s">
        <v>6273</v>
      </c>
      <c r="G2056" s="8" t="s">
        <v>7145</v>
      </c>
      <c r="H2056" s="66" t="s">
        <v>809</v>
      </c>
      <c r="I2056" s="66" t="s">
        <v>7347</v>
      </c>
      <c r="J2056" s="66" t="s">
        <v>7351</v>
      </c>
      <c r="K2056" s="66" t="s">
        <v>7352</v>
      </c>
    </row>
    <row r="2057" spans="1:13">
      <c r="A2057" s="8" t="s">
        <v>7367</v>
      </c>
      <c r="B2057" s="99">
        <v>854.91</v>
      </c>
      <c r="C2057" s="101">
        <f t="shared" si="39"/>
        <v>1025.8919999999998</v>
      </c>
      <c r="D2057" s="16" t="s">
        <v>663</v>
      </c>
      <c r="E2057" s="8" t="s">
        <v>5930</v>
      </c>
      <c r="F2057" s="8" t="s">
        <v>6273</v>
      </c>
      <c r="G2057" s="8" t="s">
        <v>7145</v>
      </c>
      <c r="H2057" s="66" t="s">
        <v>817</v>
      </c>
      <c r="I2057" s="66" t="s">
        <v>7347</v>
      </c>
      <c r="J2057" s="66" t="s">
        <v>7354</v>
      </c>
      <c r="K2057" s="66" t="s">
        <v>7355</v>
      </c>
    </row>
    <row r="2058" spans="1:13">
      <c r="A2058" s="8" t="s">
        <v>7368</v>
      </c>
      <c r="B2058" s="99">
        <v>854.91</v>
      </c>
      <c r="C2058" s="101">
        <f t="shared" si="39"/>
        <v>1025.8919999999998</v>
      </c>
      <c r="D2058" s="16" t="s">
        <v>663</v>
      </c>
      <c r="E2058" s="8" t="s">
        <v>5930</v>
      </c>
      <c r="F2058" s="8" t="s">
        <v>6273</v>
      </c>
      <c r="G2058" s="8" t="s">
        <v>7145</v>
      </c>
      <c r="H2058" s="66" t="s">
        <v>813</v>
      </c>
      <c r="I2058" s="66" t="s">
        <v>7347</v>
      </c>
      <c r="J2058" s="66" t="s">
        <v>7357</v>
      </c>
      <c r="K2058" s="66" t="s">
        <v>7358</v>
      </c>
    </row>
    <row r="2059" spans="1:13">
      <c r="A2059" s="8" t="s">
        <v>7369</v>
      </c>
      <c r="B2059" s="99">
        <v>982.67499999999984</v>
      </c>
      <c r="C2059" s="101">
        <f t="shared" si="39"/>
        <v>1179.2099999999998</v>
      </c>
      <c r="D2059" s="16" t="s">
        <v>663</v>
      </c>
      <c r="E2059" s="8" t="s">
        <v>5930</v>
      </c>
      <c r="F2059" s="8" t="s">
        <v>6273</v>
      </c>
      <c r="G2059" s="8" t="s">
        <v>7145</v>
      </c>
      <c r="H2059" s="66" t="s">
        <v>5942</v>
      </c>
      <c r="I2059" s="66" t="s">
        <v>7347</v>
      </c>
      <c r="J2059" s="66" t="s">
        <v>7360</v>
      </c>
      <c r="K2059" s="66" t="s">
        <v>7361</v>
      </c>
    </row>
    <row r="2060" spans="1:13">
      <c r="A2060" s="8" t="s">
        <v>7370</v>
      </c>
      <c r="B2060" s="99">
        <v>982.68</v>
      </c>
      <c r="C2060" s="101">
        <f t="shared" si="39"/>
        <v>1179.2159999999999</v>
      </c>
      <c r="D2060" s="16" t="s">
        <v>663</v>
      </c>
      <c r="E2060" s="8" t="s">
        <v>5930</v>
      </c>
      <c r="F2060" s="8" t="s">
        <v>6273</v>
      </c>
      <c r="G2060" s="8" t="s">
        <v>7145</v>
      </c>
      <c r="H2060" s="66" t="s">
        <v>5950</v>
      </c>
      <c r="I2060" s="66" t="s">
        <v>7347</v>
      </c>
      <c r="J2060" s="66" t="s">
        <v>7363</v>
      </c>
      <c r="K2060" s="66" t="s">
        <v>7364</v>
      </c>
    </row>
    <row r="2061" spans="1:13">
      <c r="A2061" s="8" t="s">
        <v>7371</v>
      </c>
      <c r="B2061" s="99">
        <v>3869.53</v>
      </c>
      <c r="C2061" s="101">
        <f t="shared" si="39"/>
        <v>4643.4359999999997</v>
      </c>
      <c r="D2061" s="16" t="s">
        <v>663</v>
      </c>
      <c r="E2061" s="8" t="s">
        <v>5930</v>
      </c>
      <c r="F2061" s="8" t="s">
        <v>6273</v>
      </c>
      <c r="G2061" s="8" t="s">
        <v>7145</v>
      </c>
      <c r="H2061" s="66" t="s">
        <v>801</v>
      </c>
      <c r="I2061" s="66" t="s">
        <v>6274</v>
      </c>
      <c r="J2061" s="66" t="s">
        <v>7372</v>
      </c>
      <c r="K2061" s="66" t="s">
        <v>7373</v>
      </c>
    </row>
    <row r="2062" spans="1:13">
      <c r="A2062" s="8" t="s">
        <v>7374</v>
      </c>
      <c r="B2062" s="99">
        <v>3056.02</v>
      </c>
      <c r="C2062" s="101">
        <f t="shared" si="39"/>
        <v>3667.2239999999997</v>
      </c>
      <c r="D2062" s="16" t="s">
        <v>663</v>
      </c>
      <c r="E2062" s="8" t="s">
        <v>5930</v>
      </c>
      <c r="F2062" s="8" t="s">
        <v>6273</v>
      </c>
      <c r="G2062" s="8" t="s">
        <v>7145</v>
      </c>
      <c r="H2062" s="66" t="s">
        <v>809</v>
      </c>
      <c r="I2062" s="66" t="s">
        <v>6274</v>
      </c>
      <c r="J2062" s="66" t="s">
        <v>7375</v>
      </c>
      <c r="K2062" s="66" t="s">
        <v>7376</v>
      </c>
    </row>
    <row r="2063" spans="1:13">
      <c r="A2063" s="8" t="s">
        <v>7377</v>
      </c>
      <c r="B2063" s="99">
        <v>3869.53</v>
      </c>
      <c r="C2063" s="101">
        <f t="shared" si="39"/>
        <v>4643.4359999999997</v>
      </c>
      <c r="D2063" s="16" t="s">
        <v>663</v>
      </c>
      <c r="E2063" s="8" t="s">
        <v>5930</v>
      </c>
      <c r="F2063" s="8" t="s">
        <v>6273</v>
      </c>
      <c r="G2063" s="8" t="s">
        <v>7145</v>
      </c>
      <c r="H2063" s="66" t="s">
        <v>817</v>
      </c>
      <c r="I2063" s="66" t="s">
        <v>6274</v>
      </c>
      <c r="J2063" s="66" t="s">
        <v>7378</v>
      </c>
      <c r="K2063" s="66" t="s">
        <v>7379</v>
      </c>
    </row>
    <row r="2064" spans="1:13">
      <c r="A2064" s="8" t="s">
        <v>7380</v>
      </c>
      <c r="B2064" s="99">
        <v>3869.53</v>
      </c>
      <c r="C2064" s="101">
        <f t="shared" si="39"/>
        <v>4643.4359999999997</v>
      </c>
      <c r="D2064" s="16" t="s">
        <v>663</v>
      </c>
      <c r="E2064" s="8" t="s">
        <v>5930</v>
      </c>
      <c r="F2064" s="8" t="s">
        <v>6273</v>
      </c>
      <c r="G2064" s="8" t="s">
        <v>7145</v>
      </c>
      <c r="H2064" s="66" t="s">
        <v>5946</v>
      </c>
      <c r="I2064" s="66" t="s">
        <v>6274</v>
      </c>
      <c r="J2064" s="66" t="s">
        <v>7381</v>
      </c>
      <c r="K2064" s="66" t="s">
        <v>7382</v>
      </c>
    </row>
    <row r="2065" spans="1:13">
      <c r="A2065" s="8" t="s">
        <v>7383</v>
      </c>
      <c r="B2065" s="99">
        <v>4449.9594999999999</v>
      </c>
      <c r="C2065" s="101">
        <f t="shared" si="39"/>
        <v>5339.9513999999999</v>
      </c>
      <c r="D2065" s="16" t="s">
        <v>663</v>
      </c>
      <c r="E2065" s="8" t="s">
        <v>5930</v>
      </c>
      <c r="F2065" s="8" t="s">
        <v>6273</v>
      </c>
      <c r="G2065" s="8" t="s">
        <v>7145</v>
      </c>
      <c r="H2065" s="66" t="s">
        <v>5942</v>
      </c>
      <c r="I2065" s="66" t="s">
        <v>6274</v>
      </c>
      <c r="J2065" s="66" t="s">
        <v>7384</v>
      </c>
      <c r="K2065" s="66" t="s">
        <v>7385</v>
      </c>
    </row>
    <row r="2066" spans="1:13">
      <c r="A2066" s="8" t="s">
        <v>7386</v>
      </c>
      <c r="B2066" s="99">
        <v>4449.96</v>
      </c>
      <c r="C2066" s="101">
        <f t="shared" si="39"/>
        <v>5339.9520000000002</v>
      </c>
      <c r="D2066" s="16" t="s">
        <v>663</v>
      </c>
      <c r="E2066" s="8" t="s">
        <v>5930</v>
      </c>
      <c r="F2066" s="8" t="s">
        <v>6273</v>
      </c>
      <c r="G2066" s="8" t="s">
        <v>7145</v>
      </c>
      <c r="H2066" s="66" t="s">
        <v>5950</v>
      </c>
      <c r="I2066" s="66" t="s">
        <v>6274</v>
      </c>
      <c r="J2066" s="66" t="s">
        <v>7387</v>
      </c>
      <c r="K2066" s="66" t="s">
        <v>7388</v>
      </c>
    </row>
    <row r="2067" spans="1:13">
      <c r="A2067" s="8" t="s">
        <v>7389</v>
      </c>
      <c r="B2067" s="99">
        <v>550.79999999999995</v>
      </c>
      <c r="C2067" s="101">
        <f t="shared" si="39"/>
        <v>660.95999999999992</v>
      </c>
      <c r="D2067" s="16" t="s">
        <v>663</v>
      </c>
      <c r="E2067" s="8" t="s">
        <v>5930</v>
      </c>
      <c r="F2067" s="8" t="s">
        <v>7390</v>
      </c>
      <c r="G2067" s="8" t="s">
        <v>7145</v>
      </c>
      <c r="H2067" s="66" t="s">
        <v>801</v>
      </c>
      <c r="I2067" s="66" t="s">
        <v>7391</v>
      </c>
      <c r="J2067" s="66" t="s">
        <v>7392</v>
      </c>
      <c r="K2067" s="66" t="s">
        <v>7393</v>
      </c>
    </row>
    <row r="2068" spans="1:13">
      <c r="A2068" s="8" t="s">
        <v>7394</v>
      </c>
      <c r="B2068" s="99">
        <v>443.34</v>
      </c>
      <c r="C2068" s="101">
        <f t="shared" si="39"/>
        <v>532.00799999999992</v>
      </c>
      <c r="D2068" s="16" t="s">
        <v>663</v>
      </c>
      <c r="E2068" s="8" t="s">
        <v>5930</v>
      </c>
      <c r="F2068" s="8" t="s">
        <v>7390</v>
      </c>
      <c r="G2068" s="8" t="s">
        <v>7145</v>
      </c>
      <c r="H2068" s="66" t="s">
        <v>809</v>
      </c>
      <c r="I2068" s="66" t="s">
        <v>7391</v>
      </c>
      <c r="J2068" s="66" t="s">
        <v>7395</v>
      </c>
      <c r="K2068" s="66" t="s">
        <v>7396</v>
      </c>
    </row>
    <row r="2069" spans="1:13">
      <c r="A2069" s="8" t="s">
        <v>7397</v>
      </c>
      <c r="B2069" s="99">
        <v>550.79999999999995</v>
      </c>
      <c r="C2069" s="101">
        <f t="shared" si="39"/>
        <v>660.95999999999992</v>
      </c>
      <c r="D2069" s="16" t="s">
        <v>663</v>
      </c>
      <c r="E2069" s="8" t="s">
        <v>5930</v>
      </c>
      <c r="F2069" s="8" t="s">
        <v>7390</v>
      </c>
      <c r="G2069" s="8" t="s">
        <v>7145</v>
      </c>
      <c r="H2069" s="66" t="s">
        <v>817</v>
      </c>
      <c r="I2069" s="66" t="s">
        <v>7391</v>
      </c>
      <c r="J2069" s="66" t="s">
        <v>7398</v>
      </c>
      <c r="K2069" s="66" t="s">
        <v>7399</v>
      </c>
    </row>
    <row r="2070" spans="1:13">
      <c r="A2070" s="8" t="s">
        <v>7400</v>
      </c>
      <c r="B2070" s="99">
        <v>550.79999999999995</v>
      </c>
      <c r="C2070" s="101">
        <f t="shared" si="39"/>
        <v>660.95999999999992</v>
      </c>
      <c r="D2070" s="16" t="s">
        <v>663</v>
      </c>
      <c r="E2070" s="8" t="s">
        <v>5930</v>
      </c>
      <c r="F2070" s="8" t="s">
        <v>7390</v>
      </c>
      <c r="G2070" s="8" t="s">
        <v>7145</v>
      </c>
      <c r="H2070" s="66" t="s">
        <v>5946</v>
      </c>
      <c r="I2070" s="66" t="s">
        <v>7391</v>
      </c>
      <c r="J2070" s="66" t="s">
        <v>7401</v>
      </c>
      <c r="K2070" s="66" t="s">
        <v>7402</v>
      </c>
    </row>
    <row r="2071" spans="1:13" s="60" customFormat="1">
      <c r="A2071" s="8" t="s">
        <v>7403</v>
      </c>
      <c r="B2071" s="99">
        <v>1857.55</v>
      </c>
      <c r="C2071" s="101">
        <f t="shared" si="39"/>
        <v>2229.06</v>
      </c>
      <c r="D2071" s="16" t="s">
        <v>663</v>
      </c>
      <c r="E2071" s="8" t="s">
        <v>5930</v>
      </c>
      <c r="F2071" s="8" t="s">
        <v>5930</v>
      </c>
      <c r="G2071" s="8" t="s">
        <v>7145</v>
      </c>
      <c r="H2071" s="66" t="s">
        <v>801</v>
      </c>
      <c r="I2071" s="66" t="s">
        <v>7404</v>
      </c>
      <c r="J2071" s="66" t="s">
        <v>7405</v>
      </c>
      <c r="K2071" s="66" t="s">
        <v>7406</v>
      </c>
      <c r="L2071" s="93"/>
      <c r="M2071" s="93"/>
    </row>
    <row r="2072" spans="1:13" s="60" customFormat="1">
      <c r="A2072" s="8" t="s">
        <v>7407</v>
      </c>
      <c r="B2072" s="99">
        <v>1351.51</v>
      </c>
      <c r="C2072" s="101">
        <f t="shared" si="39"/>
        <v>1621.8119999999999</v>
      </c>
      <c r="D2072" s="16" t="s">
        <v>663</v>
      </c>
      <c r="E2072" s="8" t="s">
        <v>5930</v>
      </c>
      <c r="F2072" s="8" t="s">
        <v>5930</v>
      </c>
      <c r="G2072" s="8" t="s">
        <v>7145</v>
      </c>
      <c r="H2072" s="66" t="s">
        <v>809</v>
      </c>
      <c r="I2072" s="66" t="s">
        <v>7404</v>
      </c>
      <c r="J2072" s="66" t="s">
        <v>7408</v>
      </c>
      <c r="K2072" s="66" t="s">
        <v>7409</v>
      </c>
      <c r="L2072" s="93"/>
      <c r="M2072" s="93"/>
    </row>
    <row r="2073" spans="1:13" s="60" customFormat="1">
      <c r="A2073" s="8" t="s">
        <v>7410</v>
      </c>
      <c r="B2073" s="99">
        <v>1857.55</v>
      </c>
      <c r="C2073" s="101">
        <f t="shared" si="39"/>
        <v>2229.06</v>
      </c>
      <c r="D2073" s="16" t="s">
        <v>663</v>
      </c>
      <c r="E2073" s="8" t="s">
        <v>5930</v>
      </c>
      <c r="F2073" s="8" t="s">
        <v>5930</v>
      </c>
      <c r="G2073" s="8" t="s">
        <v>7145</v>
      </c>
      <c r="H2073" s="66" t="s">
        <v>817</v>
      </c>
      <c r="I2073" s="66" t="s">
        <v>7404</v>
      </c>
      <c r="J2073" s="66" t="s">
        <v>7411</v>
      </c>
      <c r="K2073" s="66" t="s">
        <v>7412</v>
      </c>
      <c r="L2073" s="93"/>
      <c r="M2073" s="93"/>
    </row>
    <row r="2074" spans="1:13" s="60" customFormat="1">
      <c r="A2074" s="8" t="s">
        <v>7413</v>
      </c>
      <c r="B2074" s="99">
        <v>1857.55</v>
      </c>
      <c r="C2074" s="101">
        <f t="shared" si="39"/>
        <v>2229.06</v>
      </c>
      <c r="D2074" s="16" t="s">
        <v>663</v>
      </c>
      <c r="E2074" s="8" t="s">
        <v>5930</v>
      </c>
      <c r="F2074" s="8" t="s">
        <v>5930</v>
      </c>
      <c r="G2074" s="8" t="s">
        <v>7145</v>
      </c>
      <c r="H2074" s="66" t="s">
        <v>5946</v>
      </c>
      <c r="I2074" s="66" t="s">
        <v>7404</v>
      </c>
      <c r="J2074" s="66" t="s">
        <v>7414</v>
      </c>
      <c r="K2074" s="66" t="s">
        <v>7415</v>
      </c>
      <c r="L2074" s="93"/>
      <c r="M2074" s="93"/>
    </row>
    <row r="2075" spans="1:13">
      <c r="A2075" s="8" t="s">
        <v>7416</v>
      </c>
      <c r="B2075" s="99">
        <v>1432.56</v>
      </c>
      <c r="C2075" s="101">
        <f t="shared" si="39"/>
        <v>1719.0719999999999</v>
      </c>
      <c r="D2075" s="16" t="s">
        <v>663</v>
      </c>
      <c r="E2075" s="8" t="s">
        <v>5930</v>
      </c>
      <c r="F2075" s="8" t="s">
        <v>6273</v>
      </c>
      <c r="G2075" s="8" t="s">
        <v>7145</v>
      </c>
      <c r="H2075" s="66" t="s">
        <v>801</v>
      </c>
      <c r="I2075" s="66" t="s">
        <v>7417</v>
      </c>
      <c r="J2075" s="66" t="s">
        <v>7418</v>
      </c>
      <c r="K2075" s="66" t="s">
        <v>7419</v>
      </c>
    </row>
    <row r="2076" spans="1:13">
      <c r="A2076" s="8" t="s">
        <v>7420</v>
      </c>
      <c r="B2076" s="99">
        <v>1169.8</v>
      </c>
      <c r="C2076" s="101">
        <f t="shared" si="39"/>
        <v>1403.76</v>
      </c>
      <c r="D2076" s="16" t="s">
        <v>663</v>
      </c>
      <c r="E2076" s="8" t="s">
        <v>5930</v>
      </c>
      <c r="F2076" s="8" t="s">
        <v>6273</v>
      </c>
      <c r="G2076" s="8" t="s">
        <v>7145</v>
      </c>
      <c r="H2076" s="66" t="s">
        <v>809</v>
      </c>
      <c r="I2076" s="66" t="s">
        <v>7417</v>
      </c>
      <c r="J2076" s="66" t="s">
        <v>7421</v>
      </c>
      <c r="K2076" s="66" t="s">
        <v>7422</v>
      </c>
    </row>
    <row r="2077" spans="1:13">
      <c r="A2077" s="8" t="s">
        <v>7423</v>
      </c>
      <c r="B2077" s="99">
        <v>1432.56</v>
      </c>
      <c r="C2077" s="101">
        <f t="shared" si="39"/>
        <v>1719.0719999999999</v>
      </c>
      <c r="D2077" s="16" t="s">
        <v>663</v>
      </c>
      <c r="E2077" s="8" t="s">
        <v>5930</v>
      </c>
      <c r="F2077" s="8" t="s">
        <v>6273</v>
      </c>
      <c r="G2077" s="8" t="s">
        <v>7145</v>
      </c>
      <c r="H2077" s="66" t="s">
        <v>817</v>
      </c>
      <c r="I2077" s="66" t="s">
        <v>7417</v>
      </c>
      <c r="J2077" s="66" t="s">
        <v>7424</v>
      </c>
      <c r="K2077" s="66" t="s">
        <v>7425</v>
      </c>
    </row>
    <row r="2078" spans="1:13">
      <c r="A2078" s="8" t="s">
        <v>7426</v>
      </c>
      <c r="B2078" s="99">
        <v>1432.56</v>
      </c>
      <c r="C2078" s="101">
        <f t="shared" si="39"/>
        <v>1719.0719999999999</v>
      </c>
      <c r="D2078" s="16" t="s">
        <v>663</v>
      </c>
      <c r="E2078" s="8" t="s">
        <v>5930</v>
      </c>
      <c r="F2078" s="8" t="s">
        <v>6273</v>
      </c>
      <c r="G2078" s="8" t="s">
        <v>7145</v>
      </c>
      <c r="H2078" s="66" t="s">
        <v>813</v>
      </c>
      <c r="I2078" s="66" t="s">
        <v>7417</v>
      </c>
      <c r="J2078" s="66" t="s">
        <v>7427</v>
      </c>
      <c r="K2078" s="66" t="s">
        <v>7428</v>
      </c>
    </row>
    <row r="2079" spans="1:13">
      <c r="A2079" s="8" t="s">
        <v>7429</v>
      </c>
      <c r="B2079" s="99">
        <v>1433.48</v>
      </c>
      <c r="C2079" s="101">
        <f t="shared" si="39"/>
        <v>1720.1759999999999</v>
      </c>
      <c r="D2079" s="16" t="s">
        <v>663</v>
      </c>
      <c r="E2079" s="8" t="s">
        <v>5930</v>
      </c>
      <c r="F2079" s="8" t="s">
        <v>6273</v>
      </c>
      <c r="G2079" s="8" t="s">
        <v>7145</v>
      </c>
      <c r="H2079" s="66" t="s">
        <v>801</v>
      </c>
      <c r="I2079" s="66" t="s">
        <v>7430</v>
      </c>
      <c r="J2079" s="66" t="s">
        <v>7431</v>
      </c>
      <c r="K2079" s="66" t="s">
        <v>7432</v>
      </c>
    </row>
    <row r="2080" spans="1:13">
      <c r="A2080" s="8" t="s">
        <v>7433</v>
      </c>
      <c r="B2080" s="99">
        <v>1053.27</v>
      </c>
      <c r="C2080" s="101">
        <f t="shared" si="39"/>
        <v>1263.924</v>
      </c>
      <c r="D2080" s="16" t="s">
        <v>663</v>
      </c>
      <c r="E2080" s="8" t="s">
        <v>5930</v>
      </c>
      <c r="F2080" s="8" t="s">
        <v>6273</v>
      </c>
      <c r="G2080" s="8" t="s">
        <v>7145</v>
      </c>
      <c r="H2080" s="66" t="s">
        <v>809</v>
      </c>
      <c r="I2080" s="66" t="s">
        <v>7430</v>
      </c>
      <c r="J2080" s="66" t="s">
        <v>7434</v>
      </c>
      <c r="K2080" s="66" t="s">
        <v>7435</v>
      </c>
    </row>
    <row r="2081" spans="1:13">
      <c r="A2081" s="8" t="s">
        <v>7436</v>
      </c>
      <c r="B2081" s="99">
        <v>1433.48</v>
      </c>
      <c r="C2081" s="101">
        <f t="shared" si="39"/>
        <v>1720.1759999999999</v>
      </c>
      <c r="D2081" s="16" t="s">
        <v>663</v>
      </c>
      <c r="E2081" s="8" t="s">
        <v>5930</v>
      </c>
      <c r="F2081" s="8" t="s">
        <v>6273</v>
      </c>
      <c r="G2081" s="8" t="s">
        <v>7145</v>
      </c>
      <c r="H2081" s="66" t="s">
        <v>817</v>
      </c>
      <c r="I2081" s="66" t="s">
        <v>7430</v>
      </c>
      <c r="J2081" s="66" t="s">
        <v>7437</v>
      </c>
      <c r="K2081" s="66" t="s">
        <v>7438</v>
      </c>
    </row>
    <row r="2082" spans="1:13">
      <c r="A2082" s="8" t="s">
        <v>7439</v>
      </c>
      <c r="B2082" s="99">
        <v>1433.48</v>
      </c>
      <c r="C2082" s="101">
        <f t="shared" si="39"/>
        <v>1720.1759999999999</v>
      </c>
      <c r="D2082" s="16" t="s">
        <v>663</v>
      </c>
      <c r="E2082" s="8" t="s">
        <v>5930</v>
      </c>
      <c r="F2082" s="8" t="s">
        <v>6273</v>
      </c>
      <c r="G2082" s="8" t="s">
        <v>7145</v>
      </c>
      <c r="H2082" s="66" t="s">
        <v>813</v>
      </c>
      <c r="I2082" s="66" t="s">
        <v>7430</v>
      </c>
      <c r="J2082" s="66" t="s">
        <v>7440</v>
      </c>
      <c r="K2082" s="66" t="s">
        <v>7441</v>
      </c>
    </row>
    <row r="2083" spans="1:13">
      <c r="A2083" s="8" t="s">
        <v>7442</v>
      </c>
      <c r="B2083" s="99">
        <v>3024</v>
      </c>
      <c r="C2083" s="101">
        <f t="shared" si="39"/>
        <v>3628.7999999999997</v>
      </c>
      <c r="D2083" s="16" t="s">
        <v>663</v>
      </c>
      <c r="E2083" s="8" t="s">
        <v>5930</v>
      </c>
      <c r="F2083" s="8" t="s">
        <v>6273</v>
      </c>
      <c r="G2083" s="8" t="s">
        <v>7145</v>
      </c>
      <c r="H2083" s="66" t="s">
        <v>801</v>
      </c>
      <c r="I2083" s="66" t="s">
        <v>7443</v>
      </c>
      <c r="J2083" s="66" t="s">
        <v>7444</v>
      </c>
      <c r="K2083" s="66" t="s">
        <v>7445</v>
      </c>
    </row>
    <row r="2084" spans="1:13">
      <c r="A2084" s="8" t="s">
        <v>7446</v>
      </c>
      <c r="B2084" s="99">
        <v>2419.1999999999998</v>
      </c>
      <c r="C2084" s="101">
        <f t="shared" si="39"/>
        <v>2903.0399999999995</v>
      </c>
      <c r="D2084" s="16" t="s">
        <v>663</v>
      </c>
      <c r="E2084" s="8" t="s">
        <v>5930</v>
      </c>
      <c r="F2084" s="8" t="s">
        <v>6273</v>
      </c>
      <c r="G2084" s="8" t="s">
        <v>7145</v>
      </c>
      <c r="H2084" s="66" t="s">
        <v>809</v>
      </c>
      <c r="I2084" s="66" t="s">
        <v>7443</v>
      </c>
      <c r="J2084" s="66" t="s">
        <v>7447</v>
      </c>
      <c r="K2084" s="66" t="s">
        <v>7448</v>
      </c>
    </row>
    <row r="2085" spans="1:13">
      <c r="A2085" s="8" t="s">
        <v>7449</v>
      </c>
      <c r="B2085" s="99">
        <v>3024</v>
      </c>
      <c r="C2085" s="101">
        <f t="shared" si="39"/>
        <v>3628.7999999999997</v>
      </c>
      <c r="D2085" s="16" t="s">
        <v>663</v>
      </c>
      <c r="E2085" s="8" t="s">
        <v>5930</v>
      </c>
      <c r="F2085" s="8" t="s">
        <v>6273</v>
      </c>
      <c r="G2085" s="8" t="s">
        <v>7145</v>
      </c>
      <c r="H2085" s="66" t="s">
        <v>817</v>
      </c>
      <c r="I2085" s="66" t="s">
        <v>7443</v>
      </c>
      <c r="J2085" s="66" t="s">
        <v>7450</v>
      </c>
      <c r="K2085" s="66" t="s">
        <v>7451</v>
      </c>
    </row>
    <row r="2086" spans="1:13">
      <c r="A2086" s="8" t="s">
        <v>7452</v>
      </c>
      <c r="B2086" s="99">
        <v>3024</v>
      </c>
      <c r="C2086" s="101">
        <f t="shared" si="39"/>
        <v>3628.7999999999997</v>
      </c>
      <c r="D2086" s="16" t="s">
        <v>663</v>
      </c>
      <c r="E2086" s="8" t="s">
        <v>5930</v>
      </c>
      <c r="F2086" s="8" t="s">
        <v>6273</v>
      </c>
      <c r="G2086" s="8" t="s">
        <v>7145</v>
      </c>
      <c r="H2086" s="66" t="s">
        <v>813</v>
      </c>
      <c r="I2086" s="66" t="s">
        <v>7443</v>
      </c>
      <c r="J2086" s="66" t="s">
        <v>7453</v>
      </c>
      <c r="K2086" s="66" t="s">
        <v>7454</v>
      </c>
    </row>
    <row r="2087" spans="1:13">
      <c r="A2087" s="8" t="s">
        <v>7455</v>
      </c>
      <c r="B2087" s="99">
        <v>1432.29</v>
      </c>
      <c r="C2087" s="101">
        <f t="shared" si="39"/>
        <v>1718.7479999999998</v>
      </c>
      <c r="D2087" s="16" t="s">
        <v>663</v>
      </c>
      <c r="E2087" s="8" t="s">
        <v>5930</v>
      </c>
      <c r="F2087" s="8" t="s">
        <v>6273</v>
      </c>
      <c r="G2087" s="8" t="s">
        <v>7145</v>
      </c>
      <c r="H2087" s="66" t="s">
        <v>801</v>
      </c>
      <c r="I2087" s="66" t="s">
        <v>7417</v>
      </c>
      <c r="J2087" s="66" t="s">
        <v>7418</v>
      </c>
      <c r="K2087" s="66" t="s">
        <v>7419</v>
      </c>
    </row>
    <row r="2088" spans="1:13">
      <c r="A2088" s="8" t="s">
        <v>7456</v>
      </c>
      <c r="B2088" s="99">
        <v>1169.9699999999998</v>
      </c>
      <c r="C2088" s="101">
        <f t="shared" si="39"/>
        <v>1403.9639999999997</v>
      </c>
      <c r="D2088" s="16" t="s">
        <v>663</v>
      </c>
      <c r="E2088" s="8" t="s">
        <v>5930</v>
      </c>
      <c r="F2088" s="8" t="s">
        <v>6273</v>
      </c>
      <c r="G2088" s="8" t="s">
        <v>7145</v>
      </c>
      <c r="H2088" s="66" t="s">
        <v>809</v>
      </c>
      <c r="I2088" s="66" t="s">
        <v>7417</v>
      </c>
      <c r="J2088" s="66" t="s">
        <v>7421</v>
      </c>
      <c r="K2088" s="66" t="s">
        <v>7422</v>
      </c>
    </row>
    <row r="2089" spans="1:13">
      <c r="A2089" s="8" t="s">
        <v>7457</v>
      </c>
      <c r="B2089" s="99">
        <v>1432.29</v>
      </c>
      <c r="C2089" s="101">
        <f t="shared" si="39"/>
        <v>1718.7479999999998</v>
      </c>
      <c r="D2089" s="16" t="s">
        <v>663</v>
      </c>
      <c r="E2089" s="8" t="s">
        <v>5930</v>
      </c>
      <c r="F2089" s="8" t="s">
        <v>6273</v>
      </c>
      <c r="G2089" s="8" t="s">
        <v>7145</v>
      </c>
      <c r="H2089" s="66" t="s">
        <v>817</v>
      </c>
      <c r="I2089" s="66" t="s">
        <v>7417</v>
      </c>
      <c r="J2089" s="66" t="s">
        <v>7424</v>
      </c>
      <c r="K2089" s="66" t="s">
        <v>7425</v>
      </c>
    </row>
    <row r="2090" spans="1:13">
      <c r="A2090" s="8" t="s">
        <v>7458</v>
      </c>
      <c r="B2090" s="99">
        <v>1432.29</v>
      </c>
      <c r="C2090" s="101">
        <f t="shared" si="39"/>
        <v>1718.7479999999998</v>
      </c>
      <c r="D2090" s="16" t="s">
        <v>663</v>
      </c>
      <c r="E2090" s="8" t="s">
        <v>5930</v>
      </c>
      <c r="F2090" s="8" t="s">
        <v>6273</v>
      </c>
      <c r="G2090" s="8" t="s">
        <v>7145</v>
      </c>
      <c r="H2090" s="66" t="s">
        <v>813</v>
      </c>
      <c r="I2090" s="66" t="s">
        <v>7417</v>
      </c>
      <c r="J2090" s="66" t="s">
        <v>7427</v>
      </c>
      <c r="K2090" s="66" t="s">
        <v>7428</v>
      </c>
    </row>
    <row r="2091" spans="1:13" customFormat="1">
      <c r="A2091" t="s">
        <v>7459</v>
      </c>
      <c r="B2091" s="97">
        <v>1274.99</v>
      </c>
      <c r="C2091" s="101">
        <f t="shared" si="39"/>
        <v>1529.9880000000001</v>
      </c>
      <c r="D2091" s="20"/>
      <c r="E2091" t="s">
        <v>5930</v>
      </c>
      <c r="F2091" t="s">
        <v>5930</v>
      </c>
      <c r="G2091" t="s">
        <v>7460</v>
      </c>
      <c r="H2091" s="6" t="s">
        <v>801</v>
      </c>
      <c r="I2091" s="6" t="s">
        <v>7065</v>
      </c>
      <c r="J2091" s="6" t="s">
        <v>7461</v>
      </c>
      <c r="K2091" s="6" t="s">
        <v>7462</v>
      </c>
      <c r="L2091" s="6"/>
      <c r="M2091" s="6"/>
    </row>
    <row r="2092" spans="1:13" customFormat="1">
      <c r="A2092" t="s">
        <v>7463</v>
      </c>
      <c r="B2092" s="97">
        <v>749.30000000000007</v>
      </c>
      <c r="C2092" s="101">
        <f t="shared" si="39"/>
        <v>899.16000000000008</v>
      </c>
      <c r="D2092" s="20"/>
      <c r="E2092" t="s">
        <v>5930</v>
      </c>
      <c r="F2092" t="s">
        <v>5930</v>
      </c>
      <c r="G2092" t="s">
        <v>7460</v>
      </c>
      <c r="H2092" s="6" t="s">
        <v>809</v>
      </c>
      <c r="I2092" s="6" t="s">
        <v>7065</v>
      </c>
      <c r="J2092" s="6" t="s">
        <v>7464</v>
      </c>
      <c r="K2092" s="6" t="s">
        <v>7465</v>
      </c>
      <c r="L2092" s="6"/>
      <c r="M2092" s="6"/>
    </row>
    <row r="2093" spans="1:13" customFormat="1">
      <c r="A2093" t="s">
        <v>7466</v>
      </c>
      <c r="B2093" s="97">
        <v>1274.99</v>
      </c>
      <c r="C2093" s="101">
        <f t="shared" si="39"/>
        <v>1529.9880000000001</v>
      </c>
      <c r="D2093" s="20"/>
      <c r="E2093" t="s">
        <v>5930</v>
      </c>
      <c r="F2093" t="s">
        <v>5930</v>
      </c>
      <c r="G2093" t="s">
        <v>7460</v>
      </c>
      <c r="H2093" s="6" t="s">
        <v>817</v>
      </c>
      <c r="I2093" s="6" t="s">
        <v>7065</v>
      </c>
      <c r="J2093" s="6" t="s">
        <v>7467</v>
      </c>
      <c r="K2093" s="6" t="s">
        <v>7468</v>
      </c>
      <c r="L2093" s="6"/>
      <c r="M2093" s="6"/>
    </row>
    <row r="2094" spans="1:13" s="8" customFormat="1">
      <c r="A2094" s="8" t="s">
        <v>7469</v>
      </c>
      <c r="B2094" s="99">
        <v>1466.15</v>
      </c>
      <c r="C2094" s="101">
        <f t="shared" si="39"/>
        <v>1759.38</v>
      </c>
      <c r="D2094" s="16" t="s">
        <v>663</v>
      </c>
      <c r="E2094" s="8" t="s">
        <v>5930</v>
      </c>
      <c r="F2094" s="8" t="s">
        <v>5930</v>
      </c>
      <c r="G2094" s="8" t="s">
        <v>7460</v>
      </c>
      <c r="H2094" s="66" t="s">
        <v>5942</v>
      </c>
      <c r="I2094" s="66" t="s">
        <v>7065</v>
      </c>
      <c r="J2094" s="66" t="s">
        <v>7470</v>
      </c>
      <c r="K2094" s="66" t="s">
        <v>7471</v>
      </c>
      <c r="L2094" s="66"/>
      <c r="M2094" s="66"/>
    </row>
    <row r="2095" spans="1:13" customFormat="1">
      <c r="A2095" t="s">
        <v>7472</v>
      </c>
      <c r="B2095" s="97">
        <v>1274.99</v>
      </c>
      <c r="C2095" s="101">
        <f t="shared" si="39"/>
        <v>1529.9880000000001</v>
      </c>
      <c r="D2095" s="20"/>
      <c r="E2095" t="s">
        <v>5930</v>
      </c>
      <c r="F2095" t="s">
        <v>5930</v>
      </c>
      <c r="G2095" t="s">
        <v>7460</v>
      </c>
      <c r="H2095" s="6" t="s">
        <v>5946</v>
      </c>
      <c r="I2095" s="6" t="s">
        <v>7065</v>
      </c>
      <c r="J2095" s="6" t="s">
        <v>7473</v>
      </c>
      <c r="K2095" s="6" t="s">
        <v>7474</v>
      </c>
      <c r="L2095" s="6"/>
      <c r="M2095" s="6"/>
    </row>
    <row r="2096" spans="1:13" s="8" customFormat="1">
      <c r="A2096" s="8" t="s">
        <v>7475</v>
      </c>
      <c r="B2096" s="99">
        <v>1466.15</v>
      </c>
      <c r="C2096" s="101">
        <f t="shared" si="39"/>
        <v>1759.38</v>
      </c>
      <c r="D2096" s="16" t="s">
        <v>663</v>
      </c>
      <c r="E2096" s="8" t="s">
        <v>5930</v>
      </c>
      <c r="F2096" s="8" t="s">
        <v>5930</v>
      </c>
      <c r="G2096" s="8" t="s">
        <v>7460</v>
      </c>
      <c r="H2096" s="66" t="s">
        <v>5950</v>
      </c>
      <c r="I2096" s="66" t="s">
        <v>7065</v>
      </c>
      <c r="J2096" s="66" t="s">
        <v>7476</v>
      </c>
      <c r="K2096" s="66" t="s">
        <v>7477</v>
      </c>
      <c r="L2096" s="66"/>
      <c r="M2096" s="66"/>
    </row>
    <row r="2097" spans="1:13" customFormat="1">
      <c r="A2097" t="s">
        <v>7478</v>
      </c>
      <c r="B2097" s="97">
        <v>1034.27</v>
      </c>
      <c r="C2097" s="101">
        <f t="shared" si="39"/>
        <v>1241.124</v>
      </c>
      <c r="D2097" s="20"/>
      <c r="E2097" t="s">
        <v>5930</v>
      </c>
      <c r="F2097" t="s">
        <v>5930</v>
      </c>
      <c r="G2097" t="s">
        <v>7460</v>
      </c>
      <c r="H2097" s="6" t="s">
        <v>801</v>
      </c>
      <c r="I2097" s="6" t="s">
        <v>7479</v>
      </c>
      <c r="J2097" s="6" t="s">
        <v>7480</v>
      </c>
      <c r="K2097" s="6" t="s">
        <v>7481</v>
      </c>
      <c r="L2097" s="6"/>
      <c r="M2097" s="6"/>
    </row>
    <row r="2098" spans="1:13" customFormat="1">
      <c r="A2098" t="s">
        <v>7482</v>
      </c>
      <c r="B2098" s="97">
        <v>583.51</v>
      </c>
      <c r="C2098" s="101">
        <f t="shared" si="39"/>
        <v>700.21199999999999</v>
      </c>
      <c r="D2098" s="20"/>
      <c r="E2098" t="s">
        <v>5930</v>
      </c>
      <c r="F2098" t="s">
        <v>5930</v>
      </c>
      <c r="G2098" t="s">
        <v>7460</v>
      </c>
      <c r="H2098" s="6" t="s">
        <v>809</v>
      </c>
      <c r="I2098" s="6" t="s">
        <v>7479</v>
      </c>
      <c r="J2098" s="6" t="s">
        <v>7483</v>
      </c>
      <c r="K2098" s="6" t="s">
        <v>7484</v>
      </c>
      <c r="L2098" s="6"/>
      <c r="M2098" s="6"/>
    </row>
    <row r="2099" spans="1:13" customFormat="1">
      <c r="A2099" t="s">
        <v>7485</v>
      </c>
      <c r="B2099" s="97">
        <v>1034.27</v>
      </c>
      <c r="C2099" s="101">
        <f t="shared" si="39"/>
        <v>1241.124</v>
      </c>
      <c r="D2099" s="20"/>
      <c r="E2099" t="s">
        <v>5930</v>
      </c>
      <c r="F2099" t="s">
        <v>5930</v>
      </c>
      <c r="G2099" t="s">
        <v>7460</v>
      </c>
      <c r="H2099" s="6" t="s">
        <v>817</v>
      </c>
      <c r="I2099" s="6" t="s">
        <v>7479</v>
      </c>
      <c r="J2099" s="6" t="s">
        <v>7486</v>
      </c>
      <c r="K2099" s="6" t="s">
        <v>7487</v>
      </c>
      <c r="L2099" s="6"/>
      <c r="M2099" s="6"/>
    </row>
    <row r="2100" spans="1:13" customFormat="1">
      <c r="A2100" t="s">
        <v>7488</v>
      </c>
      <c r="B2100" s="97">
        <v>1034.27</v>
      </c>
      <c r="C2100" s="101">
        <f t="shared" si="39"/>
        <v>1241.124</v>
      </c>
      <c r="D2100" s="20"/>
      <c r="E2100" t="s">
        <v>5930</v>
      </c>
      <c r="F2100" t="s">
        <v>5930</v>
      </c>
      <c r="G2100" t="s">
        <v>7460</v>
      </c>
      <c r="H2100" s="6" t="s">
        <v>5946</v>
      </c>
      <c r="I2100" s="6" t="s">
        <v>7479</v>
      </c>
      <c r="J2100" s="6" t="s">
        <v>7489</v>
      </c>
      <c r="K2100" s="6" t="s">
        <v>7490</v>
      </c>
      <c r="L2100" s="6"/>
      <c r="M2100" s="6"/>
    </row>
    <row r="2101" spans="1:13" customFormat="1">
      <c r="A2101" t="s">
        <v>7491</v>
      </c>
      <c r="B2101" s="97">
        <v>1034.27</v>
      </c>
      <c r="C2101" s="101">
        <f t="shared" si="39"/>
        <v>1241.124</v>
      </c>
      <c r="D2101" s="20"/>
      <c r="E2101" t="s">
        <v>5930</v>
      </c>
      <c r="F2101" t="s">
        <v>5930</v>
      </c>
      <c r="G2101" t="s">
        <v>7460</v>
      </c>
      <c r="H2101" s="6" t="s">
        <v>801</v>
      </c>
      <c r="I2101" s="6" t="s">
        <v>7078</v>
      </c>
      <c r="J2101" s="6" t="s">
        <v>7492</v>
      </c>
      <c r="K2101" s="6" t="s">
        <v>7493</v>
      </c>
      <c r="L2101" s="6"/>
      <c r="M2101" s="6"/>
    </row>
    <row r="2102" spans="1:13" customFormat="1">
      <c r="A2102" t="s">
        <v>7494</v>
      </c>
      <c r="B2102" s="97">
        <v>583.51</v>
      </c>
      <c r="C2102" s="101">
        <f t="shared" si="39"/>
        <v>700.21199999999999</v>
      </c>
      <c r="D2102" s="20"/>
      <c r="E2102" t="s">
        <v>5930</v>
      </c>
      <c r="F2102" t="s">
        <v>5930</v>
      </c>
      <c r="G2102" t="s">
        <v>7460</v>
      </c>
      <c r="H2102" s="6" t="s">
        <v>809</v>
      </c>
      <c r="I2102" s="6" t="s">
        <v>7078</v>
      </c>
      <c r="J2102" s="6" t="s">
        <v>7495</v>
      </c>
      <c r="K2102" s="6" t="s">
        <v>7496</v>
      </c>
      <c r="L2102" s="6"/>
      <c r="M2102" s="6"/>
    </row>
    <row r="2103" spans="1:13" customFormat="1">
      <c r="A2103" t="s">
        <v>7497</v>
      </c>
      <c r="B2103" s="97">
        <v>1034.27</v>
      </c>
      <c r="C2103" s="101">
        <f t="shared" si="39"/>
        <v>1241.124</v>
      </c>
      <c r="D2103" s="20"/>
      <c r="E2103" t="s">
        <v>5930</v>
      </c>
      <c r="F2103" t="s">
        <v>5930</v>
      </c>
      <c r="G2103" t="s">
        <v>7460</v>
      </c>
      <c r="H2103" s="6" t="s">
        <v>817</v>
      </c>
      <c r="I2103" s="6" t="s">
        <v>7078</v>
      </c>
      <c r="J2103" s="6" t="s">
        <v>7498</v>
      </c>
      <c r="K2103" s="6" t="s">
        <v>7499</v>
      </c>
      <c r="L2103" s="6"/>
      <c r="M2103" s="6"/>
    </row>
    <row r="2104" spans="1:13" s="8" customFormat="1">
      <c r="A2104" s="8" t="s">
        <v>7500</v>
      </c>
      <c r="B2104" s="99">
        <v>1189.44</v>
      </c>
      <c r="C2104" s="101">
        <f t="shared" si="39"/>
        <v>1427.328</v>
      </c>
      <c r="D2104" s="16" t="s">
        <v>663</v>
      </c>
      <c r="E2104" s="8" t="s">
        <v>5930</v>
      </c>
      <c r="F2104" s="8" t="s">
        <v>5930</v>
      </c>
      <c r="G2104" s="8" t="s">
        <v>7460</v>
      </c>
      <c r="H2104" s="66" t="s">
        <v>5942</v>
      </c>
      <c r="I2104" s="66" t="s">
        <v>7078</v>
      </c>
      <c r="J2104" s="66" t="s">
        <v>7501</v>
      </c>
      <c r="K2104" s="66" t="s">
        <v>7502</v>
      </c>
      <c r="L2104" s="66"/>
      <c r="M2104" s="66"/>
    </row>
    <row r="2105" spans="1:13" customFormat="1">
      <c r="A2105" t="s">
        <v>7503</v>
      </c>
      <c r="B2105" s="97">
        <v>1034.27</v>
      </c>
      <c r="C2105" s="101">
        <f t="shared" si="39"/>
        <v>1241.124</v>
      </c>
      <c r="D2105" s="20"/>
      <c r="E2105" t="s">
        <v>5930</v>
      </c>
      <c r="F2105" t="s">
        <v>5930</v>
      </c>
      <c r="G2105" t="s">
        <v>7460</v>
      </c>
      <c r="H2105" s="6" t="s">
        <v>5946</v>
      </c>
      <c r="I2105" s="6" t="s">
        <v>7078</v>
      </c>
      <c r="J2105" s="6" t="s">
        <v>7504</v>
      </c>
      <c r="K2105" s="6" t="s">
        <v>7505</v>
      </c>
      <c r="L2105" s="6"/>
      <c r="M2105" s="6"/>
    </row>
    <row r="2106" spans="1:13" s="8" customFormat="1">
      <c r="A2106" s="8" t="s">
        <v>7506</v>
      </c>
      <c r="B2106" s="99">
        <v>1189.44</v>
      </c>
      <c r="C2106" s="101">
        <f t="shared" si="39"/>
        <v>1427.328</v>
      </c>
      <c r="D2106" s="16" t="s">
        <v>663</v>
      </c>
      <c r="E2106" s="8" t="s">
        <v>5930</v>
      </c>
      <c r="F2106" s="8" t="s">
        <v>5930</v>
      </c>
      <c r="G2106" s="8" t="s">
        <v>7460</v>
      </c>
      <c r="H2106" s="66" t="s">
        <v>5950</v>
      </c>
      <c r="I2106" s="66" t="s">
        <v>7078</v>
      </c>
      <c r="J2106" s="66" t="s">
        <v>7507</v>
      </c>
      <c r="K2106" s="66" t="s">
        <v>7508</v>
      </c>
      <c r="L2106" s="66"/>
      <c r="M2106" s="66"/>
    </row>
    <row r="2107" spans="1:13" customFormat="1">
      <c r="A2107" t="s">
        <v>7509</v>
      </c>
      <c r="B2107" s="97">
        <v>1613.0599999999997</v>
      </c>
      <c r="C2107" s="101">
        <f t="shared" si="39"/>
        <v>1935.6719999999996</v>
      </c>
      <c r="D2107" s="20"/>
      <c r="E2107" t="s">
        <v>5930</v>
      </c>
      <c r="F2107" t="s">
        <v>5930</v>
      </c>
      <c r="G2107" t="s">
        <v>7460</v>
      </c>
      <c r="H2107" s="6" t="s">
        <v>801</v>
      </c>
      <c r="I2107" s="6" t="s">
        <v>7510</v>
      </c>
      <c r="J2107" s="6" t="s">
        <v>7511</v>
      </c>
      <c r="K2107" s="6" t="s">
        <v>7512</v>
      </c>
      <c r="L2107" s="6"/>
      <c r="M2107" s="6"/>
    </row>
    <row r="2108" spans="1:13" customFormat="1">
      <c r="A2108" t="s">
        <v>7513</v>
      </c>
      <c r="B2108" s="97">
        <v>1105.6599999999999</v>
      </c>
      <c r="C2108" s="101">
        <f t="shared" si="39"/>
        <v>1326.7919999999997</v>
      </c>
      <c r="D2108" s="20"/>
      <c r="E2108" t="s">
        <v>5930</v>
      </c>
      <c r="F2108" t="s">
        <v>5930</v>
      </c>
      <c r="G2108" t="s">
        <v>7460</v>
      </c>
      <c r="H2108" s="6" t="s">
        <v>809</v>
      </c>
      <c r="I2108" s="6" t="s">
        <v>7510</v>
      </c>
      <c r="J2108" s="6" t="s">
        <v>7514</v>
      </c>
      <c r="K2108" s="6" t="s">
        <v>7515</v>
      </c>
      <c r="L2108" s="6"/>
      <c r="M2108" s="6"/>
    </row>
    <row r="2109" spans="1:13" customFormat="1">
      <c r="A2109" t="s">
        <v>7516</v>
      </c>
      <c r="B2109" s="97">
        <v>1613.0599999999997</v>
      </c>
      <c r="C2109" s="101">
        <f t="shared" si="39"/>
        <v>1935.6719999999996</v>
      </c>
      <c r="D2109" s="20"/>
      <c r="E2109" t="s">
        <v>5930</v>
      </c>
      <c r="F2109" t="s">
        <v>5930</v>
      </c>
      <c r="G2109" t="s">
        <v>7460</v>
      </c>
      <c r="H2109" s="6" t="s">
        <v>817</v>
      </c>
      <c r="I2109" s="6" t="s">
        <v>7510</v>
      </c>
      <c r="J2109" s="6" t="s">
        <v>7517</v>
      </c>
      <c r="K2109" s="6" t="s">
        <v>7518</v>
      </c>
      <c r="L2109" s="6"/>
      <c r="M2109" s="6"/>
    </row>
    <row r="2110" spans="1:13" s="8" customFormat="1">
      <c r="A2110" s="8" t="s">
        <v>7519</v>
      </c>
      <c r="B2110" s="99">
        <v>1854.96</v>
      </c>
      <c r="C2110" s="101">
        <f t="shared" si="39"/>
        <v>2225.9519999999998</v>
      </c>
      <c r="D2110" s="16" t="s">
        <v>663</v>
      </c>
      <c r="E2110" s="8" t="s">
        <v>5930</v>
      </c>
      <c r="F2110" s="8" t="s">
        <v>5930</v>
      </c>
      <c r="G2110" s="8" t="s">
        <v>7460</v>
      </c>
      <c r="H2110" s="66" t="s">
        <v>5942</v>
      </c>
      <c r="I2110" s="66" t="s">
        <v>7510</v>
      </c>
      <c r="J2110" s="66" t="s">
        <v>7520</v>
      </c>
      <c r="K2110" s="66" t="s">
        <v>7521</v>
      </c>
      <c r="L2110" s="66"/>
      <c r="M2110" s="66"/>
    </row>
    <row r="2111" spans="1:13" customFormat="1">
      <c r="A2111" t="s">
        <v>7522</v>
      </c>
      <c r="B2111" s="97">
        <v>1613.0599999999997</v>
      </c>
      <c r="C2111" s="101">
        <f t="shared" si="39"/>
        <v>1935.6719999999996</v>
      </c>
      <c r="D2111" s="20"/>
      <c r="E2111" t="s">
        <v>5930</v>
      </c>
      <c r="F2111" t="s">
        <v>5930</v>
      </c>
      <c r="G2111" t="s">
        <v>7460</v>
      </c>
      <c r="H2111" s="6" t="s">
        <v>5946</v>
      </c>
      <c r="I2111" s="6" t="s">
        <v>7510</v>
      </c>
      <c r="J2111" s="6" t="s">
        <v>7523</v>
      </c>
      <c r="K2111" s="6" t="s">
        <v>7524</v>
      </c>
      <c r="L2111" s="6"/>
      <c r="M2111" s="6"/>
    </row>
    <row r="2112" spans="1:13" s="8" customFormat="1">
      <c r="A2112" s="8" t="s">
        <v>7525</v>
      </c>
      <c r="B2112" s="99">
        <v>1854.96</v>
      </c>
      <c r="C2112" s="101">
        <f t="shared" si="39"/>
        <v>2225.9519999999998</v>
      </c>
      <c r="D2112" s="16" t="s">
        <v>663</v>
      </c>
      <c r="E2112" s="8" t="s">
        <v>5930</v>
      </c>
      <c r="F2112" s="8" t="s">
        <v>5930</v>
      </c>
      <c r="G2112" s="8" t="s">
        <v>7460</v>
      </c>
      <c r="H2112" s="66" t="s">
        <v>5950</v>
      </c>
      <c r="I2112" s="66" t="s">
        <v>7510</v>
      </c>
      <c r="J2112" s="66" t="s">
        <v>7526</v>
      </c>
      <c r="K2112" s="66" t="s">
        <v>7527</v>
      </c>
      <c r="L2112" s="66"/>
      <c r="M2112" s="66"/>
    </row>
    <row r="2113" spans="1:13" customFormat="1">
      <c r="A2113" t="s">
        <v>7528</v>
      </c>
      <c r="B2113" s="97">
        <v>3167.7100000000005</v>
      </c>
      <c r="C2113" s="101">
        <f t="shared" si="39"/>
        <v>3801.2520000000004</v>
      </c>
      <c r="D2113" s="20"/>
      <c r="E2113" t="s">
        <v>5930</v>
      </c>
      <c r="F2113" t="s">
        <v>5930</v>
      </c>
      <c r="G2113" t="s">
        <v>7460</v>
      </c>
      <c r="H2113" s="6" t="s">
        <v>801</v>
      </c>
      <c r="I2113" s="6" t="s">
        <v>7529</v>
      </c>
      <c r="J2113" s="6" t="s">
        <v>7530</v>
      </c>
      <c r="K2113" s="6" t="s">
        <v>7531</v>
      </c>
      <c r="L2113" s="6"/>
      <c r="M2113" s="6"/>
    </row>
    <row r="2114" spans="1:13" customFormat="1">
      <c r="A2114" t="s">
        <v>7532</v>
      </c>
      <c r="B2114" s="97">
        <v>2231.38</v>
      </c>
      <c r="C2114" s="101">
        <f t="shared" si="39"/>
        <v>2677.6559999999999</v>
      </c>
      <c r="D2114" s="20"/>
      <c r="E2114" t="s">
        <v>5930</v>
      </c>
      <c r="F2114" t="s">
        <v>5930</v>
      </c>
      <c r="G2114" t="s">
        <v>7460</v>
      </c>
      <c r="H2114" s="6" t="s">
        <v>809</v>
      </c>
      <c r="I2114" s="6" t="s">
        <v>7529</v>
      </c>
      <c r="J2114" s="6" t="s">
        <v>7533</v>
      </c>
      <c r="K2114" s="6" t="s">
        <v>7534</v>
      </c>
      <c r="L2114" s="6"/>
      <c r="M2114" s="6"/>
    </row>
    <row r="2115" spans="1:13" customFormat="1">
      <c r="A2115" t="s">
        <v>7535</v>
      </c>
      <c r="B2115" s="97">
        <v>3167.7100000000005</v>
      </c>
      <c r="C2115" s="101">
        <f t="shared" si="39"/>
        <v>3801.2520000000004</v>
      </c>
      <c r="D2115" s="20"/>
      <c r="E2115" t="s">
        <v>5930</v>
      </c>
      <c r="F2115" t="s">
        <v>5930</v>
      </c>
      <c r="G2115" t="s">
        <v>7460</v>
      </c>
      <c r="H2115" s="6" t="s">
        <v>817</v>
      </c>
      <c r="I2115" s="6" t="s">
        <v>7529</v>
      </c>
      <c r="J2115" s="6" t="s">
        <v>7536</v>
      </c>
      <c r="K2115" s="6" t="s">
        <v>7537</v>
      </c>
      <c r="L2115" s="6"/>
      <c r="M2115" s="6"/>
    </row>
    <row r="2116" spans="1:13" customFormat="1">
      <c r="A2116" t="s">
        <v>7538</v>
      </c>
      <c r="B2116" s="97">
        <v>3167.7100000000005</v>
      </c>
      <c r="C2116" s="101">
        <f t="shared" ref="C2116:C2179" si="40">B2116*1.2</f>
        <v>3801.2520000000004</v>
      </c>
      <c r="D2116" s="20"/>
      <c r="E2116" t="s">
        <v>5930</v>
      </c>
      <c r="F2116" t="s">
        <v>5930</v>
      </c>
      <c r="G2116" t="s">
        <v>7460</v>
      </c>
      <c r="H2116" s="6" t="s">
        <v>5946</v>
      </c>
      <c r="I2116" s="6" t="s">
        <v>7529</v>
      </c>
      <c r="J2116" s="6" t="s">
        <v>7539</v>
      </c>
      <c r="K2116" s="6" t="s">
        <v>7540</v>
      </c>
      <c r="L2116" s="6"/>
      <c r="M2116" s="6"/>
    </row>
    <row r="2117" spans="1:13" customFormat="1">
      <c r="A2117" t="s">
        <v>7541</v>
      </c>
      <c r="B2117" s="97">
        <v>3345.2999999999997</v>
      </c>
      <c r="C2117" s="101">
        <f t="shared" si="40"/>
        <v>4014.3599999999997</v>
      </c>
      <c r="D2117" s="20"/>
      <c r="E2117" t="s">
        <v>5930</v>
      </c>
      <c r="F2117" t="s">
        <v>5930</v>
      </c>
      <c r="G2117" t="s">
        <v>7460</v>
      </c>
      <c r="H2117" s="6" t="s">
        <v>801</v>
      </c>
      <c r="I2117" s="6" t="s">
        <v>7542</v>
      </c>
      <c r="J2117" s="6" t="s">
        <v>7543</v>
      </c>
      <c r="K2117" s="6" t="s">
        <v>7544</v>
      </c>
      <c r="L2117" s="6"/>
      <c r="M2117" s="6"/>
    </row>
    <row r="2118" spans="1:13" customFormat="1">
      <c r="A2118" t="s">
        <v>7545</v>
      </c>
      <c r="B2118" s="97">
        <v>2106.3000000000002</v>
      </c>
      <c r="C2118" s="101">
        <f t="shared" si="40"/>
        <v>2527.56</v>
      </c>
      <c r="D2118" s="20"/>
      <c r="E2118" t="s">
        <v>5930</v>
      </c>
      <c r="F2118" t="s">
        <v>5930</v>
      </c>
      <c r="G2118" t="s">
        <v>7460</v>
      </c>
      <c r="H2118" s="6" t="s">
        <v>809</v>
      </c>
      <c r="I2118" s="6" t="s">
        <v>7542</v>
      </c>
      <c r="J2118" s="6" t="s">
        <v>7546</v>
      </c>
      <c r="K2118" s="6" t="s">
        <v>7547</v>
      </c>
      <c r="L2118" s="6"/>
      <c r="M2118" s="6"/>
    </row>
    <row r="2119" spans="1:13" customFormat="1">
      <c r="A2119" t="s">
        <v>7548</v>
      </c>
      <c r="B2119" s="97">
        <v>3345.2999999999997</v>
      </c>
      <c r="C2119" s="101">
        <f t="shared" si="40"/>
        <v>4014.3599999999997</v>
      </c>
      <c r="D2119" s="20"/>
      <c r="E2119" t="s">
        <v>5930</v>
      </c>
      <c r="F2119" t="s">
        <v>5930</v>
      </c>
      <c r="G2119" t="s">
        <v>7460</v>
      </c>
      <c r="H2119" s="6" t="s">
        <v>817</v>
      </c>
      <c r="I2119" s="6" t="s">
        <v>7542</v>
      </c>
      <c r="J2119" s="6" t="s">
        <v>7549</v>
      </c>
      <c r="K2119" s="6" t="s">
        <v>7550</v>
      </c>
      <c r="L2119" s="6"/>
      <c r="M2119" s="6"/>
    </row>
    <row r="2120" spans="1:13" s="8" customFormat="1">
      <c r="A2120" s="8" t="s">
        <v>7551</v>
      </c>
      <c r="B2120" s="99">
        <v>3847.3899999999994</v>
      </c>
      <c r="C2120" s="101">
        <f t="shared" si="40"/>
        <v>4616.8679999999995</v>
      </c>
      <c r="D2120" s="16" t="s">
        <v>663</v>
      </c>
      <c r="E2120" s="8" t="s">
        <v>5930</v>
      </c>
      <c r="F2120" s="8" t="s">
        <v>5930</v>
      </c>
      <c r="G2120" s="8" t="s">
        <v>7460</v>
      </c>
      <c r="H2120" s="66" t="s">
        <v>5942</v>
      </c>
      <c r="I2120" s="66" t="s">
        <v>7542</v>
      </c>
      <c r="J2120" s="66" t="s">
        <v>7552</v>
      </c>
      <c r="K2120" s="66" t="s">
        <v>7553</v>
      </c>
      <c r="L2120" s="66"/>
      <c r="M2120" s="66"/>
    </row>
    <row r="2121" spans="1:13" customFormat="1">
      <c r="A2121" t="s">
        <v>7554</v>
      </c>
      <c r="B2121" s="97">
        <v>3345.2999999999997</v>
      </c>
      <c r="C2121" s="101">
        <f t="shared" si="40"/>
        <v>4014.3599999999997</v>
      </c>
      <c r="D2121" s="20"/>
      <c r="E2121" t="s">
        <v>5930</v>
      </c>
      <c r="F2121" t="s">
        <v>5930</v>
      </c>
      <c r="G2121" t="s">
        <v>7460</v>
      </c>
      <c r="H2121" s="6" t="s">
        <v>5946</v>
      </c>
      <c r="I2121" s="6" t="s">
        <v>7542</v>
      </c>
      <c r="J2121" s="6" t="s">
        <v>7555</v>
      </c>
      <c r="K2121" s="6" t="s">
        <v>7556</v>
      </c>
      <c r="L2121" s="6"/>
      <c r="M2121" s="6"/>
    </row>
    <row r="2122" spans="1:13" s="8" customFormat="1">
      <c r="A2122" s="8" t="s">
        <v>7557</v>
      </c>
      <c r="B2122" s="99">
        <v>3847.3899999999994</v>
      </c>
      <c r="C2122" s="101">
        <f t="shared" si="40"/>
        <v>4616.8679999999995</v>
      </c>
      <c r="D2122" s="16" t="s">
        <v>663</v>
      </c>
      <c r="E2122" s="8" t="s">
        <v>5930</v>
      </c>
      <c r="F2122" s="8" t="s">
        <v>5930</v>
      </c>
      <c r="G2122" s="8" t="s">
        <v>7460</v>
      </c>
      <c r="H2122" s="66" t="s">
        <v>5950</v>
      </c>
      <c r="I2122" s="66" t="s">
        <v>7542</v>
      </c>
      <c r="J2122" s="66" t="s">
        <v>7558</v>
      </c>
      <c r="K2122" s="66" t="s">
        <v>7559</v>
      </c>
      <c r="L2122" s="66"/>
      <c r="M2122" s="66"/>
    </row>
    <row r="2123" spans="1:13" customFormat="1">
      <c r="A2123" t="s">
        <v>7560</v>
      </c>
      <c r="B2123" s="97">
        <v>3432.03</v>
      </c>
      <c r="C2123" s="101">
        <f t="shared" si="40"/>
        <v>4118.4359999999997</v>
      </c>
      <c r="D2123" s="20"/>
      <c r="E2123" t="s">
        <v>5930</v>
      </c>
      <c r="F2123" t="s">
        <v>5930</v>
      </c>
      <c r="G2123" t="s">
        <v>7460</v>
      </c>
      <c r="H2123" s="6" t="s">
        <v>801</v>
      </c>
      <c r="I2123" s="6" t="s">
        <v>7561</v>
      </c>
      <c r="J2123" s="6" t="s">
        <v>7562</v>
      </c>
      <c r="K2123" s="6" t="s">
        <v>7563</v>
      </c>
      <c r="L2123" s="6"/>
      <c r="M2123" s="6"/>
    </row>
    <row r="2124" spans="1:13" customFormat="1">
      <c r="A2124" t="s">
        <v>7564</v>
      </c>
      <c r="B2124" s="97">
        <v>2416.0500000000002</v>
      </c>
      <c r="C2124" s="101">
        <f t="shared" si="40"/>
        <v>2899.26</v>
      </c>
      <c r="D2124" s="20"/>
      <c r="E2124" t="s">
        <v>5930</v>
      </c>
      <c r="F2124" t="s">
        <v>5930</v>
      </c>
      <c r="G2124" t="s">
        <v>7460</v>
      </c>
      <c r="H2124" s="6" t="s">
        <v>809</v>
      </c>
      <c r="I2124" s="6" t="s">
        <v>7561</v>
      </c>
      <c r="J2124" s="6" t="s">
        <v>7565</v>
      </c>
      <c r="K2124" s="6" t="s">
        <v>7566</v>
      </c>
      <c r="L2124" s="6"/>
      <c r="M2124" s="6"/>
    </row>
    <row r="2125" spans="1:13" customFormat="1">
      <c r="A2125" t="s">
        <v>7567</v>
      </c>
      <c r="B2125" s="97">
        <v>3432.03</v>
      </c>
      <c r="C2125" s="101">
        <f t="shared" si="40"/>
        <v>4118.4359999999997</v>
      </c>
      <c r="D2125" s="20"/>
      <c r="E2125" t="s">
        <v>5930</v>
      </c>
      <c r="F2125" t="s">
        <v>5930</v>
      </c>
      <c r="G2125" t="s">
        <v>7460</v>
      </c>
      <c r="H2125" s="6" t="s">
        <v>817</v>
      </c>
      <c r="I2125" s="6" t="s">
        <v>7561</v>
      </c>
      <c r="J2125" s="6" t="s">
        <v>7568</v>
      </c>
      <c r="K2125" s="6" t="s">
        <v>7569</v>
      </c>
      <c r="L2125" s="6"/>
      <c r="M2125" s="6"/>
    </row>
    <row r="2126" spans="1:13" s="8" customFormat="1">
      <c r="A2126" s="8" t="s">
        <v>7570</v>
      </c>
      <c r="B2126" s="99">
        <v>3947.1000000000004</v>
      </c>
      <c r="C2126" s="101">
        <f t="shared" si="40"/>
        <v>4736.5200000000004</v>
      </c>
      <c r="D2126" s="16" t="s">
        <v>663</v>
      </c>
      <c r="E2126" s="8" t="s">
        <v>5930</v>
      </c>
      <c r="F2126" s="8" t="s">
        <v>5930</v>
      </c>
      <c r="G2126" s="8" t="s">
        <v>7460</v>
      </c>
      <c r="H2126" s="66" t="s">
        <v>5942</v>
      </c>
      <c r="I2126" s="66" t="s">
        <v>7561</v>
      </c>
      <c r="J2126" s="66" t="s">
        <v>7571</v>
      </c>
      <c r="K2126" s="66" t="s">
        <v>7572</v>
      </c>
      <c r="L2126" s="66"/>
      <c r="M2126" s="66"/>
    </row>
    <row r="2127" spans="1:13" customFormat="1">
      <c r="A2127" t="s">
        <v>7573</v>
      </c>
      <c r="B2127" s="97">
        <v>3432.03</v>
      </c>
      <c r="C2127" s="101">
        <f t="shared" si="40"/>
        <v>4118.4359999999997</v>
      </c>
      <c r="D2127" s="20"/>
      <c r="E2127" t="s">
        <v>5930</v>
      </c>
      <c r="F2127" t="s">
        <v>5930</v>
      </c>
      <c r="G2127" t="s">
        <v>7460</v>
      </c>
      <c r="H2127" s="6" t="s">
        <v>5946</v>
      </c>
      <c r="I2127" s="6" t="s">
        <v>7561</v>
      </c>
      <c r="J2127" s="6" t="s">
        <v>7574</v>
      </c>
      <c r="K2127" s="6" t="s">
        <v>7575</v>
      </c>
      <c r="L2127" s="6"/>
      <c r="M2127" s="6"/>
    </row>
    <row r="2128" spans="1:13" s="8" customFormat="1">
      <c r="A2128" s="8" t="s">
        <v>7576</v>
      </c>
      <c r="B2128" s="99">
        <v>3947.1000000000004</v>
      </c>
      <c r="C2128" s="101">
        <f t="shared" si="40"/>
        <v>4736.5200000000004</v>
      </c>
      <c r="D2128" s="16" t="s">
        <v>663</v>
      </c>
      <c r="E2128" s="8" t="s">
        <v>5930</v>
      </c>
      <c r="F2128" s="8" t="s">
        <v>5930</v>
      </c>
      <c r="G2128" s="8" t="s">
        <v>7460</v>
      </c>
      <c r="H2128" s="66" t="s">
        <v>5950</v>
      </c>
      <c r="I2128" s="66" t="s">
        <v>7561</v>
      </c>
      <c r="J2128" s="66" t="s">
        <v>7577</v>
      </c>
      <c r="K2128" s="66" t="s">
        <v>7578</v>
      </c>
      <c r="L2128" s="66"/>
      <c r="M2128" s="66"/>
    </row>
    <row r="2129" spans="1:13" customFormat="1">
      <c r="A2129" t="s">
        <v>7579</v>
      </c>
      <c r="B2129" s="97">
        <v>670.24</v>
      </c>
      <c r="C2129" s="101">
        <f t="shared" si="40"/>
        <v>804.28800000000001</v>
      </c>
      <c r="D2129" s="20"/>
      <c r="E2129" t="s">
        <v>5930</v>
      </c>
      <c r="F2129" t="s">
        <v>5930</v>
      </c>
      <c r="G2129" t="s">
        <v>7460</v>
      </c>
      <c r="H2129" s="6" t="s">
        <v>801</v>
      </c>
      <c r="I2129" s="6" t="s">
        <v>7117</v>
      </c>
      <c r="J2129" s="6" t="s">
        <v>7580</v>
      </c>
      <c r="K2129" s="6" t="s">
        <v>7581</v>
      </c>
      <c r="L2129" s="33" t="s">
        <v>7582</v>
      </c>
      <c r="M2129" s="94" t="s">
        <v>7583</v>
      </c>
    </row>
    <row r="2130" spans="1:13" customFormat="1">
      <c r="A2130" t="s">
        <v>7584</v>
      </c>
      <c r="B2130" s="97">
        <v>461.97</v>
      </c>
      <c r="C2130" s="101">
        <f t="shared" si="40"/>
        <v>554.36400000000003</v>
      </c>
      <c r="D2130" s="20"/>
      <c r="E2130" t="s">
        <v>5930</v>
      </c>
      <c r="F2130" t="s">
        <v>5930</v>
      </c>
      <c r="G2130" t="s">
        <v>7460</v>
      </c>
      <c r="H2130" s="6" t="s">
        <v>809</v>
      </c>
      <c r="I2130" s="6" t="s">
        <v>7117</v>
      </c>
      <c r="J2130" s="6" t="s">
        <v>7585</v>
      </c>
      <c r="K2130" s="6" t="s">
        <v>7586</v>
      </c>
      <c r="L2130" s="33" t="s">
        <v>7582</v>
      </c>
      <c r="M2130" s="94" t="s">
        <v>7583</v>
      </c>
    </row>
    <row r="2131" spans="1:13" customFormat="1">
      <c r="A2131" t="s">
        <v>7587</v>
      </c>
      <c r="B2131" s="97">
        <v>670.24</v>
      </c>
      <c r="C2131" s="101">
        <f t="shared" si="40"/>
        <v>804.28800000000001</v>
      </c>
      <c r="D2131" s="20"/>
      <c r="E2131" t="s">
        <v>5930</v>
      </c>
      <c r="F2131" t="s">
        <v>5930</v>
      </c>
      <c r="G2131" t="s">
        <v>7460</v>
      </c>
      <c r="H2131" s="6" t="s">
        <v>817</v>
      </c>
      <c r="I2131" s="6" t="s">
        <v>7117</v>
      </c>
      <c r="J2131" s="6" t="s">
        <v>7588</v>
      </c>
      <c r="K2131" s="6" t="s">
        <v>7589</v>
      </c>
      <c r="L2131" s="33" t="s">
        <v>7582</v>
      </c>
      <c r="M2131" s="94" t="s">
        <v>7583</v>
      </c>
    </row>
    <row r="2132" spans="1:13" customFormat="1">
      <c r="A2132" t="s">
        <v>7590</v>
      </c>
      <c r="B2132" s="97">
        <v>670.24</v>
      </c>
      <c r="C2132" s="101">
        <f t="shared" si="40"/>
        <v>804.28800000000001</v>
      </c>
      <c r="D2132" s="20"/>
      <c r="E2132" t="s">
        <v>5930</v>
      </c>
      <c r="F2132" t="s">
        <v>5930</v>
      </c>
      <c r="G2132" t="s">
        <v>7460</v>
      </c>
      <c r="H2132" s="6" t="s">
        <v>5946</v>
      </c>
      <c r="I2132" s="6" t="s">
        <v>7117</v>
      </c>
      <c r="J2132" s="6" t="s">
        <v>7591</v>
      </c>
      <c r="K2132" s="6" t="s">
        <v>7592</v>
      </c>
      <c r="L2132" s="33" t="s">
        <v>7582</v>
      </c>
      <c r="M2132" s="94" t="s">
        <v>7583</v>
      </c>
    </row>
    <row r="2133" spans="1:13" customFormat="1">
      <c r="A2133" t="s">
        <v>7593</v>
      </c>
      <c r="B2133" s="97">
        <v>327.45</v>
      </c>
      <c r="C2133" s="101">
        <f t="shared" si="40"/>
        <v>392.94</v>
      </c>
      <c r="D2133" s="20"/>
      <c r="E2133" t="s">
        <v>5930</v>
      </c>
      <c r="F2133" t="s">
        <v>5930</v>
      </c>
      <c r="G2133" t="s">
        <v>7460</v>
      </c>
      <c r="H2133" s="6" t="s">
        <v>801</v>
      </c>
      <c r="I2133" s="6" t="s">
        <v>7594</v>
      </c>
      <c r="J2133" s="6" t="s">
        <v>7595</v>
      </c>
      <c r="K2133" s="6" t="s">
        <v>7596</v>
      </c>
      <c r="L2133" s="6"/>
      <c r="M2133" s="6"/>
    </row>
    <row r="2134" spans="1:13" customFormat="1">
      <c r="A2134" t="s">
        <v>7597</v>
      </c>
      <c r="B2134" s="97">
        <v>276.12</v>
      </c>
      <c r="C2134" s="101">
        <f t="shared" si="40"/>
        <v>331.34399999999999</v>
      </c>
      <c r="D2134" s="20"/>
      <c r="E2134" t="s">
        <v>5930</v>
      </c>
      <c r="F2134" t="s">
        <v>5930</v>
      </c>
      <c r="G2134" t="s">
        <v>7460</v>
      </c>
      <c r="H2134" s="6" t="s">
        <v>809</v>
      </c>
      <c r="I2134" s="6" t="s">
        <v>7594</v>
      </c>
      <c r="J2134" s="6" t="s">
        <v>7598</v>
      </c>
      <c r="K2134" s="6" t="s">
        <v>7599</v>
      </c>
      <c r="L2134" s="6"/>
      <c r="M2134" s="6"/>
    </row>
    <row r="2135" spans="1:13" customFormat="1">
      <c r="A2135" t="s">
        <v>7600</v>
      </c>
      <c r="B2135" s="97">
        <v>327.45</v>
      </c>
      <c r="C2135" s="101">
        <f t="shared" si="40"/>
        <v>392.94</v>
      </c>
      <c r="D2135" s="20"/>
      <c r="E2135" t="s">
        <v>5930</v>
      </c>
      <c r="F2135" t="s">
        <v>5930</v>
      </c>
      <c r="G2135" t="s">
        <v>7460</v>
      </c>
      <c r="H2135" s="6" t="s">
        <v>817</v>
      </c>
      <c r="I2135" s="6" t="s">
        <v>7594</v>
      </c>
      <c r="J2135" s="6" t="s">
        <v>7601</v>
      </c>
      <c r="K2135" s="6" t="s">
        <v>7602</v>
      </c>
      <c r="L2135" s="6"/>
      <c r="M2135" s="6"/>
    </row>
    <row r="2136" spans="1:13" customFormat="1">
      <c r="A2136" t="s">
        <v>7603</v>
      </c>
      <c r="B2136" s="97">
        <v>327.45</v>
      </c>
      <c r="C2136" s="101">
        <f t="shared" si="40"/>
        <v>392.94</v>
      </c>
      <c r="D2136" s="20"/>
      <c r="E2136" t="s">
        <v>5930</v>
      </c>
      <c r="F2136" t="s">
        <v>5930</v>
      </c>
      <c r="G2136" t="s">
        <v>7460</v>
      </c>
      <c r="H2136" s="6" t="s">
        <v>5946</v>
      </c>
      <c r="I2136" s="6" t="s">
        <v>7594</v>
      </c>
      <c r="J2136" s="6" t="s">
        <v>7604</v>
      </c>
      <c r="K2136" s="6" t="s">
        <v>7605</v>
      </c>
      <c r="L2136" s="6"/>
      <c r="M2136" s="6"/>
    </row>
    <row r="2137" spans="1:13" customFormat="1">
      <c r="A2137" t="s">
        <v>7606</v>
      </c>
      <c r="B2137" s="97">
        <v>1008.31</v>
      </c>
      <c r="C2137" s="101">
        <f t="shared" si="40"/>
        <v>1209.972</v>
      </c>
      <c r="D2137" s="20"/>
      <c r="E2137" t="s">
        <v>5930</v>
      </c>
      <c r="F2137" t="s">
        <v>5930</v>
      </c>
      <c r="G2137" t="s">
        <v>7460</v>
      </c>
      <c r="H2137" s="6" t="s">
        <v>801</v>
      </c>
      <c r="I2137" s="6" t="s">
        <v>7607</v>
      </c>
      <c r="J2137" s="6" t="s">
        <v>7608</v>
      </c>
      <c r="K2137" s="6" t="s">
        <v>7609</v>
      </c>
      <c r="L2137" s="6"/>
      <c r="M2137" s="6"/>
    </row>
    <row r="2138" spans="1:13" customFormat="1">
      <c r="A2138" t="s">
        <v>7610</v>
      </c>
      <c r="B2138" s="97">
        <v>696.2</v>
      </c>
      <c r="C2138" s="101">
        <f t="shared" si="40"/>
        <v>835.44</v>
      </c>
      <c r="D2138" s="20"/>
      <c r="E2138" t="s">
        <v>5930</v>
      </c>
      <c r="F2138" t="s">
        <v>5930</v>
      </c>
      <c r="G2138" t="s">
        <v>7460</v>
      </c>
      <c r="H2138" s="6" t="s">
        <v>809</v>
      </c>
      <c r="I2138" s="6" t="s">
        <v>7607</v>
      </c>
      <c r="J2138" s="6" t="s">
        <v>7611</v>
      </c>
      <c r="K2138" s="6" t="s">
        <v>7612</v>
      </c>
      <c r="L2138" s="6"/>
      <c r="M2138" s="6"/>
    </row>
    <row r="2139" spans="1:13" customFormat="1">
      <c r="A2139" t="s">
        <v>7613</v>
      </c>
      <c r="B2139" s="97">
        <v>1008.31</v>
      </c>
      <c r="C2139" s="101">
        <f t="shared" si="40"/>
        <v>1209.972</v>
      </c>
      <c r="D2139" s="20"/>
      <c r="E2139" t="s">
        <v>5930</v>
      </c>
      <c r="F2139" t="s">
        <v>5930</v>
      </c>
      <c r="G2139" t="s">
        <v>7460</v>
      </c>
      <c r="H2139" s="6" t="s">
        <v>817</v>
      </c>
      <c r="I2139" s="6" t="s">
        <v>7607</v>
      </c>
      <c r="J2139" s="6" t="s">
        <v>7614</v>
      </c>
      <c r="K2139" s="6" t="s">
        <v>7615</v>
      </c>
      <c r="L2139" s="6"/>
      <c r="M2139" s="6"/>
    </row>
    <row r="2140" spans="1:13" customFormat="1">
      <c r="A2140" t="s">
        <v>7616</v>
      </c>
      <c r="B2140" s="97">
        <v>1008.31</v>
      </c>
      <c r="C2140" s="101">
        <f t="shared" si="40"/>
        <v>1209.972</v>
      </c>
      <c r="D2140" s="20"/>
      <c r="E2140" t="s">
        <v>5930</v>
      </c>
      <c r="F2140" t="s">
        <v>5930</v>
      </c>
      <c r="G2140" t="s">
        <v>7460</v>
      </c>
      <c r="H2140" s="6" t="s">
        <v>5946</v>
      </c>
      <c r="I2140" s="6" t="s">
        <v>7607</v>
      </c>
      <c r="J2140" s="6" t="s">
        <v>7617</v>
      </c>
      <c r="K2140" s="6" t="s">
        <v>7618</v>
      </c>
      <c r="L2140" s="6"/>
      <c r="M2140" s="6"/>
    </row>
    <row r="2141" spans="1:13">
      <c r="A2141" s="3" t="s">
        <v>7619</v>
      </c>
      <c r="B2141" s="97">
        <v>7805.7000000000007</v>
      </c>
      <c r="C2141" s="101">
        <f t="shared" si="40"/>
        <v>9366.84</v>
      </c>
      <c r="D2141" s="24"/>
      <c r="E2141" s="3" t="s">
        <v>5930</v>
      </c>
      <c r="F2141" s="3" t="s">
        <v>5930</v>
      </c>
      <c r="G2141" s="3" t="s">
        <v>7460</v>
      </c>
      <c r="H2141" s="33" t="s">
        <v>801</v>
      </c>
      <c r="I2141" s="33" t="s">
        <v>7620</v>
      </c>
      <c r="J2141" s="33" t="s">
        <v>7621</v>
      </c>
      <c r="K2141" s="6" t="s">
        <v>7622</v>
      </c>
    </row>
    <row r="2142" spans="1:13" customFormat="1">
      <c r="A2142" t="s">
        <v>7623</v>
      </c>
      <c r="B2142" s="97">
        <v>5538.329999999999</v>
      </c>
      <c r="C2142" s="101">
        <f t="shared" si="40"/>
        <v>6645.9959999999983</v>
      </c>
      <c r="D2142" s="20"/>
      <c r="E2142" t="s">
        <v>5930</v>
      </c>
      <c r="F2142" t="s">
        <v>5930</v>
      </c>
      <c r="G2142" t="s">
        <v>7460</v>
      </c>
      <c r="H2142" s="6" t="s">
        <v>809</v>
      </c>
      <c r="I2142" s="6" t="s">
        <v>7620</v>
      </c>
      <c r="J2142" s="6" t="s">
        <v>7624</v>
      </c>
      <c r="K2142" s="6" t="s">
        <v>7625</v>
      </c>
      <c r="L2142" s="6"/>
      <c r="M2142" s="6"/>
    </row>
    <row r="2143" spans="1:13" customFormat="1">
      <c r="A2143" t="s">
        <v>7626</v>
      </c>
      <c r="B2143" s="97">
        <v>7805.7000000000007</v>
      </c>
      <c r="C2143" s="101">
        <f t="shared" si="40"/>
        <v>9366.84</v>
      </c>
      <c r="D2143" s="20"/>
      <c r="E2143" t="s">
        <v>5930</v>
      </c>
      <c r="F2143" t="s">
        <v>5930</v>
      </c>
      <c r="G2143" t="s">
        <v>7460</v>
      </c>
      <c r="H2143" s="6" t="s">
        <v>817</v>
      </c>
      <c r="I2143" s="6" t="s">
        <v>7620</v>
      </c>
      <c r="J2143" s="6" t="s">
        <v>7627</v>
      </c>
      <c r="K2143" s="6" t="s">
        <v>7628</v>
      </c>
      <c r="L2143" s="6"/>
      <c r="M2143" s="6"/>
    </row>
    <row r="2144" spans="1:13" customFormat="1">
      <c r="A2144" t="s">
        <v>7629</v>
      </c>
      <c r="B2144" s="97">
        <v>7805.7000000000007</v>
      </c>
      <c r="C2144" s="101">
        <f t="shared" si="40"/>
        <v>9366.84</v>
      </c>
      <c r="D2144" s="20"/>
      <c r="E2144" t="s">
        <v>5930</v>
      </c>
      <c r="F2144" t="s">
        <v>5930</v>
      </c>
      <c r="G2144" t="s">
        <v>7460</v>
      </c>
      <c r="H2144" s="6" t="s">
        <v>5946</v>
      </c>
      <c r="I2144" s="6" t="s">
        <v>7620</v>
      </c>
      <c r="J2144" s="6" t="s">
        <v>7630</v>
      </c>
      <c r="K2144" s="6" t="s">
        <v>7631</v>
      </c>
      <c r="L2144" s="6"/>
      <c r="M2144" s="6"/>
    </row>
    <row r="2145" spans="1:11">
      <c r="A2145" s="3" t="s">
        <v>7632</v>
      </c>
      <c r="B2145" s="97">
        <v>2194.21</v>
      </c>
      <c r="C2145" s="101">
        <f t="shared" si="40"/>
        <v>2633.0520000000001</v>
      </c>
      <c r="D2145" s="24"/>
      <c r="E2145" s="3" t="s">
        <v>5930</v>
      </c>
      <c r="F2145" s="3" t="s">
        <v>5930</v>
      </c>
      <c r="G2145" s="3" t="s">
        <v>7633</v>
      </c>
      <c r="H2145" s="33" t="s">
        <v>809</v>
      </c>
      <c r="I2145" s="33" t="s">
        <v>7634</v>
      </c>
      <c r="J2145" s="33" t="s">
        <v>7635</v>
      </c>
      <c r="K2145" s="6" t="s">
        <v>7636</v>
      </c>
    </row>
    <row r="2146" spans="1:11">
      <c r="A2146" s="3" t="s">
        <v>7637</v>
      </c>
      <c r="B2146" s="97">
        <v>2358.23</v>
      </c>
      <c r="C2146" s="101">
        <f t="shared" si="40"/>
        <v>2829.8759999999997</v>
      </c>
      <c r="D2146" s="24"/>
      <c r="E2146" s="3" t="s">
        <v>5930</v>
      </c>
      <c r="F2146" s="3" t="s">
        <v>5930</v>
      </c>
      <c r="G2146" s="3" t="s">
        <v>7633</v>
      </c>
      <c r="H2146" s="33" t="s">
        <v>817</v>
      </c>
      <c r="I2146" s="33" t="s">
        <v>7634</v>
      </c>
      <c r="J2146" s="33" t="s">
        <v>7638</v>
      </c>
      <c r="K2146" s="6" t="s">
        <v>7639</v>
      </c>
    </row>
    <row r="2147" spans="1:11">
      <c r="A2147" s="3" t="s">
        <v>7640</v>
      </c>
      <c r="B2147" s="97">
        <v>2712.23</v>
      </c>
      <c r="C2147" s="101">
        <f t="shared" si="40"/>
        <v>3254.6759999999999</v>
      </c>
      <c r="D2147" s="24"/>
      <c r="E2147" s="3" t="s">
        <v>5930</v>
      </c>
      <c r="F2147" s="3" t="s">
        <v>5930</v>
      </c>
      <c r="G2147" s="3" t="s">
        <v>7633</v>
      </c>
      <c r="H2147" s="33" t="s">
        <v>801</v>
      </c>
      <c r="I2147" s="33" t="s">
        <v>7634</v>
      </c>
      <c r="J2147" s="33" t="s">
        <v>7641</v>
      </c>
      <c r="K2147" s="33" t="s">
        <v>7642</v>
      </c>
    </row>
    <row r="2148" spans="1:11">
      <c r="A2148" s="3" t="s">
        <v>7643</v>
      </c>
      <c r="B2148" s="97">
        <v>2983.04</v>
      </c>
      <c r="C2148" s="101">
        <f t="shared" si="40"/>
        <v>3579.6479999999997</v>
      </c>
      <c r="D2148" s="24"/>
      <c r="E2148" s="3" t="s">
        <v>5930</v>
      </c>
      <c r="F2148" s="3" t="s">
        <v>5930</v>
      </c>
      <c r="G2148" s="3" t="s">
        <v>7633</v>
      </c>
      <c r="H2148" s="33" t="s">
        <v>7644</v>
      </c>
      <c r="I2148" s="33" t="s">
        <v>7634</v>
      </c>
      <c r="J2148" s="33" t="s">
        <v>7645</v>
      </c>
      <c r="K2148" s="6" t="s">
        <v>7646</v>
      </c>
    </row>
    <row r="2149" spans="1:11">
      <c r="A2149" s="3" t="s">
        <v>7647</v>
      </c>
      <c r="B2149" s="97">
        <v>3281.58</v>
      </c>
      <c r="C2149" s="101">
        <f t="shared" si="40"/>
        <v>3937.8959999999997</v>
      </c>
      <c r="D2149" s="24"/>
      <c r="E2149" s="3" t="s">
        <v>5930</v>
      </c>
      <c r="F2149" s="3" t="s">
        <v>5930</v>
      </c>
      <c r="G2149" s="3" t="s">
        <v>7633</v>
      </c>
      <c r="H2149" s="33" t="s">
        <v>7648</v>
      </c>
      <c r="I2149" s="33" t="s">
        <v>7634</v>
      </c>
      <c r="J2149" s="33" t="s">
        <v>7649</v>
      </c>
      <c r="K2149" s="6" t="s">
        <v>7650</v>
      </c>
    </row>
    <row r="2150" spans="1:11">
      <c r="A2150" s="3" t="s">
        <v>7651</v>
      </c>
      <c r="B2150" s="97">
        <v>2712.23</v>
      </c>
      <c r="C2150" s="101">
        <f t="shared" si="40"/>
        <v>3254.6759999999999</v>
      </c>
      <c r="D2150" s="24"/>
      <c r="E2150" s="3" t="s">
        <v>5930</v>
      </c>
      <c r="F2150" s="3" t="s">
        <v>5930</v>
      </c>
      <c r="G2150" s="3" t="s">
        <v>7633</v>
      </c>
      <c r="H2150" s="33" t="s">
        <v>7652</v>
      </c>
      <c r="I2150" s="33" t="s">
        <v>7634</v>
      </c>
      <c r="J2150" s="33" t="s">
        <v>7653</v>
      </c>
      <c r="K2150" s="6" t="s">
        <v>7654</v>
      </c>
    </row>
    <row r="2151" spans="1:11">
      <c r="A2151" s="3" t="s">
        <v>7655</v>
      </c>
      <c r="B2151" s="97">
        <v>2194.21</v>
      </c>
      <c r="C2151" s="101">
        <f t="shared" si="40"/>
        <v>2633.0520000000001</v>
      </c>
      <c r="D2151" s="24"/>
      <c r="E2151" s="3" t="s">
        <v>5930</v>
      </c>
      <c r="F2151" s="3" t="s">
        <v>5930</v>
      </c>
      <c r="G2151" s="3" t="s">
        <v>7633</v>
      </c>
      <c r="H2151" s="33" t="s">
        <v>809</v>
      </c>
      <c r="I2151" s="33" t="s">
        <v>7656</v>
      </c>
      <c r="J2151" s="33" t="s">
        <v>7657</v>
      </c>
      <c r="K2151" s="6" t="s">
        <v>7658</v>
      </c>
    </row>
    <row r="2152" spans="1:11">
      <c r="A2152" s="3" t="s">
        <v>7659</v>
      </c>
      <c r="B2152" s="97">
        <v>2358.23</v>
      </c>
      <c r="C2152" s="101">
        <f t="shared" si="40"/>
        <v>2829.8759999999997</v>
      </c>
      <c r="D2152" s="24"/>
      <c r="E2152" s="3" t="s">
        <v>5930</v>
      </c>
      <c r="F2152" s="3" t="s">
        <v>5930</v>
      </c>
      <c r="G2152" s="3" t="s">
        <v>7633</v>
      </c>
      <c r="H2152" s="33" t="s">
        <v>817</v>
      </c>
      <c r="I2152" s="33" t="s">
        <v>7656</v>
      </c>
      <c r="J2152" s="33" t="s">
        <v>7660</v>
      </c>
      <c r="K2152" s="6" t="s">
        <v>7661</v>
      </c>
    </row>
    <row r="2153" spans="1:11">
      <c r="A2153" s="3" t="s">
        <v>7662</v>
      </c>
      <c r="B2153" s="97">
        <v>2712.23</v>
      </c>
      <c r="C2153" s="101">
        <f t="shared" si="40"/>
        <v>3254.6759999999999</v>
      </c>
      <c r="D2153" s="24"/>
      <c r="E2153" s="3" t="s">
        <v>5930</v>
      </c>
      <c r="F2153" s="3" t="s">
        <v>5930</v>
      </c>
      <c r="G2153" s="3" t="s">
        <v>7633</v>
      </c>
      <c r="H2153" s="33" t="s">
        <v>801</v>
      </c>
      <c r="I2153" s="33" t="s">
        <v>7656</v>
      </c>
      <c r="J2153" s="33" t="s">
        <v>7663</v>
      </c>
      <c r="K2153" s="33" t="s">
        <v>7664</v>
      </c>
    </row>
    <row r="2154" spans="1:11">
      <c r="A2154" s="3" t="s">
        <v>7665</v>
      </c>
      <c r="B2154" s="97">
        <v>2983.04</v>
      </c>
      <c r="C2154" s="101">
        <f t="shared" si="40"/>
        <v>3579.6479999999997</v>
      </c>
      <c r="D2154" s="24"/>
      <c r="E2154" s="3" t="s">
        <v>5930</v>
      </c>
      <c r="F2154" s="3" t="s">
        <v>5930</v>
      </c>
      <c r="G2154" s="3" t="s">
        <v>7633</v>
      </c>
      <c r="H2154" s="33" t="s">
        <v>7644</v>
      </c>
      <c r="I2154" s="33" t="s">
        <v>7656</v>
      </c>
      <c r="J2154" s="33" t="s">
        <v>7666</v>
      </c>
      <c r="K2154" s="6" t="s">
        <v>7667</v>
      </c>
    </row>
    <row r="2155" spans="1:11">
      <c r="A2155" s="3" t="s">
        <v>7668</v>
      </c>
      <c r="B2155" s="97">
        <v>3281.58</v>
      </c>
      <c r="C2155" s="101">
        <f t="shared" si="40"/>
        <v>3937.8959999999997</v>
      </c>
      <c r="D2155" s="24"/>
      <c r="E2155" s="3" t="s">
        <v>5930</v>
      </c>
      <c r="F2155" s="3" t="s">
        <v>5930</v>
      </c>
      <c r="G2155" s="3" t="s">
        <v>7633</v>
      </c>
      <c r="H2155" s="33" t="s">
        <v>7648</v>
      </c>
      <c r="I2155" s="33" t="s">
        <v>7656</v>
      </c>
      <c r="J2155" s="33" t="s">
        <v>7669</v>
      </c>
      <c r="K2155" s="6" t="s">
        <v>7670</v>
      </c>
    </row>
    <row r="2156" spans="1:11">
      <c r="A2156" s="3" t="s">
        <v>7671</v>
      </c>
      <c r="B2156" s="97">
        <v>2712.23</v>
      </c>
      <c r="C2156" s="101">
        <f t="shared" si="40"/>
        <v>3254.6759999999999</v>
      </c>
      <c r="D2156" s="24"/>
      <c r="E2156" s="3" t="s">
        <v>5930</v>
      </c>
      <c r="F2156" s="3" t="s">
        <v>5930</v>
      </c>
      <c r="G2156" s="3" t="s">
        <v>7633</v>
      </c>
      <c r="H2156" s="33" t="s">
        <v>7652</v>
      </c>
      <c r="I2156" s="33" t="s">
        <v>7656</v>
      </c>
      <c r="J2156" s="33" t="s">
        <v>7672</v>
      </c>
      <c r="K2156" s="6" t="s">
        <v>7673</v>
      </c>
    </row>
    <row r="2157" spans="1:11">
      <c r="A2157" s="3" t="s">
        <v>7674</v>
      </c>
      <c r="B2157" s="97">
        <v>566.99</v>
      </c>
      <c r="C2157" s="101">
        <f t="shared" si="40"/>
        <v>680.38800000000003</v>
      </c>
      <c r="D2157" s="24"/>
      <c r="E2157" s="3" t="s">
        <v>5930</v>
      </c>
      <c r="F2157" s="3" t="s">
        <v>5930</v>
      </c>
      <c r="G2157" s="3" t="s">
        <v>7633</v>
      </c>
      <c r="H2157" s="33" t="s">
        <v>809</v>
      </c>
      <c r="I2157" s="33" t="s">
        <v>7675</v>
      </c>
      <c r="J2157" s="33" t="s">
        <v>7676</v>
      </c>
      <c r="K2157" s="6" t="s">
        <v>7677</v>
      </c>
    </row>
    <row r="2158" spans="1:11">
      <c r="A2158" s="3" t="s">
        <v>7678</v>
      </c>
      <c r="B2158" s="97">
        <v>609.47</v>
      </c>
      <c r="C2158" s="101">
        <f t="shared" si="40"/>
        <v>731.36400000000003</v>
      </c>
      <c r="D2158" s="24"/>
      <c r="E2158" s="3" t="s">
        <v>5930</v>
      </c>
      <c r="F2158" s="3" t="s">
        <v>5930</v>
      </c>
      <c r="G2158" s="3" t="s">
        <v>7633</v>
      </c>
      <c r="H2158" s="33" t="s">
        <v>817</v>
      </c>
      <c r="I2158" s="33" t="s">
        <v>7675</v>
      </c>
      <c r="J2158" s="33" t="s">
        <v>7679</v>
      </c>
      <c r="K2158" s="6" t="s">
        <v>7680</v>
      </c>
    </row>
    <row r="2159" spans="1:11">
      <c r="A2159" s="3" t="s">
        <v>7681</v>
      </c>
      <c r="B2159" s="97">
        <v>700.92000000000007</v>
      </c>
      <c r="C2159" s="101">
        <f t="shared" si="40"/>
        <v>841.10400000000004</v>
      </c>
      <c r="D2159" s="24"/>
      <c r="E2159" s="3" t="s">
        <v>5930</v>
      </c>
      <c r="F2159" s="3" t="s">
        <v>5930</v>
      </c>
      <c r="G2159" s="3" t="s">
        <v>7633</v>
      </c>
      <c r="H2159" s="33" t="s">
        <v>801</v>
      </c>
      <c r="I2159" s="33" t="s">
        <v>7675</v>
      </c>
      <c r="J2159" s="33" t="s">
        <v>7682</v>
      </c>
      <c r="K2159" s="33" t="s">
        <v>7683</v>
      </c>
    </row>
    <row r="2160" spans="1:11">
      <c r="A2160" s="3" t="s">
        <v>7684</v>
      </c>
      <c r="B2160" s="97">
        <v>771.13</v>
      </c>
      <c r="C2160" s="101">
        <f t="shared" si="40"/>
        <v>925.35599999999999</v>
      </c>
      <c r="D2160" s="24"/>
      <c r="E2160" s="3" t="s">
        <v>5930</v>
      </c>
      <c r="F2160" s="3" t="s">
        <v>5930</v>
      </c>
      <c r="G2160" s="3" t="s">
        <v>7633</v>
      </c>
      <c r="H2160" s="33" t="s">
        <v>7644</v>
      </c>
      <c r="I2160" s="33" t="s">
        <v>7675</v>
      </c>
      <c r="J2160" s="33" t="s">
        <v>7685</v>
      </c>
      <c r="K2160" s="6" t="s">
        <v>7686</v>
      </c>
    </row>
    <row r="2161" spans="1:16">
      <c r="A2161" s="3" t="s">
        <v>7687</v>
      </c>
      <c r="B2161" s="97">
        <v>847.82999999999993</v>
      </c>
      <c r="C2161" s="101">
        <f t="shared" si="40"/>
        <v>1017.3959999999998</v>
      </c>
      <c r="D2161" s="24"/>
      <c r="E2161" s="3" t="s">
        <v>5930</v>
      </c>
      <c r="F2161" s="3" t="s">
        <v>5930</v>
      </c>
      <c r="G2161" s="3" t="s">
        <v>7633</v>
      </c>
      <c r="H2161" s="33" t="s">
        <v>7648</v>
      </c>
      <c r="I2161" s="33" t="s">
        <v>7675</v>
      </c>
      <c r="J2161" s="33" t="s">
        <v>7688</v>
      </c>
      <c r="K2161" s="6" t="s">
        <v>7689</v>
      </c>
    </row>
    <row r="2162" spans="1:16">
      <c r="A2162" s="3" t="s">
        <v>7690</v>
      </c>
      <c r="B2162" s="97">
        <v>700.92000000000007</v>
      </c>
      <c r="C2162" s="101">
        <f t="shared" si="40"/>
        <v>841.10400000000004</v>
      </c>
      <c r="D2162" s="24"/>
      <c r="E2162" s="3" t="s">
        <v>5930</v>
      </c>
      <c r="F2162" s="3" t="s">
        <v>5930</v>
      </c>
      <c r="G2162" s="3" t="s">
        <v>7633</v>
      </c>
      <c r="H2162" s="33" t="s">
        <v>7652</v>
      </c>
      <c r="I2162" s="33" t="s">
        <v>7675</v>
      </c>
      <c r="J2162" s="33" t="s">
        <v>7691</v>
      </c>
      <c r="K2162" s="6" t="s">
        <v>7692</v>
      </c>
    </row>
    <row r="2163" spans="1:16" ht="14.1" customHeight="1">
      <c r="A2163" s="3" t="s">
        <v>7693</v>
      </c>
      <c r="B2163" s="97">
        <v>519.79000000000008</v>
      </c>
      <c r="C2163" s="101">
        <f t="shared" si="40"/>
        <v>623.74800000000005</v>
      </c>
      <c r="D2163" s="24"/>
      <c r="E2163" s="3" t="s">
        <v>5930</v>
      </c>
      <c r="F2163" s="3" t="s">
        <v>5930</v>
      </c>
      <c r="G2163" s="3" t="s">
        <v>7633</v>
      </c>
      <c r="H2163" s="33" t="s">
        <v>809</v>
      </c>
      <c r="I2163" s="33" t="s">
        <v>7694</v>
      </c>
      <c r="J2163" s="33" t="s">
        <v>7695</v>
      </c>
      <c r="K2163" s="6" t="s">
        <v>7696</v>
      </c>
      <c r="P2163" s="3" t="s">
        <v>7697</v>
      </c>
    </row>
    <row r="2164" spans="1:16" ht="14.1" customHeight="1">
      <c r="A2164" s="3" t="s">
        <v>7698</v>
      </c>
      <c r="B2164" s="97">
        <v>558.1400000000001</v>
      </c>
      <c r="C2164" s="101">
        <f t="shared" si="40"/>
        <v>669.76800000000014</v>
      </c>
      <c r="D2164" s="24"/>
      <c r="E2164" s="3" t="s">
        <v>5930</v>
      </c>
      <c r="F2164" s="3" t="s">
        <v>5930</v>
      </c>
      <c r="G2164" s="3" t="s">
        <v>7633</v>
      </c>
      <c r="H2164" s="33" t="s">
        <v>817</v>
      </c>
      <c r="I2164" s="33" t="s">
        <v>7694</v>
      </c>
      <c r="J2164" s="33" t="s">
        <v>7699</v>
      </c>
      <c r="K2164" s="6" t="s">
        <v>7700</v>
      </c>
      <c r="P2164" s="3" t="s">
        <v>7697</v>
      </c>
    </row>
    <row r="2165" spans="1:16" ht="14.1" customHeight="1">
      <c r="A2165" s="3" t="s">
        <v>7701</v>
      </c>
      <c r="B2165" s="97">
        <v>642.51</v>
      </c>
      <c r="C2165" s="101">
        <f t="shared" si="40"/>
        <v>771.01199999999994</v>
      </c>
      <c r="D2165" s="24"/>
      <c r="E2165" s="3" t="s">
        <v>5930</v>
      </c>
      <c r="F2165" s="3" t="s">
        <v>5930</v>
      </c>
      <c r="G2165" s="3" t="s">
        <v>7633</v>
      </c>
      <c r="H2165" s="33" t="s">
        <v>801</v>
      </c>
      <c r="I2165" s="33" t="s">
        <v>7694</v>
      </c>
      <c r="J2165" s="33" t="s">
        <v>7702</v>
      </c>
      <c r="K2165" s="33" t="s">
        <v>7703</v>
      </c>
      <c r="P2165" s="3" t="s">
        <v>7697</v>
      </c>
    </row>
    <row r="2166" spans="1:16" ht="14.1" customHeight="1">
      <c r="A2166" s="3" t="s">
        <v>7704</v>
      </c>
      <c r="B2166" s="97">
        <v>706.82</v>
      </c>
      <c r="C2166" s="101">
        <f t="shared" si="40"/>
        <v>848.18400000000008</v>
      </c>
      <c r="D2166" s="24"/>
      <c r="E2166" s="3" t="s">
        <v>5930</v>
      </c>
      <c r="F2166" s="3" t="s">
        <v>5930</v>
      </c>
      <c r="G2166" s="3" t="s">
        <v>7633</v>
      </c>
      <c r="H2166" s="33" t="s">
        <v>7644</v>
      </c>
      <c r="I2166" s="33" t="s">
        <v>7694</v>
      </c>
      <c r="J2166" s="33" t="s">
        <v>7705</v>
      </c>
      <c r="K2166" s="6" t="s">
        <v>7706</v>
      </c>
      <c r="P2166" s="3" t="s">
        <v>7697</v>
      </c>
    </row>
    <row r="2167" spans="1:16" ht="14.1" customHeight="1">
      <c r="A2167" s="3" t="s">
        <v>7707</v>
      </c>
      <c r="B2167" s="97">
        <v>777.62</v>
      </c>
      <c r="C2167" s="101">
        <f t="shared" si="40"/>
        <v>933.14400000000001</v>
      </c>
      <c r="D2167" s="24"/>
      <c r="E2167" s="3" t="s">
        <v>5930</v>
      </c>
      <c r="F2167" s="3" t="s">
        <v>5930</v>
      </c>
      <c r="G2167" s="3" t="s">
        <v>7633</v>
      </c>
      <c r="H2167" s="33" t="s">
        <v>7648</v>
      </c>
      <c r="I2167" s="33" t="s">
        <v>7694</v>
      </c>
      <c r="J2167" s="33" t="s">
        <v>7708</v>
      </c>
      <c r="K2167" s="6" t="s">
        <v>7709</v>
      </c>
      <c r="P2167" s="3" t="s">
        <v>7697</v>
      </c>
    </row>
    <row r="2168" spans="1:16" ht="14.1" customHeight="1">
      <c r="A2168" s="3" t="s">
        <v>7710</v>
      </c>
      <c r="B2168" s="97">
        <v>642.51</v>
      </c>
      <c r="C2168" s="101">
        <f t="shared" si="40"/>
        <v>771.01199999999994</v>
      </c>
      <c r="D2168" s="24"/>
      <c r="E2168" s="3" t="s">
        <v>5930</v>
      </c>
      <c r="F2168" s="3" t="s">
        <v>5930</v>
      </c>
      <c r="G2168" s="3" t="s">
        <v>7633</v>
      </c>
      <c r="H2168" s="33" t="s">
        <v>7652</v>
      </c>
      <c r="I2168" s="33" t="s">
        <v>7694</v>
      </c>
      <c r="J2168" s="33" t="s">
        <v>7711</v>
      </c>
      <c r="K2168" s="6" t="s">
        <v>7712</v>
      </c>
      <c r="P2168" s="3" t="s">
        <v>7697</v>
      </c>
    </row>
    <row r="2169" spans="1:16" ht="14.1" customHeight="1">
      <c r="A2169" s="3" t="s">
        <v>7713</v>
      </c>
      <c r="B2169" s="97">
        <v>519.79000000000008</v>
      </c>
      <c r="C2169" s="101">
        <f t="shared" si="40"/>
        <v>623.74800000000005</v>
      </c>
      <c r="D2169" s="24"/>
      <c r="E2169" s="3" t="s">
        <v>5930</v>
      </c>
      <c r="F2169" s="3" t="s">
        <v>5930</v>
      </c>
      <c r="G2169" s="3" t="s">
        <v>7633</v>
      </c>
      <c r="H2169" s="33" t="s">
        <v>809</v>
      </c>
      <c r="I2169" s="33" t="s">
        <v>7714</v>
      </c>
      <c r="J2169" s="33" t="s">
        <v>7715</v>
      </c>
      <c r="K2169" s="6" t="s">
        <v>7716</v>
      </c>
      <c r="P2169" s="3" t="s">
        <v>7717</v>
      </c>
    </row>
    <row r="2170" spans="1:16" ht="14.1" customHeight="1">
      <c r="A2170" s="3" t="s">
        <v>7718</v>
      </c>
      <c r="B2170" s="97">
        <v>558.1400000000001</v>
      </c>
      <c r="C2170" s="101">
        <f t="shared" si="40"/>
        <v>669.76800000000014</v>
      </c>
      <c r="D2170" s="24"/>
      <c r="E2170" s="3" t="s">
        <v>5930</v>
      </c>
      <c r="F2170" s="3" t="s">
        <v>5930</v>
      </c>
      <c r="G2170" s="3" t="s">
        <v>7633</v>
      </c>
      <c r="H2170" s="33" t="s">
        <v>817</v>
      </c>
      <c r="I2170" s="33" t="s">
        <v>7714</v>
      </c>
      <c r="J2170" s="33" t="s">
        <v>7719</v>
      </c>
      <c r="K2170" s="6" t="s">
        <v>7720</v>
      </c>
      <c r="P2170" s="3" t="s">
        <v>7717</v>
      </c>
    </row>
    <row r="2171" spans="1:16" ht="14.1" customHeight="1">
      <c r="A2171" s="3" t="s">
        <v>7721</v>
      </c>
      <c r="B2171" s="97">
        <v>642.51</v>
      </c>
      <c r="C2171" s="101">
        <f t="shared" si="40"/>
        <v>771.01199999999994</v>
      </c>
      <c r="D2171" s="24"/>
      <c r="E2171" s="3" t="s">
        <v>5930</v>
      </c>
      <c r="F2171" s="3" t="s">
        <v>5930</v>
      </c>
      <c r="G2171" s="3" t="s">
        <v>7633</v>
      </c>
      <c r="H2171" s="33" t="s">
        <v>801</v>
      </c>
      <c r="I2171" s="33" t="s">
        <v>7714</v>
      </c>
      <c r="J2171" s="33" t="s">
        <v>7722</v>
      </c>
      <c r="K2171" s="33" t="s">
        <v>7723</v>
      </c>
      <c r="P2171" s="3" t="s">
        <v>7717</v>
      </c>
    </row>
    <row r="2172" spans="1:16" ht="14.1" customHeight="1">
      <c r="A2172" s="3" t="s">
        <v>7724</v>
      </c>
      <c r="B2172" s="97">
        <v>706.82</v>
      </c>
      <c r="C2172" s="101">
        <f t="shared" si="40"/>
        <v>848.18400000000008</v>
      </c>
      <c r="D2172" s="24"/>
      <c r="E2172" s="3" t="s">
        <v>5930</v>
      </c>
      <c r="F2172" s="3" t="s">
        <v>5930</v>
      </c>
      <c r="G2172" s="3" t="s">
        <v>7633</v>
      </c>
      <c r="H2172" s="33" t="s">
        <v>7644</v>
      </c>
      <c r="I2172" s="33" t="s">
        <v>7714</v>
      </c>
      <c r="J2172" s="33" t="s">
        <v>7725</v>
      </c>
      <c r="K2172" s="6" t="s">
        <v>7726</v>
      </c>
      <c r="P2172" s="3" t="s">
        <v>7717</v>
      </c>
    </row>
    <row r="2173" spans="1:16" ht="14.1" customHeight="1">
      <c r="A2173" s="3" t="s">
        <v>7727</v>
      </c>
      <c r="B2173" s="97">
        <v>777.62</v>
      </c>
      <c r="C2173" s="101">
        <f t="shared" si="40"/>
        <v>933.14400000000001</v>
      </c>
      <c r="D2173" s="24"/>
      <c r="E2173" s="3" t="s">
        <v>5930</v>
      </c>
      <c r="F2173" s="3" t="s">
        <v>5930</v>
      </c>
      <c r="G2173" s="3" t="s">
        <v>7633</v>
      </c>
      <c r="H2173" s="33" t="s">
        <v>7648</v>
      </c>
      <c r="I2173" s="33" t="s">
        <v>7714</v>
      </c>
      <c r="J2173" s="33" t="s">
        <v>7728</v>
      </c>
      <c r="K2173" s="6" t="s">
        <v>7729</v>
      </c>
      <c r="P2173" s="3" t="s">
        <v>7717</v>
      </c>
    </row>
    <row r="2174" spans="1:16" ht="14.1" customHeight="1">
      <c r="A2174" s="3" t="s">
        <v>7730</v>
      </c>
      <c r="B2174" s="97">
        <v>642.51</v>
      </c>
      <c r="C2174" s="101">
        <f t="shared" si="40"/>
        <v>771.01199999999994</v>
      </c>
      <c r="D2174" s="24"/>
      <c r="E2174" s="3" t="s">
        <v>5930</v>
      </c>
      <c r="F2174" s="3" t="s">
        <v>5930</v>
      </c>
      <c r="G2174" s="3" t="s">
        <v>7633</v>
      </c>
      <c r="H2174" s="33" t="s">
        <v>7652</v>
      </c>
      <c r="I2174" s="33" t="s">
        <v>7714</v>
      </c>
      <c r="J2174" s="33" t="s">
        <v>7731</v>
      </c>
      <c r="K2174" s="6" t="s">
        <v>7732</v>
      </c>
      <c r="P2174" s="3" t="s">
        <v>7717</v>
      </c>
    </row>
    <row r="2175" spans="1:16" ht="15.95" customHeight="1">
      <c r="A2175" s="3" t="s">
        <v>7733</v>
      </c>
      <c r="B2175" s="97">
        <v>519.79000000000008</v>
      </c>
      <c r="C2175" s="101">
        <f t="shared" si="40"/>
        <v>623.74800000000005</v>
      </c>
      <c r="D2175" s="24"/>
      <c r="E2175" s="3" t="s">
        <v>5930</v>
      </c>
      <c r="F2175" s="3" t="s">
        <v>5930</v>
      </c>
      <c r="G2175" s="3" t="s">
        <v>7633</v>
      </c>
      <c r="H2175" s="33" t="s">
        <v>809</v>
      </c>
      <c r="I2175" s="33" t="s">
        <v>7694</v>
      </c>
      <c r="J2175" s="33" t="s">
        <v>7695</v>
      </c>
      <c r="K2175" s="6" t="s">
        <v>7696</v>
      </c>
      <c r="P2175" s="3" t="s">
        <v>7697</v>
      </c>
    </row>
    <row r="2176" spans="1:16" ht="15.95" customHeight="1">
      <c r="A2176" s="3" t="s">
        <v>7734</v>
      </c>
      <c r="B2176" s="97">
        <v>558.1400000000001</v>
      </c>
      <c r="C2176" s="101">
        <f t="shared" si="40"/>
        <v>669.76800000000014</v>
      </c>
      <c r="D2176" s="24"/>
      <c r="E2176" s="3" t="s">
        <v>5930</v>
      </c>
      <c r="F2176" s="3" t="s">
        <v>5930</v>
      </c>
      <c r="G2176" s="3" t="s">
        <v>7633</v>
      </c>
      <c r="H2176" s="33" t="s">
        <v>817</v>
      </c>
      <c r="I2176" s="33" t="s">
        <v>7694</v>
      </c>
      <c r="J2176" s="33" t="s">
        <v>7699</v>
      </c>
      <c r="K2176" s="6" t="s">
        <v>7700</v>
      </c>
      <c r="P2176" s="3" t="s">
        <v>7697</v>
      </c>
    </row>
    <row r="2177" spans="1:16" ht="15.95" customHeight="1">
      <c r="A2177" s="3" t="s">
        <v>7735</v>
      </c>
      <c r="B2177" s="97">
        <v>642.51</v>
      </c>
      <c r="C2177" s="101">
        <f t="shared" si="40"/>
        <v>771.01199999999994</v>
      </c>
      <c r="D2177" s="24"/>
      <c r="E2177" s="3" t="s">
        <v>5930</v>
      </c>
      <c r="F2177" s="3" t="s">
        <v>5930</v>
      </c>
      <c r="G2177" s="3" t="s">
        <v>7633</v>
      </c>
      <c r="H2177" s="33" t="s">
        <v>801</v>
      </c>
      <c r="I2177" s="33" t="s">
        <v>7694</v>
      </c>
      <c r="J2177" s="33" t="s">
        <v>7702</v>
      </c>
      <c r="K2177" s="33" t="s">
        <v>7703</v>
      </c>
      <c r="P2177" s="3" t="s">
        <v>7697</v>
      </c>
    </row>
    <row r="2178" spans="1:16" ht="15.95" customHeight="1">
      <c r="A2178" s="3" t="s">
        <v>7736</v>
      </c>
      <c r="B2178" s="97">
        <v>706.82</v>
      </c>
      <c r="C2178" s="101">
        <f t="shared" si="40"/>
        <v>848.18400000000008</v>
      </c>
      <c r="D2178" s="24"/>
      <c r="E2178" s="3" t="s">
        <v>5930</v>
      </c>
      <c r="F2178" s="3" t="s">
        <v>5930</v>
      </c>
      <c r="G2178" s="3" t="s">
        <v>7633</v>
      </c>
      <c r="H2178" s="33" t="s">
        <v>7644</v>
      </c>
      <c r="I2178" s="33" t="s">
        <v>7694</v>
      </c>
      <c r="J2178" s="33" t="s">
        <v>7705</v>
      </c>
      <c r="K2178" s="6" t="s">
        <v>7706</v>
      </c>
      <c r="P2178" s="3" t="s">
        <v>7697</v>
      </c>
    </row>
    <row r="2179" spans="1:16" ht="15.95" customHeight="1">
      <c r="A2179" s="3" t="s">
        <v>7737</v>
      </c>
      <c r="B2179" s="97">
        <v>777.62</v>
      </c>
      <c r="C2179" s="101">
        <f t="shared" si="40"/>
        <v>933.14400000000001</v>
      </c>
      <c r="D2179" s="24"/>
      <c r="E2179" s="3" t="s">
        <v>5930</v>
      </c>
      <c r="F2179" s="3" t="s">
        <v>5930</v>
      </c>
      <c r="G2179" s="3" t="s">
        <v>7633</v>
      </c>
      <c r="H2179" s="33" t="s">
        <v>7648</v>
      </c>
      <c r="I2179" s="33" t="s">
        <v>7694</v>
      </c>
      <c r="J2179" s="33" t="s">
        <v>7708</v>
      </c>
      <c r="K2179" s="6" t="s">
        <v>7709</v>
      </c>
      <c r="P2179" s="3" t="s">
        <v>7697</v>
      </c>
    </row>
    <row r="2180" spans="1:16" ht="15.95" customHeight="1">
      <c r="A2180" s="3" t="s">
        <v>7738</v>
      </c>
      <c r="B2180" s="97">
        <v>642.51</v>
      </c>
      <c r="C2180" s="101">
        <f t="shared" ref="C2180:C2243" si="41">B2180*1.2</f>
        <v>771.01199999999994</v>
      </c>
      <c r="D2180" s="24"/>
      <c r="E2180" s="3" t="s">
        <v>5930</v>
      </c>
      <c r="F2180" s="3" t="s">
        <v>5930</v>
      </c>
      <c r="G2180" s="3" t="s">
        <v>7633</v>
      </c>
      <c r="H2180" s="33" t="s">
        <v>7652</v>
      </c>
      <c r="I2180" s="33" t="s">
        <v>7694</v>
      </c>
      <c r="J2180" s="33" t="s">
        <v>7711</v>
      </c>
      <c r="K2180" s="6" t="s">
        <v>7712</v>
      </c>
      <c r="P2180" s="3" t="s">
        <v>7697</v>
      </c>
    </row>
    <row r="2181" spans="1:16">
      <c r="A2181" s="3" t="s">
        <v>7739</v>
      </c>
      <c r="B2181" s="97">
        <v>326.27000000000004</v>
      </c>
      <c r="C2181" s="101">
        <f t="shared" si="41"/>
        <v>391.52400000000006</v>
      </c>
      <c r="D2181" s="24"/>
      <c r="E2181" s="3" t="s">
        <v>5930</v>
      </c>
      <c r="F2181" s="3" t="s">
        <v>5930</v>
      </c>
      <c r="G2181" s="3" t="s">
        <v>7633</v>
      </c>
      <c r="H2181" s="33" t="s">
        <v>7740</v>
      </c>
      <c r="I2181" s="33" t="s">
        <v>7741</v>
      </c>
      <c r="J2181" s="33" t="s">
        <v>7742</v>
      </c>
      <c r="K2181" s="6" t="s">
        <v>7743</v>
      </c>
      <c r="P2181" s="3" t="s">
        <v>7744</v>
      </c>
    </row>
    <row r="2182" spans="1:16">
      <c r="A2182" s="3" t="s">
        <v>7745</v>
      </c>
      <c r="B2182" s="97">
        <v>326.27000000000004</v>
      </c>
      <c r="C2182" s="101">
        <f t="shared" si="41"/>
        <v>391.52400000000006</v>
      </c>
      <c r="D2182" s="24"/>
      <c r="E2182" s="3" t="s">
        <v>5930</v>
      </c>
      <c r="F2182" s="3" t="s">
        <v>5930</v>
      </c>
      <c r="G2182" s="3" t="s">
        <v>7633</v>
      </c>
      <c r="H2182" s="33" t="s">
        <v>7746</v>
      </c>
      <c r="I2182" s="33" t="s">
        <v>7741</v>
      </c>
      <c r="J2182" s="33" t="s">
        <v>7747</v>
      </c>
      <c r="K2182" s="6" t="s">
        <v>7748</v>
      </c>
      <c r="P2182" s="3" t="s">
        <v>7744</v>
      </c>
    </row>
    <row r="2183" spans="1:16">
      <c r="A2183" s="3" t="s">
        <v>7749</v>
      </c>
      <c r="B2183" s="97">
        <v>396.47999999999996</v>
      </c>
      <c r="C2183" s="101">
        <f t="shared" si="41"/>
        <v>475.77599999999995</v>
      </c>
      <c r="D2183" s="24"/>
      <c r="E2183" s="3" t="s">
        <v>5930</v>
      </c>
      <c r="F2183" s="3" t="s">
        <v>5930</v>
      </c>
      <c r="G2183" s="3" t="s">
        <v>7633</v>
      </c>
      <c r="H2183" s="33" t="s">
        <v>7750</v>
      </c>
      <c r="I2183" s="33" t="s">
        <v>7741</v>
      </c>
      <c r="J2183" s="33" t="s">
        <v>7751</v>
      </c>
      <c r="K2183" s="6" t="s">
        <v>7752</v>
      </c>
      <c r="P2183" s="3" t="s">
        <v>7744</v>
      </c>
    </row>
    <row r="2184" spans="1:16">
      <c r="A2184" s="3" t="s">
        <v>7753</v>
      </c>
      <c r="B2184" s="97">
        <v>396.47999999999996</v>
      </c>
      <c r="C2184" s="101">
        <f t="shared" si="41"/>
        <v>475.77599999999995</v>
      </c>
      <c r="D2184" s="24"/>
      <c r="E2184" s="3" t="s">
        <v>5930</v>
      </c>
      <c r="F2184" s="3" t="s">
        <v>5930</v>
      </c>
      <c r="G2184" s="3" t="s">
        <v>7633</v>
      </c>
      <c r="H2184" s="33" t="s">
        <v>7754</v>
      </c>
      <c r="I2184" s="33" t="s">
        <v>7741</v>
      </c>
      <c r="J2184" s="33" t="s">
        <v>7755</v>
      </c>
      <c r="K2184" s="6" t="s">
        <v>7756</v>
      </c>
      <c r="P2184" s="3" t="s">
        <v>7744</v>
      </c>
    </row>
    <row r="2185" spans="1:16">
      <c r="A2185" s="3" t="s">
        <v>7757</v>
      </c>
      <c r="B2185" s="97">
        <v>548.1099999999999</v>
      </c>
      <c r="C2185" s="101">
        <f t="shared" si="41"/>
        <v>657.73199999999986</v>
      </c>
      <c r="D2185" s="24"/>
      <c r="E2185" s="3" t="s">
        <v>5930</v>
      </c>
      <c r="F2185" s="3" t="s">
        <v>5930</v>
      </c>
      <c r="G2185" s="3" t="s">
        <v>7633</v>
      </c>
      <c r="I2185" s="33" t="s">
        <v>7758</v>
      </c>
      <c r="J2185" s="33" t="s">
        <v>7759</v>
      </c>
      <c r="K2185" s="33" t="s">
        <v>7760</v>
      </c>
      <c r="P2185" s="3" t="s">
        <v>7761</v>
      </c>
    </row>
    <row r="2186" spans="1:16">
      <c r="A2186" s="3" t="s">
        <v>7762</v>
      </c>
      <c r="B2186" s="97">
        <v>642.51</v>
      </c>
      <c r="C2186" s="101">
        <f t="shared" si="41"/>
        <v>771.01199999999994</v>
      </c>
      <c r="D2186" s="24"/>
      <c r="E2186" s="3" t="s">
        <v>5930</v>
      </c>
      <c r="F2186" s="3" t="s">
        <v>5930</v>
      </c>
      <c r="G2186" s="3" t="s">
        <v>7633</v>
      </c>
      <c r="I2186" s="33" t="s">
        <v>7763</v>
      </c>
      <c r="J2186" s="33" t="s">
        <v>7764</v>
      </c>
      <c r="K2186" s="33" t="s">
        <v>7765</v>
      </c>
      <c r="P2186" s="3" t="s">
        <v>7761</v>
      </c>
    </row>
    <row r="2187" spans="1:16">
      <c r="A2187" s="3" t="s">
        <v>7766</v>
      </c>
      <c r="B2187" s="97">
        <v>1719.26</v>
      </c>
      <c r="C2187" s="101">
        <f t="shared" si="41"/>
        <v>2063.1120000000001</v>
      </c>
      <c r="D2187" s="24"/>
      <c r="E2187" s="3" t="s">
        <v>5930</v>
      </c>
      <c r="F2187" s="3" t="s">
        <v>5930</v>
      </c>
      <c r="G2187" s="3" t="s">
        <v>7633</v>
      </c>
      <c r="H2187" s="33" t="s">
        <v>809</v>
      </c>
      <c r="I2187" s="33" t="s">
        <v>7767</v>
      </c>
      <c r="J2187" s="33" t="s">
        <v>7768</v>
      </c>
      <c r="K2187" s="6" t="s">
        <v>7769</v>
      </c>
    </row>
    <row r="2188" spans="1:16">
      <c r="A2188" s="3" t="s">
        <v>7770</v>
      </c>
      <c r="B2188" s="97">
        <v>1847.29</v>
      </c>
      <c r="C2188" s="101">
        <f t="shared" si="41"/>
        <v>2216.748</v>
      </c>
      <c r="D2188" s="24"/>
      <c r="E2188" s="3" t="s">
        <v>5930</v>
      </c>
      <c r="F2188" s="3" t="s">
        <v>5930</v>
      </c>
      <c r="G2188" s="3" t="s">
        <v>7633</v>
      </c>
      <c r="H2188" s="33" t="s">
        <v>817</v>
      </c>
      <c r="I2188" s="33" t="s">
        <v>7767</v>
      </c>
      <c r="J2188" s="33" t="s">
        <v>7771</v>
      </c>
      <c r="K2188" s="6" t="s">
        <v>7772</v>
      </c>
    </row>
    <row r="2189" spans="1:16">
      <c r="A2189" s="3" t="s">
        <v>7773</v>
      </c>
      <c r="B2189" s="97">
        <v>2125.1800000000003</v>
      </c>
      <c r="C2189" s="101">
        <f t="shared" si="41"/>
        <v>2550.2160000000003</v>
      </c>
      <c r="D2189" s="24"/>
      <c r="E2189" s="3" t="s">
        <v>5930</v>
      </c>
      <c r="F2189" s="3" t="s">
        <v>5930</v>
      </c>
      <c r="G2189" s="3" t="s">
        <v>7633</v>
      </c>
      <c r="H2189" s="33" t="s">
        <v>801</v>
      </c>
      <c r="I2189" s="33" t="s">
        <v>7767</v>
      </c>
      <c r="J2189" s="33" t="s">
        <v>7774</v>
      </c>
      <c r="K2189" s="33" t="s">
        <v>7775</v>
      </c>
    </row>
    <row r="2190" spans="1:16">
      <c r="A2190" s="3" t="s">
        <v>7776</v>
      </c>
      <c r="B2190" s="97">
        <v>2337.58</v>
      </c>
      <c r="C2190" s="101">
        <f t="shared" si="41"/>
        <v>2805.096</v>
      </c>
      <c r="D2190" s="24"/>
      <c r="E2190" s="3" t="s">
        <v>5930</v>
      </c>
      <c r="F2190" s="3" t="s">
        <v>5930</v>
      </c>
      <c r="G2190" s="3" t="s">
        <v>7633</v>
      </c>
      <c r="H2190" s="33" t="s">
        <v>7644</v>
      </c>
      <c r="I2190" s="33" t="s">
        <v>7767</v>
      </c>
      <c r="J2190" s="33" t="s">
        <v>7777</v>
      </c>
      <c r="K2190" s="6" t="s">
        <v>7778</v>
      </c>
    </row>
    <row r="2191" spans="1:16">
      <c r="A2191" s="3" t="s">
        <v>7779</v>
      </c>
      <c r="B2191" s="97">
        <v>2571.2199999999998</v>
      </c>
      <c r="C2191" s="101">
        <f t="shared" si="41"/>
        <v>3085.4639999999995</v>
      </c>
      <c r="D2191" s="24"/>
      <c r="E2191" s="3" t="s">
        <v>5930</v>
      </c>
      <c r="F2191" s="3" t="s">
        <v>5930</v>
      </c>
      <c r="G2191" s="3" t="s">
        <v>7633</v>
      </c>
      <c r="H2191" s="33" t="s">
        <v>7648</v>
      </c>
      <c r="I2191" s="33" t="s">
        <v>7767</v>
      </c>
      <c r="J2191" s="33" t="s">
        <v>7780</v>
      </c>
      <c r="K2191" s="6" t="s">
        <v>7781</v>
      </c>
    </row>
    <row r="2192" spans="1:16">
      <c r="A2192" s="3" t="s">
        <v>7782</v>
      </c>
      <c r="B2192" s="97">
        <v>2125.1800000000003</v>
      </c>
      <c r="C2192" s="101">
        <f t="shared" si="41"/>
        <v>2550.2160000000003</v>
      </c>
      <c r="D2192" s="24"/>
      <c r="E2192" s="3" t="s">
        <v>5930</v>
      </c>
      <c r="F2192" s="3" t="s">
        <v>5930</v>
      </c>
      <c r="G2192" s="3" t="s">
        <v>7633</v>
      </c>
      <c r="H2192" s="33" t="s">
        <v>7652</v>
      </c>
      <c r="I2192" s="33" t="s">
        <v>7767</v>
      </c>
      <c r="J2192" s="33" t="s">
        <v>7783</v>
      </c>
      <c r="K2192" s="6" t="s">
        <v>7784</v>
      </c>
    </row>
    <row r="2193" spans="1:16">
      <c r="A2193" s="3" t="s">
        <v>7785</v>
      </c>
      <c r="B2193" s="97">
        <v>1538.13</v>
      </c>
      <c r="C2193" s="101">
        <f t="shared" si="41"/>
        <v>1845.7560000000001</v>
      </c>
      <c r="D2193" s="24"/>
      <c r="E2193" s="3" t="s">
        <v>5930</v>
      </c>
      <c r="F2193" s="3" t="s">
        <v>5930</v>
      </c>
      <c r="G2193" s="3" t="s">
        <v>7633</v>
      </c>
      <c r="H2193" s="33" t="s">
        <v>809</v>
      </c>
      <c r="I2193" s="33" t="s">
        <v>7786</v>
      </c>
      <c r="J2193" s="33" t="s">
        <v>7787</v>
      </c>
      <c r="K2193" s="6" t="s">
        <v>7788</v>
      </c>
      <c r="P2193" s="3" t="s">
        <v>7789</v>
      </c>
    </row>
    <row r="2194" spans="1:16">
      <c r="A2194" s="3" t="s">
        <v>7790</v>
      </c>
      <c r="B2194" s="97">
        <v>1653.18</v>
      </c>
      <c r="C2194" s="101">
        <f t="shared" si="41"/>
        <v>1983.816</v>
      </c>
      <c r="D2194" s="24"/>
      <c r="E2194" s="3" t="s">
        <v>5930</v>
      </c>
      <c r="F2194" s="3" t="s">
        <v>5930</v>
      </c>
      <c r="G2194" s="3" t="s">
        <v>7633</v>
      </c>
      <c r="H2194" s="33" t="s">
        <v>817</v>
      </c>
      <c r="I2194" s="33" t="s">
        <v>7786</v>
      </c>
      <c r="J2194" s="33" t="s">
        <v>7791</v>
      </c>
      <c r="K2194" s="6" t="s">
        <v>7792</v>
      </c>
      <c r="P2194" s="3" t="s">
        <v>7789</v>
      </c>
    </row>
    <row r="2195" spans="1:16">
      <c r="A2195" s="3" t="s">
        <v>7793</v>
      </c>
      <c r="B2195" s="97">
        <v>1900.98</v>
      </c>
      <c r="C2195" s="101">
        <f t="shared" si="41"/>
        <v>2281.1759999999999</v>
      </c>
      <c r="D2195" s="24"/>
      <c r="E2195" s="3" t="s">
        <v>5930</v>
      </c>
      <c r="F2195" s="3" t="s">
        <v>5930</v>
      </c>
      <c r="G2195" s="3" t="s">
        <v>7633</v>
      </c>
      <c r="H2195" s="33" t="s">
        <v>801</v>
      </c>
      <c r="I2195" s="33" t="s">
        <v>7786</v>
      </c>
      <c r="J2195" s="33" t="s">
        <v>7794</v>
      </c>
      <c r="K2195" s="33" t="s">
        <v>7795</v>
      </c>
      <c r="P2195" s="3" t="s">
        <v>7789</v>
      </c>
    </row>
    <row r="2196" spans="1:16">
      <c r="A2196" s="3" t="s">
        <v>7796</v>
      </c>
      <c r="B2196" s="97">
        <v>2090.96</v>
      </c>
      <c r="C2196" s="101">
        <f t="shared" si="41"/>
        <v>2509.152</v>
      </c>
      <c r="D2196" s="24"/>
      <c r="E2196" s="3" t="s">
        <v>5930</v>
      </c>
      <c r="F2196" s="3" t="s">
        <v>5930</v>
      </c>
      <c r="G2196" s="3" t="s">
        <v>7633</v>
      </c>
      <c r="H2196" s="33" t="s">
        <v>7644</v>
      </c>
      <c r="I2196" s="33" t="s">
        <v>7786</v>
      </c>
      <c r="J2196" s="33" t="s">
        <v>7797</v>
      </c>
      <c r="K2196" s="6" t="s">
        <v>7798</v>
      </c>
      <c r="P2196" s="3" t="s">
        <v>7789</v>
      </c>
    </row>
    <row r="2197" spans="1:16">
      <c r="A2197" s="3" t="s">
        <v>7799</v>
      </c>
      <c r="B2197" s="97">
        <v>2354.1</v>
      </c>
      <c r="C2197" s="101">
        <f t="shared" si="41"/>
        <v>2824.9199999999996</v>
      </c>
      <c r="D2197" s="24"/>
      <c r="E2197" s="3" t="s">
        <v>5930</v>
      </c>
      <c r="F2197" s="3" t="s">
        <v>5930</v>
      </c>
      <c r="G2197" s="3" t="s">
        <v>7633</v>
      </c>
      <c r="H2197" s="33" t="s">
        <v>7648</v>
      </c>
      <c r="I2197" s="33" t="s">
        <v>7786</v>
      </c>
      <c r="J2197" s="33" t="s">
        <v>7800</v>
      </c>
      <c r="K2197" s="6" t="s">
        <v>7801</v>
      </c>
      <c r="P2197" s="3" t="s">
        <v>7789</v>
      </c>
    </row>
    <row r="2198" spans="1:16">
      <c r="A2198" s="3" t="s">
        <v>7802</v>
      </c>
      <c r="B2198" s="97">
        <v>1900.98</v>
      </c>
      <c r="C2198" s="101">
        <f t="shared" si="41"/>
        <v>2281.1759999999999</v>
      </c>
      <c r="D2198" s="24"/>
      <c r="E2198" s="3" t="s">
        <v>5930</v>
      </c>
      <c r="F2198" s="3" t="s">
        <v>5930</v>
      </c>
      <c r="G2198" s="3" t="s">
        <v>7633</v>
      </c>
      <c r="H2198" s="33" t="s">
        <v>7652</v>
      </c>
      <c r="I2198" s="33" t="s">
        <v>7786</v>
      </c>
      <c r="J2198" s="33" t="s">
        <v>7803</v>
      </c>
      <c r="K2198" s="6" t="s">
        <v>7804</v>
      </c>
      <c r="P2198" s="3" t="s">
        <v>7789</v>
      </c>
    </row>
    <row r="2199" spans="1:16">
      <c r="A2199" s="3" t="s">
        <v>7805</v>
      </c>
      <c r="B2199" s="97">
        <v>651.95000000000005</v>
      </c>
      <c r="C2199" s="101">
        <f t="shared" si="41"/>
        <v>782.34</v>
      </c>
      <c r="D2199" s="24"/>
      <c r="E2199" s="3" t="s">
        <v>5930</v>
      </c>
      <c r="F2199" s="3" t="s">
        <v>5930</v>
      </c>
      <c r="G2199" s="3" t="s">
        <v>7633</v>
      </c>
      <c r="I2199" s="33" t="s">
        <v>7741</v>
      </c>
      <c r="J2199" s="33" t="s">
        <v>7806</v>
      </c>
      <c r="K2199" s="33" t="s">
        <v>7807</v>
      </c>
      <c r="P2199" s="3" t="s">
        <v>7808</v>
      </c>
    </row>
    <row r="2200" spans="1:16">
      <c r="A2200" s="3" t="s">
        <v>7809</v>
      </c>
      <c r="B2200" s="97">
        <v>3850.34</v>
      </c>
      <c r="C2200" s="101">
        <f t="shared" si="41"/>
        <v>4620.4080000000004</v>
      </c>
      <c r="D2200" s="24"/>
      <c r="E2200" s="3" t="s">
        <v>5930</v>
      </c>
      <c r="F2200" s="3" t="s">
        <v>5930</v>
      </c>
      <c r="G2200" s="3" t="s">
        <v>7633</v>
      </c>
      <c r="H2200" s="33" t="s">
        <v>809</v>
      </c>
      <c r="I2200" s="33" t="s">
        <v>7810</v>
      </c>
      <c r="J2200" s="33" t="s">
        <v>7811</v>
      </c>
      <c r="K2200" s="6" t="s">
        <v>7812</v>
      </c>
    </row>
    <row r="2201" spans="1:16">
      <c r="A2201" s="3" t="s">
        <v>7813</v>
      </c>
      <c r="B2201" s="97">
        <v>4138.8500000000004</v>
      </c>
      <c r="C2201" s="101">
        <f t="shared" si="41"/>
        <v>4966.62</v>
      </c>
      <c r="D2201" s="24"/>
      <c r="E2201" s="3" t="s">
        <v>5930</v>
      </c>
      <c r="F2201" s="3" t="s">
        <v>5930</v>
      </c>
      <c r="G2201" s="3" t="s">
        <v>7633</v>
      </c>
      <c r="H2201" s="33" t="s">
        <v>817</v>
      </c>
      <c r="I2201" s="33" t="s">
        <v>7810</v>
      </c>
      <c r="J2201" s="33" t="s">
        <v>7814</v>
      </c>
      <c r="K2201" s="6" t="s">
        <v>7815</v>
      </c>
    </row>
    <row r="2202" spans="1:16">
      <c r="A2202" s="3" t="s">
        <v>7816</v>
      </c>
      <c r="B2202" s="97">
        <v>4760.1200000000008</v>
      </c>
      <c r="C2202" s="101">
        <f t="shared" si="41"/>
        <v>5712.1440000000011</v>
      </c>
      <c r="D2202" s="24"/>
      <c r="E2202" s="3" t="s">
        <v>5930</v>
      </c>
      <c r="F2202" s="3" t="s">
        <v>5930</v>
      </c>
      <c r="G2202" s="3" t="s">
        <v>7633</v>
      </c>
      <c r="H2202" s="33" t="s">
        <v>801</v>
      </c>
      <c r="I2202" s="33" t="s">
        <v>7810</v>
      </c>
      <c r="J2202" s="33" t="s">
        <v>7817</v>
      </c>
      <c r="K2202" s="33" t="s">
        <v>7818</v>
      </c>
    </row>
    <row r="2203" spans="1:16">
      <c r="A2203" s="3" t="s">
        <v>7819</v>
      </c>
      <c r="B2203" s="97">
        <v>5235.66</v>
      </c>
      <c r="C2203" s="101">
        <f t="shared" si="41"/>
        <v>6282.7919999999995</v>
      </c>
      <c r="D2203" s="24"/>
      <c r="E2203" s="3" t="s">
        <v>5930</v>
      </c>
      <c r="F2203" s="3" t="s">
        <v>5930</v>
      </c>
      <c r="G2203" s="3" t="s">
        <v>7633</v>
      </c>
      <c r="H2203" s="33" t="s">
        <v>7644</v>
      </c>
      <c r="I2203" s="33" t="s">
        <v>7810</v>
      </c>
      <c r="J2203" s="33" t="s">
        <v>7820</v>
      </c>
      <c r="K2203" s="6" t="s">
        <v>7821</v>
      </c>
    </row>
    <row r="2204" spans="1:16">
      <c r="A2204" s="3" t="s">
        <v>7822</v>
      </c>
      <c r="B2204" s="97">
        <v>5759.58</v>
      </c>
      <c r="C2204" s="101">
        <f t="shared" si="41"/>
        <v>6911.4960000000001</v>
      </c>
      <c r="D2204" s="24"/>
      <c r="E2204" s="3" t="s">
        <v>5930</v>
      </c>
      <c r="F2204" s="3" t="s">
        <v>5930</v>
      </c>
      <c r="G2204" s="3" t="s">
        <v>7633</v>
      </c>
      <c r="H2204" s="33" t="s">
        <v>7648</v>
      </c>
      <c r="I2204" s="33" t="s">
        <v>7810</v>
      </c>
      <c r="J2204" s="33" t="s">
        <v>7823</v>
      </c>
      <c r="K2204" s="6" t="s">
        <v>7824</v>
      </c>
    </row>
    <row r="2205" spans="1:16">
      <c r="A2205" s="3" t="s">
        <v>7825</v>
      </c>
      <c r="B2205" s="97">
        <v>4760.1200000000008</v>
      </c>
      <c r="C2205" s="101">
        <f t="shared" si="41"/>
        <v>5712.1440000000011</v>
      </c>
      <c r="D2205" s="24"/>
      <c r="E2205" s="3" t="s">
        <v>5930</v>
      </c>
      <c r="F2205" s="3" t="s">
        <v>5930</v>
      </c>
      <c r="G2205" s="3" t="s">
        <v>7633</v>
      </c>
      <c r="H2205" s="33" t="s">
        <v>7652</v>
      </c>
      <c r="I2205" s="33" t="s">
        <v>7810</v>
      </c>
      <c r="J2205" s="33" t="s">
        <v>7826</v>
      </c>
      <c r="K2205" s="6" t="s">
        <v>7827</v>
      </c>
    </row>
    <row r="2206" spans="1:16">
      <c r="A2206" s="3" t="s">
        <v>7828</v>
      </c>
      <c r="B2206" s="97">
        <v>4252.1299999999992</v>
      </c>
      <c r="C2206" s="101">
        <f t="shared" si="41"/>
        <v>5102.5559999999987</v>
      </c>
      <c r="D2206" s="24"/>
      <c r="E2206" s="3" t="s">
        <v>5930</v>
      </c>
      <c r="F2206" s="3" t="s">
        <v>5930</v>
      </c>
      <c r="G2206" s="3" t="s">
        <v>7633</v>
      </c>
      <c r="H2206" s="33" t="s">
        <v>7829</v>
      </c>
      <c r="I2206" s="33" t="s">
        <v>7810</v>
      </c>
      <c r="J2206" s="33" t="s">
        <v>7830</v>
      </c>
      <c r="K2206" s="6" t="s">
        <v>7831</v>
      </c>
    </row>
    <row r="2207" spans="1:16">
      <c r="A2207" s="3" t="s">
        <v>7832</v>
      </c>
      <c r="B2207" s="97">
        <v>5060.4299999999994</v>
      </c>
      <c r="C2207" s="101">
        <f t="shared" si="41"/>
        <v>6072.5159999999987</v>
      </c>
      <c r="D2207" s="24"/>
      <c r="E2207" s="3" t="s">
        <v>5930</v>
      </c>
      <c r="F2207" s="3" t="s">
        <v>5930</v>
      </c>
      <c r="G2207" s="3" t="s">
        <v>7633</v>
      </c>
      <c r="H2207" s="33" t="s">
        <v>7833</v>
      </c>
      <c r="I2207" s="33" t="s">
        <v>7810</v>
      </c>
      <c r="J2207" s="33" t="s">
        <v>7834</v>
      </c>
      <c r="K2207" s="6" t="s">
        <v>7835</v>
      </c>
    </row>
    <row r="2208" spans="1:16">
      <c r="A2208" s="3" t="s">
        <v>7836</v>
      </c>
      <c r="B2208" s="97">
        <v>5681.1100000000006</v>
      </c>
      <c r="C2208" s="101">
        <f t="shared" si="41"/>
        <v>6817.3320000000003</v>
      </c>
      <c r="D2208" s="24"/>
      <c r="E2208" s="3" t="s">
        <v>5930</v>
      </c>
      <c r="F2208" s="3" t="s">
        <v>5930</v>
      </c>
      <c r="G2208" s="3" t="s">
        <v>7633</v>
      </c>
      <c r="H2208" s="33" t="s">
        <v>7837</v>
      </c>
      <c r="I2208" s="33" t="s">
        <v>7810</v>
      </c>
      <c r="J2208" s="33" t="s">
        <v>7838</v>
      </c>
      <c r="K2208" s="33" t="s">
        <v>7839</v>
      </c>
    </row>
    <row r="2209" spans="1:16">
      <c r="A2209" s="3" t="s">
        <v>7840</v>
      </c>
      <c r="B2209" s="97">
        <v>6157.24</v>
      </c>
      <c r="C2209" s="101">
        <f t="shared" si="41"/>
        <v>7388.6879999999992</v>
      </c>
      <c r="D2209" s="24"/>
      <c r="E2209" s="3" t="s">
        <v>5930</v>
      </c>
      <c r="F2209" s="3" t="s">
        <v>5930</v>
      </c>
      <c r="G2209" s="3" t="s">
        <v>7633</v>
      </c>
      <c r="H2209" s="33" t="s">
        <v>7841</v>
      </c>
      <c r="I2209" s="33" t="s">
        <v>7810</v>
      </c>
      <c r="J2209" s="33" t="s">
        <v>7842</v>
      </c>
      <c r="K2209" s="6" t="s">
        <v>7843</v>
      </c>
    </row>
    <row r="2210" spans="1:16">
      <c r="A2210" s="3" t="s">
        <v>7844</v>
      </c>
      <c r="B2210" s="97">
        <v>6681.16</v>
      </c>
      <c r="C2210" s="101">
        <f t="shared" si="41"/>
        <v>8017.3919999999998</v>
      </c>
      <c r="D2210" s="24"/>
      <c r="E2210" s="3" t="s">
        <v>5930</v>
      </c>
      <c r="F2210" s="3" t="s">
        <v>5930</v>
      </c>
      <c r="G2210" s="3" t="s">
        <v>7633</v>
      </c>
      <c r="H2210" s="33" t="s">
        <v>7845</v>
      </c>
      <c r="I2210" s="33" t="s">
        <v>7810</v>
      </c>
      <c r="J2210" s="33" t="s">
        <v>7846</v>
      </c>
      <c r="K2210" s="6" t="s">
        <v>7847</v>
      </c>
    </row>
    <row r="2211" spans="1:16">
      <c r="A2211" s="3" t="s">
        <v>7848</v>
      </c>
      <c r="B2211" s="97">
        <v>5681.1100000000006</v>
      </c>
      <c r="C2211" s="101">
        <f t="shared" si="41"/>
        <v>6817.3320000000003</v>
      </c>
      <c r="D2211" s="24"/>
      <c r="E2211" s="3" t="s">
        <v>5930</v>
      </c>
      <c r="F2211" s="3" t="s">
        <v>5930</v>
      </c>
      <c r="G2211" s="3" t="s">
        <v>7633</v>
      </c>
      <c r="H2211" s="33" t="s">
        <v>7849</v>
      </c>
      <c r="I2211" s="33" t="s">
        <v>7810</v>
      </c>
      <c r="J2211" s="33" t="s">
        <v>7850</v>
      </c>
      <c r="K2211" s="6" t="s">
        <v>7851</v>
      </c>
    </row>
    <row r="2212" spans="1:16">
      <c r="A2212" s="3" t="s">
        <v>7852</v>
      </c>
      <c r="B2212" s="97">
        <v>4252.1299999999992</v>
      </c>
      <c r="C2212" s="101">
        <f t="shared" si="41"/>
        <v>5102.5559999999987</v>
      </c>
      <c r="D2212" s="24"/>
      <c r="E2212" s="3" t="s">
        <v>5930</v>
      </c>
      <c r="F2212" s="3" t="s">
        <v>5930</v>
      </c>
      <c r="G2212" s="3" t="s">
        <v>7633</v>
      </c>
      <c r="H2212" s="33" t="s">
        <v>7853</v>
      </c>
      <c r="I2212" s="33" t="s">
        <v>7810</v>
      </c>
      <c r="J2212" s="33" t="s">
        <v>7854</v>
      </c>
      <c r="K2212" s="6" t="s">
        <v>7855</v>
      </c>
    </row>
    <row r="2213" spans="1:16">
      <c r="A2213" s="3" t="s">
        <v>7856</v>
      </c>
      <c r="B2213" s="97">
        <v>5060.4299999999994</v>
      </c>
      <c r="C2213" s="101">
        <f t="shared" si="41"/>
        <v>6072.5159999999987</v>
      </c>
      <c r="D2213" s="24"/>
      <c r="E2213" s="3" t="s">
        <v>5930</v>
      </c>
      <c r="F2213" s="3" t="s">
        <v>5930</v>
      </c>
      <c r="G2213" s="3" t="s">
        <v>7633</v>
      </c>
      <c r="H2213" s="33" t="s">
        <v>7857</v>
      </c>
      <c r="I2213" s="33" t="s">
        <v>7810</v>
      </c>
      <c r="J2213" s="33" t="s">
        <v>7858</v>
      </c>
      <c r="K2213" s="6" t="s">
        <v>7859</v>
      </c>
    </row>
    <row r="2214" spans="1:16">
      <c r="A2214" s="3" t="s">
        <v>7860</v>
      </c>
      <c r="B2214" s="97">
        <v>5681.1100000000006</v>
      </c>
      <c r="C2214" s="101">
        <f t="shared" si="41"/>
        <v>6817.3320000000003</v>
      </c>
      <c r="D2214" s="24"/>
      <c r="E2214" s="3" t="s">
        <v>5930</v>
      </c>
      <c r="F2214" s="3" t="s">
        <v>5930</v>
      </c>
      <c r="G2214" s="3" t="s">
        <v>7633</v>
      </c>
      <c r="H2214" s="33" t="s">
        <v>7861</v>
      </c>
      <c r="I2214" s="33" t="s">
        <v>7810</v>
      </c>
      <c r="J2214" s="33" t="s">
        <v>7862</v>
      </c>
      <c r="K2214" s="33" t="s">
        <v>7863</v>
      </c>
    </row>
    <row r="2215" spans="1:16">
      <c r="A2215" s="3" t="s">
        <v>7864</v>
      </c>
      <c r="B2215" s="97">
        <v>6157.24</v>
      </c>
      <c r="C2215" s="101">
        <f t="shared" si="41"/>
        <v>7388.6879999999992</v>
      </c>
      <c r="D2215" s="24"/>
      <c r="E2215" s="3" t="s">
        <v>5930</v>
      </c>
      <c r="F2215" s="3" t="s">
        <v>5930</v>
      </c>
      <c r="G2215" s="3" t="s">
        <v>7633</v>
      </c>
      <c r="H2215" s="33" t="s">
        <v>7865</v>
      </c>
      <c r="I2215" s="33" t="s">
        <v>7810</v>
      </c>
      <c r="J2215" s="33" t="s">
        <v>7866</v>
      </c>
      <c r="K2215" s="6" t="s">
        <v>7867</v>
      </c>
    </row>
    <row r="2216" spans="1:16">
      <c r="A2216" s="3" t="s">
        <v>7868</v>
      </c>
      <c r="B2216" s="97">
        <v>6681.16</v>
      </c>
      <c r="C2216" s="101">
        <f t="shared" si="41"/>
        <v>8017.3919999999998</v>
      </c>
      <c r="D2216" s="24"/>
      <c r="E2216" s="3" t="s">
        <v>5930</v>
      </c>
      <c r="F2216" s="3" t="s">
        <v>5930</v>
      </c>
      <c r="G2216" s="3" t="s">
        <v>7633</v>
      </c>
      <c r="H2216" s="33" t="s">
        <v>7869</v>
      </c>
      <c r="I2216" s="33" t="s">
        <v>7810</v>
      </c>
      <c r="J2216" s="33" t="s">
        <v>7870</v>
      </c>
      <c r="K2216" s="6" t="s">
        <v>7871</v>
      </c>
    </row>
    <row r="2217" spans="1:16">
      <c r="A2217" s="3" t="s">
        <v>7872</v>
      </c>
      <c r="B2217" s="97">
        <v>5681.1100000000006</v>
      </c>
      <c r="C2217" s="101">
        <f t="shared" si="41"/>
        <v>6817.3320000000003</v>
      </c>
      <c r="D2217" s="24"/>
      <c r="E2217" s="3" t="s">
        <v>5930</v>
      </c>
      <c r="F2217" s="3" t="s">
        <v>5930</v>
      </c>
      <c r="G2217" s="3" t="s">
        <v>7633</v>
      </c>
      <c r="H2217" s="33" t="s">
        <v>7873</v>
      </c>
      <c r="I2217" s="33" t="s">
        <v>7810</v>
      </c>
      <c r="J2217" s="33" t="s">
        <v>7874</v>
      </c>
      <c r="K2217" s="6" t="s">
        <v>7875</v>
      </c>
    </row>
    <row r="2218" spans="1:16">
      <c r="A2218" s="3" t="s">
        <v>7876</v>
      </c>
      <c r="B2218" s="97">
        <v>1299.18</v>
      </c>
      <c r="C2218" s="101">
        <f t="shared" si="41"/>
        <v>1559.0160000000001</v>
      </c>
      <c r="D2218" s="24"/>
      <c r="E2218" s="3" t="s">
        <v>5930</v>
      </c>
      <c r="F2218" s="3" t="s">
        <v>5930</v>
      </c>
      <c r="G2218" s="3" t="s">
        <v>7633</v>
      </c>
      <c r="H2218" s="33" t="s">
        <v>809</v>
      </c>
      <c r="I2218" s="33" t="s">
        <v>7877</v>
      </c>
      <c r="J2218" s="33" t="s">
        <v>7878</v>
      </c>
      <c r="K2218" s="6" t="s">
        <v>7879</v>
      </c>
      <c r="P2218" s="3" t="s">
        <v>7880</v>
      </c>
    </row>
    <row r="2219" spans="1:16">
      <c r="A2219" s="3" t="s">
        <v>7881</v>
      </c>
      <c r="B2219" s="97">
        <v>1396.5300000000002</v>
      </c>
      <c r="C2219" s="101">
        <f t="shared" si="41"/>
        <v>1675.8360000000002</v>
      </c>
      <c r="D2219" s="24"/>
      <c r="E2219" s="3" t="s">
        <v>5930</v>
      </c>
      <c r="F2219" s="3" t="s">
        <v>5930</v>
      </c>
      <c r="G2219" s="3" t="s">
        <v>7633</v>
      </c>
      <c r="H2219" s="33" t="s">
        <v>817</v>
      </c>
      <c r="I2219" s="33" t="s">
        <v>7877</v>
      </c>
      <c r="J2219" s="33" t="s">
        <v>7882</v>
      </c>
      <c r="K2219" s="6" t="s">
        <v>7883</v>
      </c>
      <c r="P2219" s="3" t="s">
        <v>7880</v>
      </c>
    </row>
    <row r="2220" spans="1:16">
      <c r="A2220" s="3" t="s">
        <v>7884</v>
      </c>
      <c r="B2220" s="97">
        <v>1605.98</v>
      </c>
      <c r="C2220" s="101">
        <f t="shared" si="41"/>
        <v>1927.1759999999999</v>
      </c>
      <c r="D2220" s="24"/>
      <c r="E2220" s="3" t="s">
        <v>5930</v>
      </c>
      <c r="F2220" s="3" t="s">
        <v>5930</v>
      </c>
      <c r="G2220" s="3" t="s">
        <v>7633</v>
      </c>
      <c r="H2220" s="33" t="s">
        <v>801</v>
      </c>
      <c r="I2220" s="33" t="s">
        <v>7877</v>
      </c>
      <c r="J2220" s="33" t="s">
        <v>7885</v>
      </c>
      <c r="K2220" s="33" t="s">
        <v>7886</v>
      </c>
      <c r="P2220" s="3" t="s">
        <v>7880</v>
      </c>
    </row>
    <row r="2221" spans="1:16">
      <c r="A2221" s="3" t="s">
        <v>7887</v>
      </c>
      <c r="B2221" s="97">
        <v>1766.46</v>
      </c>
      <c r="C2221" s="101">
        <f t="shared" si="41"/>
        <v>2119.752</v>
      </c>
      <c r="D2221" s="24"/>
      <c r="E2221" s="3" t="s">
        <v>5930</v>
      </c>
      <c r="F2221" s="3" t="s">
        <v>5930</v>
      </c>
      <c r="G2221" s="3" t="s">
        <v>7633</v>
      </c>
      <c r="H2221" s="33" t="s">
        <v>7644</v>
      </c>
      <c r="I2221" s="33" t="s">
        <v>7877</v>
      </c>
      <c r="J2221" s="33" t="s">
        <v>7888</v>
      </c>
      <c r="K2221" s="6" t="s">
        <v>7889</v>
      </c>
      <c r="P2221" s="3" t="s">
        <v>7880</v>
      </c>
    </row>
    <row r="2222" spans="1:16">
      <c r="A2222" s="3" t="s">
        <v>7890</v>
      </c>
      <c r="B2222" s="97">
        <v>1943.4599999999998</v>
      </c>
      <c r="C2222" s="101">
        <f t="shared" si="41"/>
        <v>2332.1519999999996</v>
      </c>
      <c r="D2222" s="24"/>
      <c r="E2222" s="3" t="s">
        <v>5930</v>
      </c>
      <c r="F2222" s="3" t="s">
        <v>5930</v>
      </c>
      <c r="G2222" s="3" t="s">
        <v>7633</v>
      </c>
      <c r="H2222" s="33" t="s">
        <v>7648</v>
      </c>
      <c r="I2222" s="33" t="s">
        <v>7877</v>
      </c>
      <c r="J2222" s="33" t="s">
        <v>7891</v>
      </c>
      <c r="K2222" s="6" t="s">
        <v>7892</v>
      </c>
      <c r="P2222" s="3" t="s">
        <v>7880</v>
      </c>
    </row>
    <row r="2223" spans="1:16">
      <c r="A2223" s="3" t="s">
        <v>7893</v>
      </c>
      <c r="B2223" s="97">
        <v>1605.98</v>
      </c>
      <c r="C2223" s="101">
        <f t="shared" si="41"/>
        <v>1927.1759999999999</v>
      </c>
      <c r="D2223" s="24"/>
      <c r="E2223" s="3" t="s">
        <v>5930</v>
      </c>
      <c r="F2223" s="3" t="s">
        <v>5930</v>
      </c>
      <c r="G2223" s="3" t="s">
        <v>7633</v>
      </c>
      <c r="H2223" s="33" t="s">
        <v>7652</v>
      </c>
      <c r="I2223" s="33" t="s">
        <v>7877</v>
      </c>
      <c r="J2223" s="33" t="s">
        <v>7894</v>
      </c>
      <c r="K2223" s="6" t="s">
        <v>7895</v>
      </c>
      <c r="P2223" s="3" t="s">
        <v>7880</v>
      </c>
    </row>
    <row r="2224" spans="1:16">
      <c r="A2224" s="3" t="s">
        <v>7896</v>
      </c>
      <c r="B2224" s="97">
        <v>1299.18</v>
      </c>
      <c r="C2224" s="101">
        <f t="shared" si="41"/>
        <v>1559.0160000000001</v>
      </c>
      <c r="D2224" s="24"/>
      <c r="E2224" s="3" t="s">
        <v>5930</v>
      </c>
      <c r="F2224" s="3" t="s">
        <v>5930</v>
      </c>
      <c r="G2224" s="3" t="s">
        <v>7633</v>
      </c>
      <c r="H2224" s="33" t="s">
        <v>809</v>
      </c>
      <c r="I2224" s="33" t="s">
        <v>7877</v>
      </c>
      <c r="J2224" s="33" t="s">
        <v>7878</v>
      </c>
      <c r="K2224" s="6" t="s">
        <v>7879</v>
      </c>
      <c r="P2224" s="3" t="s">
        <v>7880</v>
      </c>
    </row>
    <row r="2225" spans="1:16">
      <c r="A2225" s="3" t="s">
        <v>7897</v>
      </c>
      <c r="B2225" s="97">
        <v>1396.5300000000002</v>
      </c>
      <c r="C2225" s="101">
        <f t="shared" si="41"/>
        <v>1675.8360000000002</v>
      </c>
      <c r="D2225" s="24"/>
      <c r="E2225" s="3" t="s">
        <v>5930</v>
      </c>
      <c r="F2225" s="3" t="s">
        <v>5930</v>
      </c>
      <c r="G2225" s="3" t="s">
        <v>7633</v>
      </c>
      <c r="H2225" s="33" t="s">
        <v>817</v>
      </c>
      <c r="I2225" s="33" t="s">
        <v>7877</v>
      </c>
      <c r="J2225" s="33" t="s">
        <v>7882</v>
      </c>
      <c r="K2225" s="6" t="s">
        <v>7883</v>
      </c>
      <c r="P2225" s="3" t="s">
        <v>7880</v>
      </c>
    </row>
    <row r="2226" spans="1:16">
      <c r="A2226" s="3" t="s">
        <v>7898</v>
      </c>
      <c r="B2226" s="97">
        <v>1605.98</v>
      </c>
      <c r="C2226" s="101">
        <f t="shared" si="41"/>
        <v>1927.1759999999999</v>
      </c>
      <c r="D2226" s="24"/>
      <c r="E2226" s="3" t="s">
        <v>5930</v>
      </c>
      <c r="F2226" s="3" t="s">
        <v>5930</v>
      </c>
      <c r="G2226" s="3" t="s">
        <v>7633</v>
      </c>
      <c r="H2226" s="33" t="s">
        <v>801</v>
      </c>
      <c r="I2226" s="33" t="s">
        <v>7877</v>
      </c>
      <c r="J2226" s="33" t="s">
        <v>7885</v>
      </c>
      <c r="K2226" s="33" t="s">
        <v>7886</v>
      </c>
      <c r="P2226" s="3" t="s">
        <v>7880</v>
      </c>
    </row>
    <row r="2227" spans="1:16">
      <c r="A2227" s="3" t="s">
        <v>7899</v>
      </c>
      <c r="B2227" s="97">
        <v>1766.46</v>
      </c>
      <c r="C2227" s="101">
        <f t="shared" si="41"/>
        <v>2119.752</v>
      </c>
      <c r="D2227" s="24"/>
      <c r="E2227" s="3" t="s">
        <v>5930</v>
      </c>
      <c r="F2227" s="3" t="s">
        <v>5930</v>
      </c>
      <c r="G2227" s="3" t="s">
        <v>7633</v>
      </c>
      <c r="H2227" s="33" t="s">
        <v>7644</v>
      </c>
      <c r="I2227" s="33" t="s">
        <v>7877</v>
      </c>
      <c r="J2227" s="33" t="s">
        <v>7888</v>
      </c>
      <c r="K2227" s="6" t="s">
        <v>7889</v>
      </c>
      <c r="P2227" s="3" t="s">
        <v>7880</v>
      </c>
    </row>
    <row r="2228" spans="1:16">
      <c r="A2228" s="3" t="s">
        <v>7900</v>
      </c>
      <c r="B2228" s="97">
        <v>1943.4599999999998</v>
      </c>
      <c r="C2228" s="101">
        <f t="shared" si="41"/>
        <v>2332.1519999999996</v>
      </c>
      <c r="D2228" s="24"/>
      <c r="E2228" s="3" t="s">
        <v>5930</v>
      </c>
      <c r="F2228" s="3" t="s">
        <v>5930</v>
      </c>
      <c r="G2228" s="3" t="s">
        <v>7633</v>
      </c>
      <c r="H2228" s="33" t="s">
        <v>7648</v>
      </c>
      <c r="I2228" s="33" t="s">
        <v>7877</v>
      </c>
      <c r="J2228" s="33" t="s">
        <v>7891</v>
      </c>
      <c r="K2228" s="6" t="s">
        <v>7892</v>
      </c>
      <c r="P2228" s="3" t="s">
        <v>7880</v>
      </c>
    </row>
    <row r="2229" spans="1:16">
      <c r="A2229" s="3" t="s">
        <v>7901</v>
      </c>
      <c r="B2229" s="97">
        <v>1605.98</v>
      </c>
      <c r="C2229" s="101">
        <f t="shared" si="41"/>
        <v>1927.1759999999999</v>
      </c>
      <c r="D2229" s="24"/>
      <c r="E2229" s="3" t="s">
        <v>5930</v>
      </c>
      <c r="F2229" s="3" t="s">
        <v>5930</v>
      </c>
      <c r="G2229" s="3" t="s">
        <v>7633</v>
      </c>
      <c r="H2229" s="33" t="s">
        <v>7652</v>
      </c>
      <c r="I2229" s="33" t="s">
        <v>7877</v>
      </c>
      <c r="J2229" s="33" t="s">
        <v>7894</v>
      </c>
      <c r="K2229" s="6" t="s">
        <v>7895</v>
      </c>
      <c r="P2229" s="3" t="s">
        <v>7880</v>
      </c>
    </row>
    <row r="2230" spans="1:16">
      <c r="A2230" s="3" t="s">
        <v>7902</v>
      </c>
      <c r="B2230" s="97">
        <v>1138.7</v>
      </c>
      <c r="C2230" s="101">
        <f t="shared" si="41"/>
        <v>1366.44</v>
      </c>
      <c r="D2230" s="24"/>
      <c r="E2230" s="3" t="s">
        <v>5930</v>
      </c>
      <c r="F2230" s="3" t="s">
        <v>5930</v>
      </c>
      <c r="G2230" s="3" t="s">
        <v>7633</v>
      </c>
      <c r="I2230" s="33" t="s">
        <v>7741</v>
      </c>
      <c r="J2230" s="33" t="s">
        <v>7806</v>
      </c>
      <c r="K2230" s="6" t="s">
        <v>7807</v>
      </c>
      <c r="P2230" s="3" t="s">
        <v>7903</v>
      </c>
    </row>
    <row r="2231" spans="1:16">
      <c r="A2231" s="3" t="s">
        <v>7904</v>
      </c>
      <c r="B2231" s="97">
        <v>1299.18</v>
      </c>
      <c r="C2231" s="101">
        <f t="shared" si="41"/>
        <v>1559.0160000000001</v>
      </c>
      <c r="D2231" s="24"/>
      <c r="E2231" s="3" t="s">
        <v>5930</v>
      </c>
      <c r="F2231" s="3" t="s">
        <v>5930</v>
      </c>
      <c r="G2231" s="3" t="s">
        <v>7633</v>
      </c>
      <c r="H2231" s="33" t="s">
        <v>809</v>
      </c>
      <c r="I2231" s="33" t="s">
        <v>7905</v>
      </c>
      <c r="J2231" s="33" t="s">
        <v>7906</v>
      </c>
      <c r="K2231" s="6" t="s">
        <v>7907</v>
      </c>
      <c r="P2231" s="3" t="s">
        <v>7908</v>
      </c>
    </row>
    <row r="2232" spans="1:16">
      <c r="A2232" s="3" t="s">
        <v>7909</v>
      </c>
      <c r="B2232" s="97">
        <v>1396.5300000000002</v>
      </c>
      <c r="C2232" s="101">
        <f t="shared" si="41"/>
        <v>1675.8360000000002</v>
      </c>
      <c r="D2232" s="24"/>
      <c r="E2232" s="3" t="s">
        <v>5930</v>
      </c>
      <c r="F2232" s="3" t="s">
        <v>5930</v>
      </c>
      <c r="G2232" s="3" t="s">
        <v>7633</v>
      </c>
      <c r="H2232" s="33" t="s">
        <v>817</v>
      </c>
      <c r="I2232" s="33" t="s">
        <v>7905</v>
      </c>
      <c r="J2232" s="33" t="s">
        <v>7910</v>
      </c>
      <c r="K2232" s="6" t="s">
        <v>7911</v>
      </c>
      <c r="P2232" s="3" t="s">
        <v>7908</v>
      </c>
    </row>
    <row r="2233" spans="1:16">
      <c r="A2233" s="3" t="s">
        <v>7912</v>
      </c>
      <c r="B2233" s="97">
        <v>1605.98</v>
      </c>
      <c r="C2233" s="101">
        <f t="shared" si="41"/>
        <v>1927.1759999999999</v>
      </c>
      <c r="D2233" s="24"/>
      <c r="E2233" s="3" t="s">
        <v>5930</v>
      </c>
      <c r="F2233" s="3" t="s">
        <v>5930</v>
      </c>
      <c r="G2233" s="3" t="s">
        <v>7633</v>
      </c>
      <c r="H2233" s="33" t="s">
        <v>801</v>
      </c>
      <c r="I2233" s="33" t="s">
        <v>7905</v>
      </c>
      <c r="J2233" s="33" t="s">
        <v>7913</v>
      </c>
      <c r="K2233" s="33" t="s">
        <v>7914</v>
      </c>
      <c r="P2233" s="3" t="s">
        <v>7908</v>
      </c>
    </row>
    <row r="2234" spans="1:16">
      <c r="A2234" s="3" t="s">
        <v>7915</v>
      </c>
      <c r="B2234" s="97">
        <v>1766.46</v>
      </c>
      <c r="C2234" s="101">
        <f t="shared" si="41"/>
        <v>2119.752</v>
      </c>
      <c r="D2234" s="24"/>
      <c r="E2234" s="3" t="s">
        <v>5930</v>
      </c>
      <c r="F2234" s="3" t="s">
        <v>5930</v>
      </c>
      <c r="G2234" s="3" t="s">
        <v>7633</v>
      </c>
      <c r="H2234" s="33" t="s">
        <v>7644</v>
      </c>
      <c r="I2234" s="33" t="s">
        <v>7905</v>
      </c>
      <c r="J2234" s="33" t="s">
        <v>7916</v>
      </c>
      <c r="K2234" s="6" t="s">
        <v>7917</v>
      </c>
      <c r="P2234" s="3" t="s">
        <v>7908</v>
      </c>
    </row>
    <row r="2235" spans="1:16">
      <c r="A2235" s="3" t="s">
        <v>7918</v>
      </c>
      <c r="B2235" s="97">
        <v>1943.4599999999998</v>
      </c>
      <c r="C2235" s="101">
        <f t="shared" si="41"/>
        <v>2332.1519999999996</v>
      </c>
      <c r="D2235" s="24"/>
      <c r="E2235" s="3" t="s">
        <v>5930</v>
      </c>
      <c r="F2235" s="3" t="s">
        <v>5930</v>
      </c>
      <c r="G2235" s="3" t="s">
        <v>7633</v>
      </c>
      <c r="H2235" s="33" t="s">
        <v>7648</v>
      </c>
      <c r="I2235" s="33" t="s">
        <v>7905</v>
      </c>
      <c r="J2235" s="33" t="s">
        <v>7919</v>
      </c>
      <c r="K2235" s="6" t="s">
        <v>7920</v>
      </c>
      <c r="P2235" s="3" t="s">
        <v>7908</v>
      </c>
    </row>
    <row r="2236" spans="1:16">
      <c r="A2236" s="3" t="s">
        <v>7921</v>
      </c>
      <c r="B2236" s="97">
        <v>1605.98</v>
      </c>
      <c r="C2236" s="101">
        <f t="shared" si="41"/>
        <v>1927.1759999999999</v>
      </c>
      <c r="D2236" s="24"/>
      <c r="E2236" s="3" t="s">
        <v>5930</v>
      </c>
      <c r="F2236" s="3" t="s">
        <v>5930</v>
      </c>
      <c r="G2236" s="3" t="s">
        <v>7633</v>
      </c>
      <c r="H2236" s="33" t="s">
        <v>7652</v>
      </c>
      <c r="I2236" s="33" t="s">
        <v>7905</v>
      </c>
      <c r="J2236" s="33" t="s">
        <v>7922</v>
      </c>
      <c r="K2236" s="6" t="s">
        <v>7923</v>
      </c>
      <c r="P2236" s="3" t="s">
        <v>7908</v>
      </c>
    </row>
    <row r="2237" spans="1:16">
      <c r="A2237" s="3" t="s">
        <v>7924</v>
      </c>
      <c r="B2237" s="97">
        <v>1299.18</v>
      </c>
      <c r="C2237" s="101">
        <f t="shared" si="41"/>
        <v>1559.0160000000001</v>
      </c>
      <c r="D2237" s="24"/>
      <c r="E2237" s="3" t="s">
        <v>5930</v>
      </c>
      <c r="F2237" s="3" t="s">
        <v>5930</v>
      </c>
      <c r="G2237" s="3" t="s">
        <v>7633</v>
      </c>
      <c r="H2237" s="33" t="s">
        <v>809</v>
      </c>
      <c r="I2237" s="33" t="s">
        <v>7905</v>
      </c>
      <c r="J2237" s="33" t="s">
        <v>7906</v>
      </c>
      <c r="K2237" s="6" t="s">
        <v>7907</v>
      </c>
      <c r="P2237" s="3" t="s">
        <v>7908</v>
      </c>
    </row>
    <row r="2238" spans="1:16">
      <c r="A2238" s="3" t="s">
        <v>7925</v>
      </c>
      <c r="B2238" s="97">
        <v>1396.5300000000002</v>
      </c>
      <c r="C2238" s="101">
        <f t="shared" si="41"/>
        <v>1675.8360000000002</v>
      </c>
      <c r="D2238" s="24"/>
      <c r="E2238" s="3" t="s">
        <v>5930</v>
      </c>
      <c r="F2238" s="3" t="s">
        <v>5930</v>
      </c>
      <c r="G2238" s="3" t="s">
        <v>7633</v>
      </c>
      <c r="H2238" s="33" t="s">
        <v>817</v>
      </c>
      <c r="I2238" s="33" t="s">
        <v>7905</v>
      </c>
      <c r="J2238" s="33" t="s">
        <v>7910</v>
      </c>
      <c r="K2238" s="6" t="s">
        <v>7911</v>
      </c>
      <c r="P2238" s="3" t="s">
        <v>7908</v>
      </c>
    </row>
    <row r="2239" spans="1:16">
      <c r="A2239" s="3" t="s">
        <v>7926</v>
      </c>
      <c r="B2239" s="97">
        <v>1605.98</v>
      </c>
      <c r="C2239" s="101">
        <f t="shared" si="41"/>
        <v>1927.1759999999999</v>
      </c>
      <c r="D2239" s="24"/>
      <c r="E2239" s="3" t="s">
        <v>5930</v>
      </c>
      <c r="F2239" s="3" t="s">
        <v>5930</v>
      </c>
      <c r="G2239" s="3" t="s">
        <v>7633</v>
      </c>
      <c r="H2239" s="33" t="s">
        <v>801</v>
      </c>
      <c r="I2239" s="33" t="s">
        <v>7905</v>
      </c>
      <c r="J2239" s="33" t="s">
        <v>7913</v>
      </c>
      <c r="K2239" s="33" t="s">
        <v>7914</v>
      </c>
      <c r="P2239" s="3" t="s">
        <v>7908</v>
      </c>
    </row>
    <row r="2240" spans="1:16">
      <c r="A2240" s="3" t="s">
        <v>7927</v>
      </c>
      <c r="B2240" s="97">
        <v>1766.46</v>
      </c>
      <c r="C2240" s="101">
        <f t="shared" si="41"/>
        <v>2119.752</v>
      </c>
      <c r="D2240" s="24"/>
      <c r="E2240" s="3" t="s">
        <v>5930</v>
      </c>
      <c r="F2240" s="3" t="s">
        <v>5930</v>
      </c>
      <c r="G2240" s="3" t="s">
        <v>7633</v>
      </c>
      <c r="H2240" s="33" t="s">
        <v>7644</v>
      </c>
      <c r="I2240" s="33" t="s">
        <v>7905</v>
      </c>
      <c r="J2240" s="33" t="s">
        <v>7916</v>
      </c>
      <c r="K2240" s="6" t="s">
        <v>7917</v>
      </c>
      <c r="P2240" s="3" t="s">
        <v>7908</v>
      </c>
    </row>
    <row r="2241" spans="1:16">
      <c r="A2241" s="3" t="s">
        <v>7928</v>
      </c>
      <c r="B2241" s="97">
        <v>1943.4599999999998</v>
      </c>
      <c r="C2241" s="101">
        <f t="shared" si="41"/>
        <v>2332.1519999999996</v>
      </c>
      <c r="D2241" s="24"/>
      <c r="E2241" s="3" t="s">
        <v>5930</v>
      </c>
      <c r="F2241" s="3" t="s">
        <v>5930</v>
      </c>
      <c r="G2241" s="3" t="s">
        <v>7633</v>
      </c>
      <c r="H2241" s="33" t="s">
        <v>7648</v>
      </c>
      <c r="I2241" s="33" t="s">
        <v>7905</v>
      </c>
      <c r="J2241" s="33" t="s">
        <v>7919</v>
      </c>
      <c r="K2241" s="6" t="s">
        <v>7920</v>
      </c>
      <c r="P2241" s="3" t="s">
        <v>7908</v>
      </c>
    </row>
    <row r="2242" spans="1:16">
      <c r="A2242" s="3" t="s">
        <v>7929</v>
      </c>
      <c r="B2242" s="97">
        <v>1605.98</v>
      </c>
      <c r="C2242" s="101">
        <f t="shared" si="41"/>
        <v>1927.1759999999999</v>
      </c>
      <c r="D2242" s="24"/>
      <c r="E2242" s="3" t="s">
        <v>5930</v>
      </c>
      <c r="F2242" s="3" t="s">
        <v>5930</v>
      </c>
      <c r="G2242" s="3" t="s">
        <v>7633</v>
      </c>
      <c r="H2242" s="33" t="s">
        <v>7652</v>
      </c>
      <c r="I2242" s="33" t="s">
        <v>7905</v>
      </c>
      <c r="J2242" s="33" t="s">
        <v>7922</v>
      </c>
      <c r="K2242" s="6" t="s">
        <v>7923</v>
      </c>
      <c r="P2242" s="3" t="s">
        <v>7908</v>
      </c>
    </row>
    <row r="2243" spans="1:16">
      <c r="A2243" s="3" t="s">
        <v>7930</v>
      </c>
      <c r="B2243" s="97">
        <v>1426.62</v>
      </c>
      <c r="C2243" s="101">
        <f t="shared" si="41"/>
        <v>1711.9439999999997</v>
      </c>
      <c r="D2243" s="24"/>
      <c r="E2243" s="3" t="s">
        <v>5930</v>
      </c>
      <c r="F2243" s="3" t="s">
        <v>5930</v>
      </c>
      <c r="G2243" s="3" t="s">
        <v>7633</v>
      </c>
      <c r="I2243" s="33" t="s">
        <v>7741</v>
      </c>
      <c r="J2243" s="33" t="s">
        <v>7806</v>
      </c>
      <c r="K2243" s="6" t="s">
        <v>7807</v>
      </c>
      <c r="P2243" s="3" t="s">
        <v>7931</v>
      </c>
    </row>
    <row r="2244" spans="1:16">
      <c r="A2244" s="3" t="s">
        <v>7932</v>
      </c>
      <c r="B2244" s="97">
        <v>921.57999999999993</v>
      </c>
      <c r="C2244" s="101">
        <f t="shared" ref="C2244:C2307" si="42">B2244*1.2</f>
        <v>1105.896</v>
      </c>
      <c r="D2244" s="24"/>
      <c r="E2244" s="3" t="s">
        <v>5930</v>
      </c>
      <c r="F2244" s="3" t="s">
        <v>5930</v>
      </c>
      <c r="G2244" s="3" t="s">
        <v>7633</v>
      </c>
      <c r="H2244" s="33" t="s">
        <v>809</v>
      </c>
      <c r="I2244" s="33" t="s">
        <v>7391</v>
      </c>
      <c r="J2244" s="33" t="s">
        <v>7933</v>
      </c>
      <c r="K2244" s="6" t="s">
        <v>7934</v>
      </c>
    </row>
    <row r="2245" spans="1:16">
      <c r="A2245" s="3" t="s">
        <v>7935</v>
      </c>
      <c r="B2245" s="97">
        <v>936.92000000000007</v>
      </c>
      <c r="C2245" s="101">
        <f t="shared" si="42"/>
        <v>1124.3040000000001</v>
      </c>
      <c r="D2245" s="24"/>
      <c r="E2245" s="3" t="s">
        <v>5930</v>
      </c>
      <c r="F2245" s="3" t="s">
        <v>5930</v>
      </c>
      <c r="G2245" s="3" t="s">
        <v>7633</v>
      </c>
      <c r="H2245" s="33" t="s">
        <v>817</v>
      </c>
      <c r="I2245" s="33" t="s">
        <v>7391</v>
      </c>
      <c r="J2245" s="33" t="s">
        <v>7936</v>
      </c>
      <c r="K2245" s="6" t="s">
        <v>7937</v>
      </c>
    </row>
    <row r="2246" spans="1:16">
      <c r="A2246" s="3" t="s">
        <v>7938</v>
      </c>
      <c r="B2246" s="97">
        <v>1138.7</v>
      </c>
      <c r="C2246" s="101">
        <f t="shared" si="42"/>
        <v>1366.44</v>
      </c>
      <c r="D2246" s="24"/>
      <c r="E2246" s="3" t="s">
        <v>5930</v>
      </c>
      <c r="F2246" s="3" t="s">
        <v>5930</v>
      </c>
      <c r="G2246" s="3" t="s">
        <v>7633</v>
      </c>
      <c r="H2246" s="33" t="s">
        <v>801</v>
      </c>
      <c r="I2246" s="33" t="s">
        <v>7391</v>
      </c>
      <c r="J2246" s="33" t="s">
        <v>7939</v>
      </c>
      <c r="K2246" s="33" t="s">
        <v>7940</v>
      </c>
    </row>
    <row r="2247" spans="1:16">
      <c r="A2247" s="3" t="s">
        <v>7941</v>
      </c>
      <c r="B2247" s="97">
        <v>1252.57</v>
      </c>
      <c r="C2247" s="101">
        <f t="shared" si="42"/>
        <v>1503.0839999999998</v>
      </c>
      <c r="D2247" s="24"/>
      <c r="E2247" s="3" t="s">
        <v>5930</v>
      </c>
      <c r="F2247" s="3" t="s">
        <v>5930</v>
      </c>
      <c r="G2247" s="3" t="s">
        <v>7633</v>
      </c>
      <c r="H2247" s="33" t="s">
        <v>7644</v>
      </c>
      <c r="I2247" s="33" t="s">
        <v>7391</v>
      </c>
      <c r="J2247" s="33" t="s">
        <v>7942</v>
      </c>
      <c r="K2247" s="6" t="s">
        <v>7943</v>
      </c>
    </row>
    <row r="2248" spans="1:16">
      <c r="A2248" s="3" t="s">
        <v>7944</v>
      </c>
      <c r="B2248" s="97">
        <v>1378.24</v>
      </c>
      <c r="C2248" s="101">
        <f t="shared" si="42"/>
        <v>1653.8879999999999</v>
      </c>
      <c r="D2248" s="24"/>
      <c r="E2248" s="3" t="s">
        <v>5930</v>
      </c>
      <c r="F2248" s="3" t="s">
        <v>5930</v>
      </c>
      <c r="G2248" s="3" t="s">
        <v>7633</v>
      </c>
      <c r="H2248" s="33" t="s">
        <v>7648</v>
      </c>
      <c r="I2248" s="33" t="s">
        <v>7391</v>
      </c>
      <c r="J2248" s="33" t="s">
        <v>7945</v>
      </c>
      <c r="K2248" s="6" t="s">
        <v>7946</v>
      </c>
    </row>
    <row r="2249" spans="1:16">
      <c r="A2249" s="3" t="s">
        <v>7947</v>
      </c>
      <c r="B2249" s="97">
        <v>1138.7</v>
      </c>
      <c r="C2249" s="101">
        <f t="shared" si="42"/>
        <v>1366.44</v>
      </c>
      <c r="D2249" s="24"/>
      <c r="E2249" s="3" t="s">
        <v>5930</v>
      </c>
      <c r="F2249" s="3" t="s">
        <v>5930</v>
      </c>
      <c r="G2249" s="3" t="s">
        <v>7633</v>
      </c>
      <c r="H2249" s="33" t="s">
        <v>7652</v>
      </c>
      <c r="I2249" s="33" t="s">
        <v>7391</v>
      </c>
      <c r="J2249" s="33" t="s">
        <v>7948</v>
      </c>
      <c r="K2249" s="6" t="s">
        <v>7949</v>
      </c>
    </row>
    <row r="2250" spans="1:16">
      <c r="A2250" s="3" t="s">
        <v>7950</v>
      </c>
      <c r="B2250" s="97">
        <v>2329.3199999999997</v>
      </c>
      <c r="C2250" s="101">
        <f t="shared" si="42"/>
        <v>2795.1839999999997</v>
      </c>
      <c r="D2250" s="24"/>
      <c r="E2250" s="3" t="s">
        <v>5930</v>
      </c>
      <c r="F2250" s="3" t="s">
        <v>5930</v>
      </c>
      <c r="G2250" s="3" t="s">
        <v>7633</v>
      </c>
      <c r="H2250" s="33" t="s">
        <v>7829</v>
      </c>
      <c r="I2250" s="33" t="s">
        <v>7634</v>
      </c>
      <c r="J2250" s="33" t="s">
        <v>7951</v>
      </c>
      <c r="K2250" s="6" t="s">
        <v>7952</v>
      </c>
    </row>
    <row r="2251" spans="1:16">
      <c r="A2251" s="3" t="s">
        <v>7953</v>
      </c>
      <c r="B2251" s="97">
        <v>2504.5500000000002</v>
      </c>
      <c r="C2251" s="101">
        <f t="shared" si="42"/>
        <v>3005.46</v>
      </c>
      <c r="D2251" s="24"/>
      <c r="E2251" s="3" t="s">
        <v>5930</v>
      </c>
      <c r="F2251" s="3" t="s">
        <v>5930</v>
      </c>
      <c r="G2251" s="3" t="s">
        <v>7633</v>
      </c>
      <c r="H2251" s="33" t="s">
        <v>7833</v>
      </c>
      <c r="I2251" s="33" t="s">
        <v>7634</v>
      </c>
      <c r="J2251" s="33" t="s">
        <v>7954</v>
      </c>
      <c r="K2251" s="6" t="s">
        <v>7955</v>
      </c>
    </row>
    <row r="2252" spans="1:16">
      <c r="A2252" s="3" t="s">
        <v>7956</v>
      </c>
      <c r="B2252" s="97">
        <v>2879.79</v>
      </c>
      <c r="C2252" s="101">
        <f t="shared" si="42"/>
        <v>3455.748</v>
      </c>
      <c r="D2252" s="24"/>
      <c r="E2252" s="3" t="s">
        <v>5930</v>
      </c>
      <c r="F2252" s="3" t="s">
        <v>5930</v>
      </c>
      <c r="G2252" s="3" t="s">
        <v>7633</v>
      </c>
      <c r="H2252" s="33" t="s">
        <v>7837</v>
      </c>
      <c r="I2252" s="33" t="s">
        <v>7634</v>
      </c>
      <c r="J2252" s="33" t="s">
        <v>7957</v>
      </c>
      <c r="K2252" s="33" t="s">
        <v>7958</v>
      </c>
    </row>
    <row r="2253" spans="1:16">
      <c r="A2253" s="3" t="s">
        <v>7959</v>
      </c>
      <c r="B2253" s="97">
        <v>3167.71</v>
      </c>
      <c r="C2253" s="101">
        <f t="shared" si="42"/>
        <v>3801.252</v>
      </c>
      <c r="D2253" s="24"/>
      <c r="E2253" s="3" t="s">
        <v>5930</v>
      </c>
      <c r="F2253" s="3" t="s">
        <v>5930</v>
      </c>
      <c r="G2253" s="3" t="s">
        <v>7633</v>
      </c>
      <c r="H2253" s="33" t="s">
        <v>7841</v>
      </c>
      <c r="I2253" s="33" t="s">
        <v>7634</v>
      </c>
      <c r="J2253" s="33" t="s">
        <v>7960</v>
      </c>
      <c r="K2253" s="6" t="s">
        <v>7961</v>
      </c>
    </row>
    <row r="2254" spans="1:16">
      <c r="A2254" s="3" t="s">
        <v>7962</v>
      </c>
      <c r="B2254" s="97">
        <v>3484.54</v>
      </c>
      <c r="C2254" s="101">
        <f t="shared" si="42"/>
        <v>4181.4479999999994</v>
      </c>
      <c r="D2254" s="24"/>
      <c r="E2254" s="3" t="s">
        <v>5930</v>
      </c>
      <c r="F2254" s="3" t="s">
        <v>5930</v>
      </c>
      <c r="G2254" s="3" t="s">
        <v>7633</v>
      </c>
      <c r="H2254" s="33" t="s">
        <v>7845</v>
      </c>
      <c r="I2254" s="33" t="s">
        <v>7634</v>
      </c>
      <c r="J2254" s="33" t="s">
        <v>7963</v>
      </c>
      <c r="K2254" s="6" t="s">
        <v>7964</v>
      </c>
    </row>
    <row r="2255" spans="1:16">
      <c r="A2255" s="3" t="s">
        <v>7965</v>
      </c>
      <c r="B2255" s="97">
        <v>2879.79</v>
      </c>
      <c r="C2255" s="101">
        <f t="shared" si="42"/>
        <v>3455.748</v>
      </c>
      <c r="D2255" s="24"/>
      <c r="E2255" s="3" t="s">
        <v>5930</v>
      </c>
      <c r="F2255" s="3" t="s">
        <v>5930</v>
      </c>
      <c r="G2255" s="3" t="s">
        <v>7633</v>
      </c>
      <c r="H2255" s="33" t="s">
        <v>7849</v>
      </c>
      <c r="I2255" s="33" t="s">
        <v>7634</v>
      </c>
      <c r="J2255" s="33" t="s">
        <v>7966</v>
      </c>
      <c r="K2255" s="6" t="s">
        <v>7967</v>
      </c>
    </row>
    <row r="2256" spans="1:16">
      <c r="A2256" s="3" t="s">
        <v>7968</v>
      </c>
      <c r="B2256" s="97">
        <v>2329.3199999999997</v>
      </c>
      <c r="C2256" s="101">
        <f t="shared" si="42"/>
        <v>2795.1839999999997</v>
      </c>
      <c r="D2256" s="24"/>
      <c r="E2256" s="3" t="s">
        <v>5930</v>
      </c>
      <c r="F2256" s="3" t="s">
        <v>5930</v>
      </c>
      <c r="G2256" s="3" t="s">
        <v>7633</v>
      </c>
      <c r="H2256" s="33" t="s">
        <v>7853</v>
      </c>
      <c r="I2256" s="33" t="s">
        <v>7634</v>
      </c>
      <c r="J2256" s="33" t="s">
        <v>7969</v>
      </c>
      <c r="K2256" s="6" t="s">
        <v>7970</v>
      </c>
    </row>
    <row r="2257" spans="1:11">
      <c r="A2257" s="3" t="s">
        <v>7971</v>
      </c>
      <c r="B2257" s="97">
        <v>2504.5500000000002</v>
      </c>
      <c r="C2257" s="101">
        <f t="shared" si="42"/>
        <v>3005.46</v>
      </c>
      <c r="D2257" s="24"/>
      <c r="E2257" s="3" t="s">
        <v>5930</v>
      </c>
      <c r="F2257" s="3" t="s">
        <v>5930</v>
      </c>
      <c r="G2257" s="3" t="s">
        <v>7633</v>
      </c>
      <c r="H2257" s="33" t="s">
        <v>7857</v>
      </c>
      <c r="I2257" s="33" t="s">
        <v>7634</v>
      </c>
      <c r="J2257" s="33" t="s">
        <v>7972</v>
      </c>
      <c r="K2257" s="6" t="s">
        <v>7973</v>
      </c>
    </row>
    <row r="2258" spans="1:11">
      <c r="A2258" s="3" t="s">
        <v>7974</v>
      </c>
      <c r="B2258" s="97">
        <v>2879.79</v>
      </c>
      <c r="C2258" s="101">
        <f t="shared" si="42"/>
        <v>3455.748</v>
      </c>
      <c r="D2258" s="24"/>
      <c r="E2258" s="3" t="s">
        <v>5930</v>
      </c>
      <c r="F2258" s="3" t="s">
        <v>5930</v>
      </c>
      <c r="G2258" s="3" t="s">
        <v>7633</v>
      </c>
      <c r="H2258" s="33" t="s">
        <v>7861</v>
      </c>
      <c r="I2258" s="33" t="s">
        <v>7634</v>
      </c>
      <c r="J2258" s="33" t="s">
        <v>7975</v>
      </c>
      <c r="K2258" s="33" t="s">
        <v>7976</v>
      </c>
    </row>
    <row r="2259" spans="1:11">
      <c r="A2259" s="3" t="s">
        <v>7977</v>
      </c>
      <c r="B2259" s="97">
        <v>3167.71</v>
      </c>
      <c r="C2259" s="101">
        <f t="shared" si="42"/>
        <v>3801.252</v>
      </c>
      <c r="D2259" s="24"/>
      <c r="E2259" s="3" t="s">
        <v>5930</v>
      </c>
      <c r="F2259" s="3" t="s">
        <v>5930</v>
      </c>
      <c r="G2259" s="3" t="s">
        <v>7633</v>
      </c>
      <c r="H2259" s="33" t="s">
        <v>7865</v>
      </c>
      <c r="I2259" s="33" t="s">
        <v>7634</v>
      </c>
      <c r="J2259" s="33" t="s">
        <v>7978</v>
      </c>
      <c r="K2259" s="6" t="s">
        <v>7979</v>
      </c>
    </row>
    <row r="2260" spans="1:11">
      <c r="A2260" s="3" t="s">
        <v>7980</v>
      </c>
      <c r="B2260" s="97">
        <v>3484.54</v>
      </c>
      <c r="C2260" s="101">
        <f t="shared" si="42"/>
        <v>4181.4479999999994</v>
      </c>
      <c r="D2260" s="24"/>
      <c r="E2260" s="3" t="s">
        <v>5930</v>
      </c>
      <c r="F2260" s="3" t="s">
        <v>5930</v>
      </c>
      <c r="G2260" s="3" t="s">
        <v>7633</v>
      </c>
      <c r="H2260" s="33" t="s">
        <v>7869</v>
      </c>
      <c r="I2260" s="33" t="s">
        <v>7634</v>
      </c>
      <c r="J2260" s="33" t="s">
        <v>7981</v>
      </c>
      <c r="K2260" s="6" t="s">
        <v>7982</v>
      </c>
    </row>
    <row r="2261" spans="1:11">
      <c r="A2261" s="3" t="s">
        <v>7983</v>
      </c>
      <c r="B2261" s="97">
        <v>2879.79</v>
      </c>
      <c r="C2261" s="101">
        <f t="shared" si="42"/>
        <v>3455.748</v>
      </c>
      <c r="D2261" s="24"/>
      <c r="E2261" s="3" t="s">
        <v>5930</v>
      </c>
      <c r="F2261" s="3" t="s">
        <v>5930</v>
      </c>
      <c r="G2261" s="3" t="s">
        <v>7633</v>
      </c>
      <c r="H2261" s="33" t="s">
        <v>7873</v>
      </c>
      <c r="I2261" s="33" t="s">
        <v>7634</v>
      </c>
      <c r="J2261" s="33" t="s">
        <v>7984</v>
      </c>
      <c r="K2261" s="6" t="s">
        <v>7985</v>
      </c>
    </row>
    <row r="2262" spans="1:11">
      <c r="A2262" s="3" t="s">
        <v>7986</v>
      </c>
      <c r="B2262" s="97">
        <v>2329.3199999999997</v>
      </c>
      <c r="C2262" s="101">
        <f t="shared" si="42"/>
        <v>2795.1839999999997</v>
      </c>
      <c r="D2262" s="24"/>
      <c r="E2262" s="3" t="s">
        <v>5930</v>
      </c>
      <c r="F2262" s="3" t="s">
        <v>5930</v>
      </c>
      <c r="G2262" s="3" t="s">
        <v>7633</v>
      </c>
      <c r="H2262" s="33" t="s">
        <v>7829</v>
      </c>
      <c r="I2262" s="33" t="s">
        <v>7656</v>
      </c>
      <c r="J2262" s="33" t="s">
        <v>7987</v>
      </c>
      <c r="K2262" s="6" t="s">
        <v>7988</v>
      </c>
    </row>
    <row r="2263" spans="1:11">
      <c r="A2263" s="3" t="s">
        <v>7989</v>
      </c>
      <c r="B2263" s="97">
        <v>2504.5500000000002</v>
      </c>
      <c r="C2263" s="101">
        <f t="shared" si="42"/>
        <v>3005.46</v>
      </c>
      <c r="D2263" s="24"/>
      <c r="E2263" s="3" t="s">
        <v>5930</v>
      </c>
      <c r="F2263" s="3" t="s">
        <v>5930</v>
      </c>
      <c r="G2263" s="3" t="s">
        <v>7633</v>
      </c>
      <c r="H2263" s="33" t="s">
        <v>7833</v>
      </c>
      <c r="I2263" s="33" t="s">
        <v>7656</v>
      </c>
      <c r="J2263" s="33" t="s">
        <v>7990</v>
      </c>
      <c r="K2263" s="6" t="s">
        <v>7991</v>
      </c>
    </row>
    <row r="2264" spans="1:11">
      <c r="A2264" s="3" t="s">
        <v>7992</v>
      </c>
      <c r="B2264" s="97">
        <v>2879.79</v>
      </c>
      <c r="C2264" s="101">
        <f t="shared" si="42"/>
        <v>3455.748</v>
      </c>
      <c r="D2264" s="24"/>
      <c r="E2264" s="3" t="s">
        <v>5930</v>
      </c>
      <c r="F2264" s="3" t="s">
        <v>5930</v>
      </c>
      <c r="G2264" s="3" t="s">
        <v>7633</v>
      </c>
      <c r="H2264" s="33" t="s">
        <v>7837</v>
      </c>
      <c r="I2264" s="33" t="s">
        <v>7656</v>
      </c>
      <c r="J2264" s="33" t="s">
        <v>7993</v>
      </c>
      <c r="K2264" s="33" t="s">
        <v>7994</v>
      </c>
    </row>
    <row r="2265" spans="1:11">
      <c r="A2265" s="3" t="s">
        <v>7995</v>
      </c>
      <c r="B2265" s="97">
        <v>3167.71</v>
      </c>
      <c r="C2265" s="101">
        <f t="shared" si="42"/>
        <v>3801.252</v>
      </c>
      <c r="D2265" s="24"/>
      <c r="E2265" s="3" t="s">
        <v>5930</v>
      </c>
      <c r="F2265" s="3" t="s">
        <v>5930</v>
      </c>
      <c r="G2265" s="3" t="s">
        <v>7633</v>
      </c>
      <c r="H2265" s="33" t="s">
        <v>7841</v>
      </c>
      <c r="I2265" s="33" t="s">
        <v>7656</v>
      </c>
      <c r="J2265" s="33" t="s">
        <v>7996</v>
      </c>
      <c r="K2265" s="6" t="s">
        <v>7997</v>
      </c>
    </row>
    <row r="2266" spans="1:11">
      <c r="A2266" s="3" t="s">
        <v>7998</v>
      </c>
      <c r="B2266" s="97">
        <v>3484.54</v>
      </c>
      <c r="C2266" s="101">
        <f t="shared" si="42"/>
        <v>4181.4479999999994</v>
      </c>
      <c r="D2266" s="24"/>
      <c r="E2266" s="3" t="s">
        <v>5930</v>
      </c>
      <c r="F2266" s="3" t="s">
        <v>5930</v>
      </c>
      <c r="G2266" s="3" t="s">
        <v>7633</v>
      </c>
      <c r="H2266" s="33" t="s">
        <v>7845</v>
      </c>
      <c r="I2266" s="33" t="s">
        <v>7656</v>
      </c>
      <c r="J2266" s="33" t="s">
        <v>7999</v>
      </c>
      <c r="K2266" s="6" t="s">
        <v>8000</v>
      </c>
    </row>
    <row r="2267" spans="1:11">
      <c r="A2267" s="3" t="s">
        <v>8001</v>
      </c>
      <c r="B2267" s="97">
        <v>2879.79</v>
      </c>
      <c r="C2267" s="101">
        <f t="shared" si="42"/>
        <v>3455.748</v>
      </c>
      <c r="D2267" s="24"/>
      <c r="E2267" s="3" t="s">
        <v>5930</v>
      </c>
      <c r="F2267" s="3" t="s">
        <v>5930</v>
      </c>
      <c r="G2267" s="3" t="s">
        <v>7633</v>
      </c>
      <c r="H2267" s="33" t="s">
        <v>7849</v>
      </c>
      <c r="I2267" s="33" t="s">
        <v>7656</v>
      </c>
      <c r="J2267" s="33" t="s">
        <v>8002</v>
      </c>
      <c r="K2267" s="6" t="s">
        <v>8003</v>
      </c>
    </row>
    <row r="2268" spans="1:11">
      <c r="A2268" s="3" t="s">
        <v>8004</v>
      </c>
      <c r="B2268" s="97">
        <v>2329.3199999999997</v>
      </c>
      <c r="C2268" s="101">
        <f t="shared" si="42"/>
        <v>2795.1839999999997</v>
      </c>
      <c r="D2268" s="24"/>
      <c r="E2268" s="3" t="s">
        <v>5930</v>
      </c>
      <c r="F2268" s="3" t="s">
        <v>5930</v>
      </c>
      <c r="G2268" s="3" t="s">
        <v>7633</v>
      </c>
      <c r="H2268" s="33" t="s">
        <v>7853</v>
      </c>
      <c r="I2268" s="33" t="s">
        <v>7656</v>
      </c>
      <c r="J2268" s="33" t="s">
        <v>8005</v>
      </c>
      <c r="K2268" s="6" t="s">
        <v>8006</v>
      </c>
    </row>
    <row r="2269" spans="1:11">
      <c r="A2269" s="3" t="s">
        <v>8007</v>
      </c>
      <c r="B2269" s="97">
        <v>2504.5500000000002</v>
      </c>
      <c r="C2269" s="101">
        <f t="shared" si="42"/>
        <v>3005.46</v>
      </c>
      <c r="D2269" s="24"/>
      <c r="E2269" s="3" t="s">
        <v>5930</v>
      </c>
      <c r="F2269" s="3" t="s">
        <v>5930</v>
      </c>
      <c r="G2269" s="3" t="s">
        <v>7633</v>
      </c>
      <c r="H2269" s="33" t="s">
        <v>7857</v>
      </c>
      <c r="I2269" s="33" t="s">
        <v>7656</v>
      </c>
      <c r="J2269" s="33" t="s">
        <v>8008</v>
      </c>
      <c r="K2269" s="6" t="s">
        <v>8009</v>
      </c>
    </row>
    <row r="2270" spans="1:11">
      <c r="A2270" s="3" t="s">
        <v>8010</v>
      </c>
      <c r="B2270" s="97">
        <v>2879.79</v>
      </c>
      <c r="C2270" s="101">
        <f t="shared" si="42"/>
        <v>3455.748</v>
      </c>
      <c r="D2270" s="24"/>
      <c r="E2270" s="3" t="s">
        <v>5930</v>
      </c>
      <c r="F2270" s="3" t="s">
        <v>5930</v>
      </c>
      <c r="G2270" s="3" t="s">
        <v>7633</v>
      </c>
      <c r="H2270" s="33" t="s">
        <v>7861</v>
      </c>
      <c r="I2270" s="33" t="s">
        <v>7656</v>
      </c>
      <c r="J2270" s="33" t="s">
        <v>8011</v>
      </c>
      <c r="K2270" s="33" t="s">
        <v>8012</v>
      </c>
    </row>
    <row r="2271" spans="1:11">
      <c r="A2271" s="3" t="s">
        <v>8013</v>
      </c>
      <c r="B2271" s="97">
        <v>3167.71</v>
      </c>
      <c r="C2271" s="101">
        <f t="shared" si="42"/>
        <v>3801.252</v>
      </c>
      <c r="D2271" s="24"/>
      <c r="E2271" s="3" t="s">
        <v>5930</v>
      </c>
      <c r="F2271" s="3" t="s">
        <v>5930</v>
      </c>
      <c r="G2271" s="3" t="s">
        <v>7633</v>
      </c>
      <c r="H2271" s="33" t="s">
        <v>7865</v>
      </c>
      <c r="I2271" s="33" t="s">
        <v>7656</v>
      </c>
      <c r="J2271" s="33" t="s">
        <v>8014</v>
      </c>
      <c r="K2271" s="6" t="s">
        <v>8015</v>
      </c>
    </row>
    <row r="2272" spans="1:11">
      <c r="A2272" s="3" t="s">
        <v>8016</v>
      </c>
      <c r="B2272" s="97">
        <v>3484.54</v>
      </c>
      <c r="C2272" s="101">
        <f t="shared" si="42"/>
        <v>4181.4479999999994</v>
      </c>
      <c r="D2272" s="24"/>
      <c r="E2272" s="3" t="s">
        <v>5930</v>
      </c>
      <c r="F2272" s="3" t="s">
        <v>5930</v>
      </c>
      <c r="G2272" s="3" t="s">
        <v>7633</v>
      </c>
      <c r="H2272" s="33" t="s">
        <v>7869</v>
      </c>
      <c r="I2272" s="33" t="s">
        <v>7656</v>
      </c>
      <c r="J2272" s="33" t="s">
        <v>8017</v>
      </c>
      <c r="K2272" s="6" t="s">
        <v>8018</v>
      </c>
    </row>
    <row r="2273" spans="1:16">
      <c r="A2273" s="3" t="s">
        <v>8019</v>
      </c>
      <c r="B2273" s="97">
        <v>2879.79</v>
      </c>
      <c r="C2273" s="101">
        <f t="shared" si="42"/>
        <v>3455.748</v>
      </c>
      <c r="D2273" s="24"/>
      <c r="E2273" s="3" t="s">
        <v>5930</v>
      </c>
      <c r="F2273" s="3" t="s">
        <v>5930</v>
      </c>
      <c r="G2273" s="3" t="s">
        <v>7633</v>
      </c>
      <c r="H2273" s="33" t="s">
        <v>7873</v>
      </c>
      <c r="I2273" s="33" t="s">
        <v>7656</v>
      </c>
      <c r="J2273" s="33" t="s">
        <v>8020</v>
      </c>
      <c r="K2273" s="6" t="s">
        <v>8021</v>
      </c>
    </row>
    <row r="2274" spans="1:16" ht="15.95" customHeight="1">
      <c r="A2274" s="3" t="s">
        <v>8022</v>
      </c>
      <c r="B2274" s="97">
        <v>661.3900000000001</v>
      </c>
      <c r="C2274" s="101">
        <f t="shared" si="42"/>
        <v>793.66800000000012</v>
      </c>
      <c r="D2274" s="24"/>
      <c r="E2274" s="3" t="s">
        <v>5930</v>
      </c>
      <c r="F2274" s="3" t="s">
        <v>5930</v>
      </c>
      <c r="G2274" s="3" t="s">
        <v>7633</v>
      </c>
      <c r="H2274" s="33" t="s">
        <v>7829</v>
      </c>
      <c r="I2274" s="33" t="s">
        <v>7694</v>
      </c>
      <c r="J2274" s="33" t="s">
        <v>8023</v>
      </c>
      <c r="K2274" s="6" t="s">
        <v>8024</v>
      </c>
      <c r="P2274" s="3" t="s">
        <v>7697</v>
      </c>
    </row>
    <row r="2275" spans="1:16" ht="15.95" customHeight="1">
      <c r="A2275" s="3" t="s">
        <v>8025</v>
      </c>
      <c r="B2275" s="97">
        <v>700.32999999999993</v>
      </c>
      <c r="C2275" s="101">
        <f t="shared" si="42"/>
        <v>840.39599999999984</v>
      </c>
      <c r="D2275" s="24"/>
      <c r="E2275" s="3" t="s">
        <v>5930</v>
      </c>
      <c r="F2275" s="3" t="s">
        <v>5930</v>
      </c>
      <c r="G2275" s="3" t="s">
        <v>7633</v>
      </c>
      <c r="H2275" s="33" t="s">
        <v>7833</v>
      </c>
      <c r="I2275" s="33" t="s">
        <v>7694</v>
      </c>
      <c r="J2275" s="33" t="s">
        <v>8026</v>
      </c>
      <c r="K2275" s="6" t="s">
        <v>8027</v>
      </c>
      <c r="P2275" s="3" t="s">
        <v>7697</v>
      </c>
    </row>
    <row r="2276" spans="1:16" ht="15.95" customHeight="1">
      <c r="A2276" s="3" t="s">
        <v>8028</v>
      </c>
      <c r="B2276" s="97">
        <v>784.1099999999999</v>
      </c>
      <c r="C2276" s="101">
        <f t="shared" si="42"/>
        <v>940.93199999999979</v>
      </c>
      <c r="D2276" s="24"/>
      <c r="E2276" s="3" t="s">
        <v>5930</v>
      </c>
      <c r="F2276" s="3" t="s">
        <v>5930</v>
      </c>
      <c r="G2276" s="3" t="s">
        <v>7633</v>
      </c>
      <c r="H2276" s="33" t="s">
        <v>7837</v>
      </c>
      <c r="I2276" s="33" t="s">
        <v>7694</v>
      </c>
      <c r="J2276" s="33" t="s">
        <v>8029</v>
      </c>
      <c r="K2276" s="33" t="s">
        <v>8030</v>
      </c>
      <c r="P2276" s="3" t="s">
        <v>7697</v>
      </c>
    </row>
    <row r="2277" spans="1:16" ht="15.95" customHeight="1">
      <c r="A2277" s="3" t="s">
        <v>8031</v>
      </c>
      <c r="B2277" s="97">
        <v>848.42000000000007</v>
      </c>
      <c r="C2277" s="101">
        <f t="shared" si="42"/>
        <v>1018.104</v>
      </c>
      <c r="D2277" s="24"/>
      <c r="E2277" s="3" t="s">
        <v>5930</v>
      </c>
      <c r="F2277" s="3" t="s">
        <v>5930</v>
      </c>
      <c r="G2277" s="3" t="s">
        <v>7633</v>
      </c>
      <c r="H2277" s="33" t="s">
        <v>7841</v>
      </c>
      <c r="I2277" s="33" t="s">
        <v>7694</v>
      </c>
      <c r="J2277" s="33" t="s">
        <v>8032</v>
      </c>
      <c r="K2277" s="6" t="s">
        <v>8033</v>
      </c>
      <c r="P2277" s="3" t="s">
        <v>7697</v>
      </c>
    </row>
    <row r="2278" spans="1:16" ht="15.95" customHeight="1">
      <c r="A2278" s="3" t="s">
        <v>8034</v>
      </c>
      <c r="B2278" s="97">
        <v>919.22</v>
      </c>
      <c r="C2278" s="101">
        <f t="shared" si="42"/>
        <v>1103.0640000000001</v>
      </c>
      <c r="D2278" s="24"/>
      <c r="E2278" s="3" t="s">
        <v>5930</v>
      </c>
      <c r="F2278" s="3" t="s">
        <v>5930</v>
      </c>
      <c r="G2278" s="3" t="s">
        <v>7633</v>
      </c>
      <c r="H2278" s="33" t="s">
        <v>7845</v>
      </c>
      <c r="I2278" s="33" t="s">
        <v>7694</v>
      </c>
      <c r="J2278" s="33" t="s">
        <v>8035</v>
      </c>
      <c r="K2278" s="6" t="s">
        <v>8036</v>
      </c>
      <c r="P2278" s="3" t="s">
        <v>7697</v>
      </c>
    </row>
    <row r="2279" spans="1:16" ht="15.95" customHeight="1">
      <c r="A2279" s="3" t="s">
        <v>8037</v>
      </c>
      <c r="B2279" s="97">
        <v>784.1099999999999</v>
      </c>
      <c r="C2279" s="101">
        <f t="shared" si="42"/>
        <v>940.93199999999979</v>
      </c>
      <c r="D2279" s="24"/>
      <c r="E2279" s="3" t="s">
        <v>5930</v>
      </c>
      <c r="F2279" s="3" t="s">
        <v>5930</v>
      </c>
      <c r="G2279" s="3" t="s">
        <v>7633</v>
      </c>
      <c r="H2279" s="33" t="s">
        <v>7849</v>
      </c>
      <c r="I2279" s="33" t="s">
        <v>7694</v>
      </c>
      <c r="J2279" s="33" t="s">
        <v>8038</v>
      </c>
      <c r="K2279" s="6" t="s">
        <v>8039</v>
      </c>
      <c r="P2279" s="3" t="s">
        <v>7697</v>
      </c>
    </row>
    <row r="2280" spans="1:16" ht="15.95" customHeight="1">
      <c r="A2280" s="3" t="s">
        <v>8040</v>
      </c>
      <c r="B2280" s="97">
        <v>699.15</v>
      </c>
      <c r="C2280" s="101">
        <f t="shared" si="42"/>
        <v>838.9799999999999</v>
      </c>
      <c r="D2280" s="24"/>
      <c r="E2280" s="3" t="s">
        <v>5930</v>
      </c>
      <c r="F2280" s="3" t="s">
        <v>5930</v>
      </c>
      <c r="G2280" s="3" t="s">
        <v>7633</v>
      </c>
      <c r="H2280" s="33" t="s">
        <v>7829</v>
      </c>
      <c r="I2280" s="33" t="s">
        <v>7694</v>
      </c>
      <c r="J2280" s="33" t="s">
        <v>8023</v>
      </c>
      <c r="K2280" s="6" t="s">
        <v>8024</v>
      </c>
      <c r="P2280" s="3" t="s">
        <v>7697</v>
      </c>
    </row>
    <row r="2281" spans="1:16" ht="15.95" customHeight="1">
      <c r="A2281" s="3" t="s">
        <v>8041</v>
      </c>
      <c r="B2281" s="97">
        <v>738.09</v>
      </c>
      <c r="C2281" s="101">
        <f t="shared" si="42"/>
        <v>885.70799999999997</v>
      </c>
      <c r="D2281" s="24"/>
      <c r="E2281" s="3" t="s">
        <v>5930</v>
      </c>
      <c r="F2281" s="3" t="s">
        <v>5930</v>
      </c>
      <c r="G2281" s="3" t="s">
        <v>7633</v>
      </c>
      <c r="H2281" s="33" t="s">
        <v>7833</v>
      </c>
      <c r="I2281" s="33" t="s">
        <v>7694</v>
      </c>
      <c r="J2281" s="33" t="s">
        <v>8026</v>
      </c>
      <c r="K2281" s="6" t="s">
        <v>8027</v>
      </c>
      <c r="P2281" s="3" t="s">
        <v>7697</v>
      </c>
    </row>
    <row r="2282" spans="1:16" ht="15.95" customHeight="1">
      <c r="A2282" s="3" t="s">
        <v>8042</v>
      </c>
      <c r="B2282" s="97">
        <v>821.87</v>
      </c>
      <c r="C2282" s="101">
        <f t="shared" si="42"/>
        <v>986.24399999999991</v>
      </c>
      <c r="D2282" s="24"/>
      <c r="E2282" s="3" t="s">
        <v>5930</v>
      </c>
      <c r="F2282" s="3" t="s">
        <v>5930</v>
      </c>
      <c r="G2282" s="3" t="s">
        <v>7633</v>
      </c>
      <c r="H2282" s="33" t="s">
        <v>7837</v>
      </c>
      <c r="I2282" s="33" t="s">
        <v>7694</v>
      </c>
      <c r="J2282" s="33" t="s">
        <v>8029</v>
      </c>
      <c r="K2282" s="33" t="s">
        <v>8030</v>
      </c>
      <c r="P2282" s="3" t="s">
        <v>7697</v>
      </c>
    </row>
    <row r="2283" spans="1:16" ht="15.95" customHeight="1">
      <c r="A2283" s="3" t="s">
        <v>8043</v>
      </c>
      <c r="B2283" s="97">
        <v>886.18</v>
      </c>
      <c r="C2283" s="101">
        <f t="shared" si="42"/>
        <v>1063.4159999999999</v>
      </c>
      <c r="D2283" s="24"/>
      <c r="E2283" s="3" t="s">
        <v>5930</v>
      </c>
      <c r="F2283" s="3" t="s">
        <v>5930</v>
      </c>
      <c r="G2283" s="3" t="s">
        <v>7633</v>
      </c>
      <c r="H2283" s="33" t="s">
        <v>7841</v>
      </c>
      <c r="I2283" s="33" t="s">
        <v>7694</v>
      </c>
      <c r="J2283" s="33" t="s">
        <v>8032</v>
      </c>
      <c r="K2283" s="6" t="s">
        <v>8033</v>
      </c>
      <c r="P2283" s="3" t="s">
        <v>7697</v>
      </c>
    </row>
    <row r="2284" spans="1:16" ht="15.95" customHeight="1">
      <c r="A2284" s="3" t="s">
        <v>8044</v>
      </c>
      <c r="B2284" s="97">
        <v>956.9799999999999</v>
      </c>
      <c r="C2284" s="101">
        <f t="shared" si="42"/>
        <v>1148.3759999999997</v>
      </c>
      <c r="D2284" s="24"/>
      <c r="E2284" s="3" t="s">
        <v>5930</v>
      </c>
      <c r="F2284" s="3" t="s">
        <v>5930</v>
      </c>
      <c r="G2284" s="3" t="s">
        <v>7633</v>
      </c>
      <c r="H2284" s="33" t="s">
        <v>7845</v>
      </c>
      <c r="I2284" s="33" t="s">
        <v>7694</v>
      </c>
      <c r="J2284" s="33" t="s">
        <v>8035</v>
      </c>
      <c r="K2284" s="6" t="s">
        <v>8036</v>
      </c>
      <c r="P2284" s="3" t="s">
        <v>7697</v>
      </c>
    </row>
    <row r="2285" spans="1:16" ht="15.95" customHeight="1">
      <c r="A2285" s="3" t="s">
        <v>8045</v>
      </c>
      <c r="B2285" s="97">
        <v>821.87</v>
      </c>
      <c r="C2285" s="101">
        <f t="shared" si="42"/>
        <v>986.24399999999991</v>
      </c>
      <c r="D2285" s="24"/>
      <c r="E2285" s="3" t="s">
        <v>5930</v>
      </c>
      <c r="F2285" s="3" t="s">
        <v>5930</v>
      </c>
      <c r="G2285" s="3" t="s">
        <v>7633</v>
      </c>
      <c r="H2285" s="33" t="s">
        <v>7849</v>
      </c>
      <c r="I2285" s="33" t="s">
        <v>7694</v>
      </c>
      <c r="J2285" s="33" t="s">
        <v>8038</v>
      </c>
      <c r="K2285" s="6" t="s">
        <v>8039</v>
      </c>
      <c r="P2285" s="3" t="s">
        <v>7697</v>
      </c>
    </row>
    <row r="2286" spans="1:16" ht="15.95" customHeight="1">
      <c r="A2286" s="3" t="s">
        <v>8046</v>
      </c>
      <c r="B2286" s="97">
        <v>661.3900000000001</v>
      </c>
      <c r="C2286" s="101">
        <f t="shared" si="42"/>
        <v>793.66800000000012</v>
      </c>
      <c r="D2286" s="24"/>
      <c r="E2286" s="3" t="s">
        <v>5930</v>
      </c>
      <c r="F2286" s="3" t="s">
        <v>5930</v>
      </c>
      <c r="G2286" s="3" t="s">
        <v>7633</v>
      </c>
      <c r="H2286" s="33" t="s">
        <v>7853</v>
      </c>
      <c r="I2286" s="33" t="s">
        <v>7694</v>
      </c>
      <c r="J2286" s="33" t="s">
        <v>8047</v>
      </c>
      <c r="K2286" s="6" t="s">
        <v>8048</v>
      </c>
      <c r="P2286" s="3" t="s">
        <v>7697</v>
      </c>
    </row>
    <row r="2287" spans="1:16" ht="15.95" customHeight="1">
      <c r="A2287" s="3" t="s">
        <v>8049</v>
      </c>
      <c r="B2287" s="97">
        <v>700.32999999999993</v>
      </c>
      <c r="C2287" s="101">
        <f t="shared" si="42"/>
        <v>840.39599999999984</v>
      </c>
      <c r="D2287" s="24"/>
      <c r="E2287" s="3" t="s">
        <v>5930</v>
      </c>
      <c r="F2287" s="3" t="s">
        <v>5930</v>
      </c>
      <c r="G2287" s="3" t="s">
        <v>7633</v>
      </c>
      <c r="H2287" s="33" t="s">
        <v>7857</v>
      </c>
      <c r="I2287" s="33" t="s">
        <v>7694</v>
      </c>
      <c r="J2287" s="33" t="s">
        <v>8050</v>
      </c>
      <c r="K2287" s="6" t="s">
        <v>8051</v>
      </c>
      <c r="P2287" s="3" t="s">
        <v>7697</v>
      </c>
    </row>
    <row r="2288" spans="1:16" ht="15.95" customHeight="1">
      <c r="A2288" s="3" t="s">
        <v>8052</v>
      </c>
      <c r="B2288" s="97">
        <v>784.1099999999999</v>
      </c>
      <c r="C2288" s="101">
        <f t="shared" si="42"/>
        <v>940.93199999999979</v>
      </c>
      <c r="D2288" s="24"/>
      <c r="E2288" s="3" t="s">
        <v>5930</v>
      </c>
      <c r="F2288" s="3" t="s">
        <v>5930</v>
      </c>
      <c r="G2288" s="3" t="s">
        <v>7633</v>
      </c>
      <c r="H2288" s="33" t="s">
        <v>7861</v>
      </c>
      <c r="I2288" s="33" t="s">
        <v>7694</v>
      </c>
      <c r="J2288" s="33" t="s">
        <v>8053</v>
      </c>
      <c r="K2288" s="33" t="s">
        <v>8054</v>
      </c>
      <c r="P2288" s="3" t="s">
        <v>7697</v>
      </c>
    </row>
    <row r="2289" spans="1:16" ht="15.95" customHeight="1">
      <c r="A2289" s="3" t="s">
        <v>8055</v>
      </c>
      <c r="B2289" s="97">
        <v>848.42000000000007</v>
      </c>
      <c r="C2289" s="101">
        <f t="shared" si="42"/>
        <v>1018.104</v>
      </c>
      <c r="D2289" s="24"/>
      <c r="E2289" s="3" t="s">
        <v>5930</v>
      </c>
      <c r="F2289" s="3" t="s">
        <v>5930</v>
      </c>
      <c r="G2289" s="3" t="s">
        <v>7633</v>
      </c>
      <c r="H2289" s="33" t="s">
        <v>7865</v>
      </c>
      <c r="I2289" s="33" t="s">
        <v>7694</v>
      </c>
      <c r="J2289" s="33" t="s">
        <v>8056</v>
      </c>
      <c r="K2289" s="6" t="s">
        <v>8057</v>
      </c>
      <c r="P2289" s="3" t="s">
        <v>7697</v>
      </c>
    </row>
    <row r="2290" spans="1:16" ht="15.95" customHeight="1">
      <c r="A2290" s="3" t="s">
        <v>8058</v>
      </c>
      <c r="B2290" s="97">
        <v>919.22</v>
      </c>
      <c r="C2290" s="101">
        <f t="shared" si="42"/>
        <v>1103.0640000000001</v>
      </c>
      <c r="D2290" s="24"/>
      <c r="E2290" s="3" t="s">
        <v>5930</v>
      </c>
      <c r="F2290" s="3" t="s">
        <v>5930</v>
      </c>
      <c r="G2290" s="3" t="s">
        <v>7633</v>
      </c>
      <c r="H2290" s="33" t="s">
        <v>7869</v>
      </c>
      <c r="I2290" s="33" t="s">
        <v>7694</v>
      </c>
      <c r="J2290" s="33" t="s">
        <v>8059</v>
      </c>
      <c r="K2290" s="6" t="s">
        <v>8060</v>
      </c>
      <c r="P2290" s="3" t="s">
        <v>7697</v>
      </c>
    </row>
    <row r="2291" spans="1:16" ht="15.95" customHeight="1">
      <c r="A2291" s="3" t="s">
        <v>8061</v>
      </c>
      <c r="B2291" s="97">
        <v>784.1099999999999</v>
      </c>
      <c r="C2291" s="101">
        <f t="shared" si="42"/>
        <v>940.93199999999979</v>
      </c>
      <c r="D2291" s="24"/>
      <c r="E2291" s="3" t="s">
        <v>5930</v>
      </c>
      <c r="F2291" s="3" t="s">
        <v>5930</v>
      </c>
      <c r="G2291" s="3" t="s">
        <v>7633</v>
      </c>
      <c r="H2291" s="33" t="s">
        <v>7873</v>
      </c>
      <c r="I2291" s="33" t="s">
        <v>7694</v>
      </c>
      <c r="J2291" s="33" t="s">
        <v>8062</v>
      </c>
      <c r="K2291" s="6" t="s">
        <v>8063</v>
      </c>
      <c r="P2291" s="3" t="s">
        <v>7697</v>
      </c>
    </row>
    <row r="2292" spans="1:16" ht="15.95" customHeight="1">
      <c r="A2292" s="3" t="s">
        <v>8064</v>
      </c>
      <c r="B2292" s="97">
        <v>699.15</v>
      </c>
      <c r="C2292" s="101">
        <f t="shared" si="42"/>
        <v>838.9799999999999</v>
      </c>
      <c r="D2292" s="24"/>
      <c r="E2292" s="3" t="s">
        <v>5930</v>
      </c>
      <c r="F2292" s="3" t="s">
        <v>5930</v>
      </c>
      <c r="G2292" s="3" t="s">
        <v>7633</v>
      </c>
      <c r="H2292" s="33" t="s">
        <v>7853</v>
      </c>
      <c r="I2292" s="33" t="s">
        <v>7694</v>
      </c>
      <c r="J2292" s="33" t="s">
        <v>8047</v>
      </c>
      <c r="K2292" s="6" t="s">
        <v>8048</v>
      </c>
      <c r="P2292" s="3" t="s">
        <v>7697</v>
      </c>
    </row>
    <row r="2293" spans="1:16" ht="15.95" customHeight="1">
      <c r="A2293" s="3" t="s">
        <v>8065</v>
      </c>
      <c r="B2293" s="97">
        <v>738.09</v>
      </c>
      <c r="C2293" s="101">
        <f t="shared" si="42"/>
        <v>885.70799999999997</v>
      </c>
      <c r="D2293" s="24"/>
      <c r="E2293" s="3" t="s">
        <v>5930</v>
      </c>
      <c r="F2293" s="3" t="s">
        <v>5930</v>
      </c>
      <c r="G2293" s="3" t="s">
        <v>7633</v>
      </c>
      <c r="H2293" s="33" t="s">
        <v>7857</v>
      </c>
      <c r="I2293" s="33" t="s">
        <v>7694</v>
      </c>
      <c r="J2293" s="33" t="s">
        <v>8050</v>
      </c>
      <c r="K2293" s="6" t="s">
        <v>8051</v>
      </c>
      <c r="P2293" s="3" t="s">
        <v>7697</v>
      </c>
    </row>
    <row r="2294" spans="1:16" ht="15.95" customHeight="1">
      <c r="A2294" s="3" t="s">
        <v>8066</v>
      </c>
      <c r="B2294" s="97">
        <v>821.87</v>
      </c>
      <c r="C2294" s="101">
        <f t="shared" si="42"/>
        <v>986.24399999999991</v>
      </c>
      <c r="D2294" s="24"/>
      <c r="E2294" s="3" t="s">
        <v>5930</v>
      </c>
      <c r="F2294" s="3" t="s">
        <v>5930</v>
      </c>
      <c r="G2294" s="3" t="s">
        <v>7633</v>
      </c>
      <c r="H2294" s="33" t="s">
        <v>7861</v>
      </c>
      <c r="I2294" s="33" t="s">
        <v>7694</v>
      </c>
      <c r="J2294" s="33" t="s">
        <v>8053</v>
      </c>
      <c r="K2294" s="33" t="s">
        <v>8054</v>
      </c>
      <c r="P2294" s="3" t="s">
        <v>7697</v>
      </c>
    </row>
    <row r="2295" spans="1:16" ht="15" customHeight="1">
      <c r="A2295" s="3" t="s">
        <v>8067</v>
      </c>
      <c r="B2295" s="97">
        <v>886.18</v>
      </c>
      <c r="C2295" s="101">
        <f t="shared" si="42"/>
        <v>1063.4159999999999</v>
      </c>
      <c r="D2295" s="24"/>
      <c r="E2295" s="3" t="s">
        <v>5930</v>
      </c>
      <c r="F2295" s="3" t="s">
        <v>5930</v>
      </c>
      <c r="G2295" s="3" t="s">
        <v>7633</v>
      </c>
      <c r="H2295" s="33" t="s">
        <v>7865</v>
      </c>
      <c r="I2295" s="33" t="s">
        <v>7694</v>
      </c>
      <c r="J2295" s="33" t="s">
        <v>8056</v>
      </c>
      <c r="K2295" s="6" t="s">
        <v>8057</v>
      </c>
      <c r="P2295" s="3" t="s">
        <v>7697</v>
      </c>
    </row>
    <row r="2296" spans="1:16" ht="15.95" customHeight="1">
      <c r="A2296" s="3" t="s">
        <v>8068</v>
      </c>
      <c r="B2296" s="97">
        <v>956.9799999999999</v>
      </c>
      <c r="C2296" s="101">
        <f t="shared" si="42"/>
        <v>1148.3759999999997</v>
      </c>
      <c r="D2296" s="24"/>
      <c r="E2296" s="3" t="s">
        <v>5930</v>
      </c>
      <c r="F2296" s="3" t="s">
        <v>5930</v>
      </c>
      <c r="G2296" s="3" t="s">
        <v>7633</v>
      </c>
      <c r="H2296" s="33" t="s">
        <v>7869</v>
      </c>
      <c r="I2296" s="33" t="s">
        <v>7694</v>
      </c>
      <c r="J2296" s="33" t="s">
        <v>8059</v>
      </c>
      <c r="K2296" s="6" t="s">
        <v>8060</v>
      </c>
      <c r="P2296" s="3" t="s">
        <v>7697</v>
      </c>
    </row>
    <row r="2297" spans="1:16" ht="15.95" customHeight="1">
      <c r="A2297" s="3" t="s">
        <v>8069</v>
      </c>
      <c r="B2297" s="97">
        <v>821.87</v>
      </c>
      <c r="C2297" s="101">
        <f t="shared" si="42"/>
        <v>986.24399999999991</v>
      </c>
      <c r="D2297" s="24"/>
      <c r="E2297" s="3" t="s">
        <v>5930</v>
      </c>
      <c r="F2297" s="3" t="s">
        <v>5930</v>
      </c>
      <c r="G2297" s="3" t="s">
        <v>7633</v>
      </c>
      <c r="H2297" s="33" t="s">
        <v>7873</v>
      </c>
      <c r="I2297" s="33" t="s">
        <v>7694</v>
      </c>
      <c r="J2297" s="33" t="s">
        <v>8062</v>
      </c>
      <c r="K2297" s="6" t="s">
        <v>8063</v>
      </c>
      <c r="P2297" s="3" t="s">
        <v>7697</v>
      </c>
    </row>
    <row r="2298" spans="1:16" ht="15.95" customHeight="1">
      <c r="A2298" s="3" t="s">
        <v>8070</v>
      </c>
      <c r="B2298" s="97">
        <v>661.3900000000001</v>
      </c>
      <c r="C2298" s="101">
        <f t="shared" si="42"/>
        <v>793.66800000000012</v>
      </c>
      <c r="D2298" s="24"/>
      <c r="E2298" s="3" t="s">
        <v>5930</v>
      </c>
      <c r="F2298" s="3" t="s">
        <v>5930</v>
      </c>
      <c r="G2298" s="3" t="s">
        <v>7633</v>
      </c>
      <c r="H2298" s="33" t="s">
        <v>7829</v>
      </c>
      <c r="I2298" s="33" t="s">
        <v>7714</v>
      </c>
      <c r="J2298" s="33" t="s">
        <v>8071</v>
      </c>
      <c r="K2298" s="6" t="s">
        <v>8072</v>
      </c>
      <c r="P2298" s="3" t="s">
        <v>7717</v>
      </c>
    </row>
    <row r="2299" spans="1:16" ht="15.95" customHeight="1">
      <c r="A2299" s="3" t="s">
        <v>8073</v>
      </c>
      <c r="B2299" s="97">
        <v>700.32999999999993</v>
      </c>
      <c r="C2299" s="101">
        <f t="shared" si="42"/>
        <v>840.39599999999984</v>
      </c>
      <c r="D2299" s="24"/>
      <c r="E2299" s="3" t="s">
        <v>5930</v>
      </c>
      <c r="F2299" s="3" t="s">
        <v>5930</v>
      </c>
      <c r="G2299" s="3" t="s">
        <v>7633</v>
      </c>
      <c r="H2299" s="33" t="s">
        <v>7833</v>
      </c>
      <c r="I2299" s="33" t="s">
        <v>7714</v>
      </c>
      <c r="J2299" s="33" t="s">
        <v>8074</v>
      </c>
      <c r="K2299" s="6" t="s">
        <v>8075</v>
      </c>
      <c r="P2299" s="3" t="s">
        <v>7717</v>
      </c>
    </row>
    <row r="2300" spans="1:16" ht="15.95" customHeight="1">
      <c r="A2300" s="3" t="s">
        <v>8076</v>
      </c>
      <c r="B2300" s="97">
        <v>784.1099999999999</v>
      </c>
      <c r="C2300" s="101">
        <f t="shared" si="42"/>
        <v>940.93199999999979</v>
      </c>
      <c r="D2300" s="24"/>
      <c r="E2300" s="3" t="s">
        <v>5930</v>
      </c>
      <c r="F2300" s="3" t="s">
        <v>5930</v>
      </c>
      <c r="G2300" s="3" t="s">
        <v>7633</v>
      </c>
      <c r="H2300" s="33" t="s">
        <v>7837</v>
      </c>
      <c r="I2300" s="33" t="s">
        <v>7714</v>
      </c>
      <c r="J2300" s="33" t="s">
        <v>8077</v>
      </c>
      <c r="K2300" s="33" t="s">
        <v>8078</v>
      </c>
      <c r="P2300" s="3" t="s">
        <v>7717</v>
      </c>
    </row>
    <row r="2301" spans="1:16" ht="15.95" customHeight="1">
      <c r="A2301" s="3" t="s">
        <v>8079</v>
      </c>
      <c r="B2301" s="97">
        <v>848.42000000000007</v>
      </c>
      <c r="C2301" s="101">
        <f t="shared" si="42"/>
        <v>1018.104</v>
      </c>
      <c r="D2301" s="24"/>
      <c r="E2301" s="3" t="s">
        <v>5930</v>
      </c>
      <c r="F2301" s="3" t="s">
        <v>5930</v>
      </c>
      <c r="G2301" s="3" t="s">
        <v>7633</v>
      </c>
      <c r="H2301" s="33" t="s">
        <v>7841</v>
      </c>
      <c r="I2301" s="33" t="s">
        <v>7714</v>
      </c>
      <c r="J2301" s="33" t="s">
        <v>8080</v>
      </c>
      <c r="K2301" s="6" t="s">
        <v>8081</v>
      </c>
      <c r="P2301" s="3" t="s">
        <v>7717</v>
      </c>
    </row>
    <row r="2302" spans="1:16" ht="15.95" customHeight="1">
      <c r="A2302" s="3" t="s">
        <v>8082</v>
      </c>
      <c r="B2302" s="97">
        <v>919.22</v>
      </c>
      <c r="C2302" s="101">
        <f t="shared" si="42"/>
        <v>1103.0640000000001</v>
      </c>
      <c r="D2302" s="24"/>
      <c r="E2302" s="3" t="s">
        <v>5930</v>
      </c>
      <c r="F2302" s="3" t="s">
        <v>5930</v>
      </c>
      <c r="G2302" s="3" t="s">
        <v>7633</v>
      </c>
      <c r="H2302" s="33" t="s">
        <v>7845</v>
      </c>
      <c r="I2302" s="33" t="s">
        <v>7714</v>
      </c>
      <c r="J2302" s="33" t="s">
        <v>8083</v>
      </c>
      <c r="K2302" s="6" t="s">
        <v>8084</v>
      </c>
      <c r="P2302" s="3" t="s">
        <v>7717</v>
      </c>
    </row>
    <row r="2303" spans="1:16" ht="15.95" customHeight="1">
      <c r="A2303" s="3" t="s">
        <v>8085</v>
      </c>
      <c r="B2303" s="97">
        <v>784.1099999999999</v>
      </c>
      <c r="C2303" s="101">
        <f t="shared" si="42"/>
        <v>940.93199999999979</v>
      </c>
      <c r="D2303" s="24"/>
      <c r="E2303" s="3" t="s">
        <v>5930</v>
      </c>
      <c r="F2303" s="3" t="s">
        <v>5930</v>
      </c>
      <c r="G2303" s="3" t="s">
        <v>7633</v>
      </c>
      <c r="H2303" s="33" t="s">
        <v>7849</v>
      </c>
      <c r="I2303" s="33" t="s">
        <v>7714</v>
      </c>
      <c r="J2303" s="33" t="s">
        <v>8086</v>
      </c>
      <c r="K2303" s="6" t="s">
        <v>8087</v>
      </c>
      <c r="P2303" s="3" t="s">
        <v>7717</v>
      </c>
    </row>
    <row r="2304" spans="1:16" ht="15.95" customHeight="1">
      <c r="A2304" s="3" t="s">
        <v>8088</v>
      </c>
      <c r="B2304" s="97">
        <v>661.3900000000001</v>
      </c>
      <c r="C2304" s="101">
        <f t="shared" si="42"/>
        <v>793.66800000000012</v>
      </c>
      <c r="D2304" s="24"/>
      <c r="E2304" s="3" t="s">
        <v>5930</v>
      </c>
      <c r="F2304" s="3" t="s">
        <v>5930</v>
      </c>
      <c r="G2304" s="3" t="s">
        <v>7633</v>
      </c>
      <c r="H2304" s="33" t="s">
        <v>7853</v>
      </c>
      <c r="I2304" s="33" t="s">
        <v>7714</v>
      </c>
      <c r="J2304" s="33" t="s">
        <v>8089</v>
      </c>
      <c r="K2304" s="6" t="s">
        <v>8090</v>
      </c>
      <c r="P2304" s="3" t="s">
        <v>7717</v>
      </c>
    </row>
    <row r="2305" spans="1:16" ht="15.95" customHeight="1">
      <c r="A2305" s="3" t="s">
        <v>8091</v>
      </c>
      <c r="B2305" s="97">
        <v>700.32999999999993</v>
      </c>
      <c r="C2305" s="101">
        <f t="shared" si="42"/>
        <v>840.39599999999984</v>
      </c>
      <c r="D2305" s="24"/>
      <c r="E2305" s="3" t="s">
        <v>5930</v>
      </c>
      <c r="F2305" s="3" t="s">
        <v>5930</v>
      </c>
      <c r="G2305" s="3" t="s">
        <v>7633</v>
      </c>
      <c r="H2305" s="33" t="s">
        <v>7857</v>
      </c>
      <c r="I2305" s="33" t="s">
        <v>7714</v>
      </c>
      <c r="J2305" s="33" t="s">
        <v>8092</v>
      </c>
      <c r="K2305" s="6" t="s">
        <v>8093</v>
      </c>
      <c r="P2305" s="3" t="s">
        <v>7717</v>
      </c>
    </row>
    <row r="2306" spans="1:16" ht="15.95" customHeight="1">
      <c r="A2306" s="3" t="s">
        <v>8094</v>
      </c>
      <c r="B2306" s="97">
        <v>784.1099999999999</v>
      </c>
      <c r="C2306" s="101">
        <f t="shared" si="42"/>
        <v>940.93199999999979</v>
      </c>
      <c r="D2306" s="24"/>
      <c r="E2306" s="3" t="s">
        <v>5930</v>
      </c>
      <c r="F2306" s="3" t="s">
        <v>5930</v>
      </c>
      <c r="G2306" s="3" t="s">
        <v>7633</v>
      </c>
      <c r="H2306" s="33" t="s">
        <v>7861</v>
      </c>
      <c r="I2306" s="33" t="s">
        <v>7714</v>
      </c>
      <c r="J2306" s="33" t="s">
        <v>8095</v>
      </c>
      <c r="K2306" s="33" t="s">
        <v>8096</v>
      </c>
      <c r="P2306" s="3" t="s">
        <v>7717</v>
      </c>
    </row>
    <row r="2307" spans="1:16" ht="15.95" customHeight="1">
      <c r="A2307" s="3" t="s">
        <v>8097</v>
      </c>
      <c r="B2307" s="97">
        <v>848.42000000000007</v>
      </c>
      <c r="C2307" s="101">
        <f t="shared" si="42"/>
        <v>1018.104</v>
      </c>
      <c r="D2307" s="24"/>
      <c r="E2307" s="3" t="s">
        <v>5930</v>
      </c>
      <c r="F2307" s="3" t="s">
        <v>5930</v>
      </c>
      <c r="G2307" s="3" t="s">
        <v>7633</v>
      </c>
      <c r="H2307" s="33" t="s">
        <v>7865</v>
      </c>
      <c r="I2307" s="33" t="s">
        <v>7714</v>
      </c>
      <c r="J2307" s="33" t="s">
        <v>8098</v>
      </c>
      <c r="K2307" s="6" t="s">
        <v>8099</v>
      </c>
      <c r="P2307" s="3" t="s">
        <v>7717</v>
      </c>
    </row>
    <row r="2308" spans="1:16" ht="15.95" customHeight="1">
      <c r="A2308" s="3" t="s">
        <v>8100</v>
      </c>
      <c r="B2308" s="97">
        <v>919.22</v>
      </c>
      <c r="C2308" s="101">
        <f t="shared" ref="C2308:C2371" si="43">B2308*1.2</f>
        <v>1103.0640000000001</v>
      </c>
      <c r="D2308" s="24"/>
      <c r="E2308" s="3" t="s">
        <v>5930</v>
      </c>
      <c r="F2308" s="3" t="s">
        <v>5930</v>
      </c>
      <c r="G2308" s="3" t="s">
        <v>7633</v>
      </c>
      <c r="H2308" s="33" t="s">
        <v>7869</v>
      </c>
      <c r="I2308" s="33" t="s">
        <v>7714</v>
      </c>
      <c r="J2308" s="33" t="s">
        <v>8101</v>
      </c>
      <c r="K2308" s="6" t="s">
        <v>8102</v>
      </c>
      <c r="P2308" s="3" t="s">
        <v>7717</v>
      </c>
    </row>
    <row r="2309" spans="1:16" ht="15.95" customHeight="1">
      <c r="A2309" s="3" t="s">
        <v>8103</v>
      </c>
      <c r="B2309" s="97">
        <v>784.1099999999999</v>
      </c>
      <c r="C2309" s="101">
        <f t="shared" si="43"/>
        <v>940.93199999999979</v>
      </c>
      <c r="D2309" s="24"/>
      <c r="E2309" s="3" t="s">
        <v>5930</v>
      </c>
      <c r="F2309" s="3" t="s">
        <v>5930</v>
      </c>
      <c r="G2309" s="3" t="s">
        <v>7633</v>
      </c>
      <c r="H2309" s="33" t="s">
        <v>7873</v>
      </c>
      <c r="I2309" s="33" t="s">
        <v>7714</v>
      </c>
      <c r="J2309" s="33" t="s">
        <v>8104</v>
      </c>
      <c r="K2309" s="6" t="s">
        <v>8105</v>
      </c>
      <c r="P2309" s="3" t="s">
        <v>7717</v>
      </c>
    </row>
    <row r="2310" spans="1:16" ht="15.95" customHeight="1">
      <c r="A2310" s="3" t="s">
        <v>8106</v>
      </c>
      <c r="B2310" s="97">
        <v>2781.85</v>
      </c>
      <c r="C2310" s="101">
        <f t="shared" si="43"/>
        <v>3338.22</v>
      </c>
      <c r="D2310" s="24"/>
      <c r="E2310" s="3" t="s">
        <v>5930</v>
      </c>
      <c r="F2310" s="3" t="s">
        <v>5930</v>
      </c>
      <c r="G2310" s="3" t="s">
        <v>7633</v>
      </c>
      <c r="H2310" s="33" t="s">
        <v>7829</v>
      </c>
      <c r="I2310" s="33" t="s">
        <v>7767</v>
      </c>
      <c r="J2310" s="33" t="s">
        <v>8107</v>
      </c>
      <c r="K2310" s="6" t="s">
        <v>8108</v>
      </c>
    </row>
    <row r="2311" spans="1:16" ht="15.95" customHeight="1">
      <c r="A2311" s="3" t="s">
        <v>8109</v>
      </c>
      <c r="B2311" s="97">
        <v>2911.0600000000004</v>
      </c>
      <c r="C2311" s="101">
        <f t="shared" si="43"/>
        <v>3493.2720000000004</v>
      </c>
      <c r="D2311" s="24"/>
      <c r="E2311" s="3" t="s">
        <v>5930</v>
      </c>
      <c r="F2311" s="3" t="s">
        <v>5930</v>
      </c>
      <c r="G2311" s="3" t="s">
        <v>7633</v>
      </c>
      <c r="H2311" s="33" t="s">
        <v>7833</v>
      </c>
      <c r="I2311" s="33" t="s">
        <v>7767</v>
      </c>
      <c r="J2311" s="33" t="s">
        <v>8110</v>
      </c>
      <c r="K2311" s="6" t="s">
        <v>8111</v>
      </c>
    </row>
    <row r="2312" spans="1:16">
      <c r="A2312" s="3" t="s">
        <v>8112</v>
      </c>
      <c r="B2312" s="97">
        <v>3188.36</v>
      </c>
      <c r="C2312" s="101">
        <f t="shared" si="43"/>
        <v>3826.0320000000002</v>
      </c>
      <c r="D2312" s="24"/>
      <c r="E2312" s="3" t="s">
        <v>5930</v>
      </c>
      <c r="F2312" s="3" t="s">
        <v>5930</v>
      </c>
      <c r="G2312" s="3" t="s">
        <v>7633</v>
      </c>
      <c r="H2312" s="33" t="s">
        <v>7837</v>
      </c>
      <c r="I2312" s="33" t="s">
        <v>7767</v>
      </c>
      <c r="J2312" s="33" t="s">
        <v>8113</v>
      </c>
      <c r="K2312" s="33" t="s">
        <v>8114</v>
      </c>
    </row>
    <row r="2313" spans="1:16">
      <c r="A2313" s="3" t="s">
        <v>8115</v>
      </c>
      <c r="B2313" s="97">
        <v>3400.76</v>
      </c>
      <c r="C2313" s="101">
        <f t="shared" si="43"/>
        <v>4080.9120000000003</v>
      </c>
      <c r="D2313" s="24"/>
      <c r="E2313" s="3" t="s">
        <v>5930</v>
      </c>
      <c r="F2313" s="3" t="s">
        <v>5930</v>
      </c>
      <c r="G2313" s="3" t="s">
        <v>7633</v>
      </c>
      <c r="H2313" s="33" t="s">
        <v>7841</v>
      </c>
      <c r="I2313" s="33" t="s">
        <v>7767</v>
      </c>
      <c r="J2313" s="33" t="s">
        <v>8116</v>
      </c>
      <c r="K2313" s="6" t="s">
        <v>8117</v>
      </c>
    </row>
    <row r="2314" spans="1:16">
      <c r="A2314" s="3" t="s">
        <v>8118</v>
      </c>
      <c r="B2314" s="97">
        <v>3633.8100000000004</v>
      </c>
      <c r="C2314" s="101">
        <f t="shared" si="43"/>
        <v>4360.5720000000001</v>
      </c>
      <c r="D2314" s="24"/>
      <c r="E2314" s="3" t="s">
        <v>5930</v>
      </c>
      <c r="F2314" s="3" t="s">
        <v>5930</v>
      </c>
      <c r="G2314" s="3" t="s">
        <v>7633</v>
      </c>
      <c r="H2314" s="33" t="s">
        <v>7845</v>
      </c>
      <c r="I2314" s="33" t="s">
        <v>7767</v>
      </c>
      <c r="J2314" s="33" t="s">
        <v>8119</v>
      </c>
      <c r="K2314" s="6" t="s">
        <v>8120</v>
      </c>
    </row>
    <row r="2315" spans="1:16">
      <c r="A2315" s="3" t="s">
        <v>8121</v>
      </c>
      <c r="B2315" s="97">
        <v>3188.36</v>
      </c>
      <c r="C2315" s="101">
        <f t="shared" si="43"/>
        <v>3826.0320000000002</v>
      </c>
      <c r="D2315" s="24"/>
      <c r="E2315" s="3" t="s">
        <v>5930</v>
      </c>
      <c r="F2315" s="3" t="s">
        <v>5930</v>
      </c>
      <c r="G2315" s="3" t="s">
        <v>7633</v>
      </c>
      <c r="H2315" s="33" t="s">
        <v>7849</v>
      </c>
      <c r="I2315" s="33" t="s">
        <v>7767</v>
      </c>
      <c r="J2315" s="33" t="s">
        <v>8122</v>
      </c>
      <c r="K2315" s="6" t="s">
        <v>8123</v>
      </c>
    </row>
    <row r="2316" spans="1:16">
      <c r="A2316" s="3" t="s">
        <v>8124</v>
      </c>
      <c r="B2316" s="97">
        <v>2781.85</v>
      </c>
      <c r="C2316" s="101">
        <f t="shared" si="43"/>
        <v>3338.22</v>
      </c>
      <c r="D2316" s="24"/>
      <c r="E2316" s="3" t="s">
        <v>5930</v>
      </c>
      <c r="F2316" s="3" t="s">
        <v>5930</v>
      </c>
      <c r="G2316" s="3" t="s">
        <v>7633</v>
      </c>
      <c r="H2316" s="33" t="s">
        <v>809</v>
      </c>
      <c r="I2316" s="33" t="s">
        <v>7767</v>
      </c>
      <c r="J2316" s="33" t="s">
        <v>7768</v>
      </c>
      <c r="K2316" s="6" t="s">
        <v>7769</v>
      </c>
    </row>
    <row r="2317" spans="1:16">
      <c r="A2317" s="3" t="s">
        <v>8125</v>
      </c>
      <c r="B2317" s="97">
        <v>2911.0600000000004</v>
      </c>
      <c r="C2317" s="101">
        <f t="shared" si="43"/>
        <v>3493.2720000000004</v>
      </c>
      <c r="D2317" s="24"/>
      <c r="E2317" s="3" t="s">
        <v>5930</v>
      </c>
      <c r="F2317" s="3" t="s">
        <v>5930</v>
      </c>
      <c r="G2317" s="3" t="s">
        <v>7633</v>
      </c>
      <c r="H2317" s="33" t="s">
        <v>817</v>
      </c>
      <c r="I2317" s="33" t="s">
        <v>7767</v>
      </c>
      <c r="J2317" s="33" t="s">
        <v>7771</v>
      </c>
      <c r="K2317" s="6" t="s">
        <v>7772</v>
      </c>
    </row>
    <row r="2318" spans="1:16">
      <c r="A2318" s="3" t="s">
        <v>8126</v>
      </c>
      <c r="B2318" s="97">
        <v>3188.36</v>
      </c>
      <c r="C2318" s="101">
        <f t="shared" si="43"/>
        <v>3826.0320000000002</v>
      </c>
      <c r="D2318" s="24"/>
      <c r="E2318" s="3" t="s">
        <v>5930</v>
      </c>
      <c r="F2318" s="3" t="s">
        <v>5930</v>
      </c>
      <c r="G2318" s="3" t="s">
        <v>7633</v>
      </c>
      <c r="H2318" s="33" t="s">
        <v>801</v>
      </c>
      <c r="I2318" s="33" t="s">
        <v>7767</v>
      </c>
      <c r="J2318" s="33" t="s">
        <v>7774</v>
      </c>
      <c r="K2318" s="33" t="s">
        <v>7775</v>
      </c>
    </row>
    <row r="2319" spans="1:16">
      <c r="A2319" s="3" t="s">
        <v>8127</v>
      </c>
      <c r="B2319" s="97">
        <v>3400.76</v>
      </c>
      <c r="C2319" s="101">
        <f t="shared" si="43"/>
        <v>4080.9120000000003</v>
      </c>
      <c r="D2319" s="24"/>
      <c r="E2319" s="3" t="s">
        <v>5930</v>
      </c>
      <c r="F2319" s="3" t="s">
        <v>5930</v>
      </c>
      <c r="G2319" s="3" t="s">
        <v>7633</v>
      </c>
      <c r="H2319" s="33" t="s">
        <v>7644</v>
      </c>
      <c r="I2319" s="33" t="s">
        <v>7767</v>
      </c>
      <c r="J2319" s="33" t="s">
        <v>7777</v>
      </c>
      <c r="K2319" s="6" t="s">
        <v>7778</v>
      </c>
    </row>
    <row r="2320" spans="1:16">
      <c r="A2320" s="3" t="s">
        <v>8128</v>
      </c>
      <c r="B2320" s="97">
        <v>3633.8100000000004</v>
      </c>
      <c r="C2320" s="101">
        <f t="shared" si="43"/>
        <v>4360.5720000000001</v>
      </c>
      <c r="D2320" s="24"/>
      <c r="E2320" s="3" t="s">
        <v>5930</v>
      </c>
      <c r="F2320" s="3" t="s">
        <v>5930</v>
      </c>
      <c r="G2320" s="3" t="s">
        <v>7633</v>
      </c>
      <c r="H2320" s="33" t="s">
        <v>7648</v>
      </c>
      <c r="I2320" s="33" t="s">
        <v>7767</v>
      </c>
      <c r="J2320" s="33" t="s">
        <v>7780</v>
      </c>
      <c r="K2320" s="6" t="s">
        <v>7781</v>
      </c>
    </row>
    <row r="2321" spans="1:16">
      <c r="A2321" s="3" t="s">
        <v>8129</v>
      </c>
      <c r="B2321" s="97">
        <v>3188.36</v>
      </c>
      <c r="C2321" s="101">
        <f t="shared" si="43"/>
        <v>3826.0320000000002</v>
      </c>
      <c r="D2321" s="24"/>
      <c r="E2321" s="3" t="s">
        <v>5930</v>
      </c>
      <c r="F2321" s="3" t="s">
        <v>5930</v>
      </c>
      <c r="G2321" s="3" t="s">
        <v>7633</v>
      </c>
      <c r="H2321" s="33" t="s">
        <v>7652</v>
      </c>
      <c r="I2321" s="33" t="s">
        <v>7767</v>
      </c>
      <c r="J2321" s="33" t="s">
        <v>7783</v>
      </c>
      <c r="K2321" s="6" t="s">
        <v>7784</v>
      </c>
    </row>
    <row r="2322" spans="1:16">
      <c r="A2322" s="3" t="s">
        <v>8130</v>
      </c>
      <c r="B2322" s="97">
        <v>2419.5899999999997</v>
      </c>
      <c r="C2322" s="101">
        <f t="shared" si="43"/>
        <v>2903.5079999999994</v>
      </c>
      <c r="D2322" s="24"/>
      <c r="E2322" s="3" t="s">
        <v>5930</v>
      </c>
      <c r="F2322" s="3" t="s">
        <v>5930</v>
      </c>
      <c r="G2322" s="3" t="s">
        <v>7633</v>
      </c>
      <c r="H2322" s="33" t="s">
        <v>7829</v>
      </c>
      <c r="I2322" s="33" t="s">
        <v>7786</v>
      </c>
      <c r="J2322" s="33" t="s">
        <v>8131</v>
      </c>
      <c r="K2322" s="6" t="s">
        <v>8132</v>
      </c>
      <c r="P2322" s="3" t="s">
        <v>7789</v>
      </c>
    </row>
    <row r="2323" spans="1:16">
      <c r="A2323" s="3" t="s">
        <v>8133</v>
      </c>
      <c r="B2323" s="97">
        <v>2535.23</v>
      </c>
      <c r="C2323" s="101">
        <f t="shared" si="43"/>
        <v>3042.2759999999998</v>
      </c>
      <c r="D2323" s="24"/>
      <c r="E2323" s="3" t="s">
        <v>5930</v>
      </c>
      <c r="F2323" s="3" t="s">
        <v>5930</v>
      </c>
      <c r="G2323" s="3" t="s">
        <v>7633</v>
      </c>
      <c r="H2323" s="33" t="s">
        <v>7833</v>
      </c>
      <c r="I2323" s="33" t="s">
        <v>7786</v>
      </c>
      <c r="J2323" s="33" t="s">
        <v>8134</v>
      </c>
      <c r="K2323" s="6" t="s">
        <v>8135</v>
      </c>
      <c r="P2323" s="3" t="s">
        <v>7789</v>
      </c>
    </row>
    <row r="2324" spans="1:16">
      <c r="A2324" s="3" t="s">
        <v>8136</v>
      </c>
      <c r="B2324" s="97">
        <v>2783.62</v>
      </c>
      <c r="C2324" s="101">
        <f t="shared" si="43"/>
        <v>3340.3439999999996</v>
      </c>
      <c r="D2324" s="24"/>
      <c r="E2324" s="3" t="s">
        <v>5930</v>
      </c>
      <c r="F2324" s="3" t="s">
        <v>5930</v>
      </c>
      <c r="G2324" s="3" t="s">
        <v>7633</v>
      </c>
      <c r="H2324" s="33" t="s">
        <v>7837</v>
      </c>
      <c r="I2324" s="33" t="s">
        <v>7786</v>
      </c>
      <c r="J2324" s="33" t="s">
        <v>8137</v>
      </c>
      <c r="K2324" s="33" t="s">
        <v>8138</v>
      </c>
      <c r="P2324" s="3" t="s">
        <v>7789</v>
      </c>
    </row>
    <row r="2325" spans="1:16">
      <c r="A2325" s="3" t="s">
        <v>8139</v>
      </c>
      <c r="B2325" s="97">
        <v>2973.6</v>
      </c>
      <c r="C2325" s="101">
        <f t="shared" si="43"/>
        <v>3568.3199999999997</v>
      </c>
      <c r="D2325" s="24"/>
      <c r="E2325" s="3" t="s">
        <v>5930</v>
      </c>
      <c r="F2325" s="3" t="s">
        <v>5930</v>
      </c>
      <c r="G2325" s="3" t="s">
        <v>7633</v>
      </c>
      <c r="H2325" s="33" t="s">
        <v>7841</v>
      </c>
      <c r="I2325" s="33" t="s">
        <v>7786</v>
      </c>
      <c r="J2325" s="33" t="s">
        <v>8140</v>
      </c>
      <c r="K2325" s="6" t="s">
        <v>8141</v>
      </c>
      <c r="P2325" s="3" t="s">
        <v>7789</v>
      </c>
    </row>
    <row r="2326" spans="1:16">
      <c r="A2326" s="3" t="s">
        <v>8142</v>
      </c>
      <c r="B2326" s="97">
        <v>3183.05</v>
      </c>
      <c r="C2326" s="101">
        <f t="shared" si="43"/>
        <v>3819.66</v>
      </c>
      <c r="D2326" s="24"/>
      <c r="E2326" s="3" t="s">
        <v>5930</v>
      </c>
      <c r="F2326" s="3" t="s">
        <v>5930</v>
      </c>
      <c r="G2326" s="3" t="s">
        <v>7633</v>
      </c>
      <c r="H2326" s="33" t="s">
        <v>7845</v>
      </c>
      <c r="I2326" s="33" t="s">
        <v>7786</v>
      </c>
      <c r="J2326" s="33" t="s">
        <v>8143</v>
      </c>
      <c r="K2326" s="6" t="s">
        <v>8144</v>
      </c>
      <c r="P2326" s="3" t="s">
        <v>7789</v>
      </c>
    </row>
    <row r="2327" spans="1:16">
      <c r="A2327" s="3" t="s">
        <v>8145</v>
      </c>
      <c r="B2327" s="97">
        <v>2783.62</v>
      </c>
      <c r="C2327" s="101">
        <f t="shared" si="43"/>
        <v>3340.3439999999996</v>
      </c>
      <c r="D2327" s="24"/>
      <c r="E2327" s="3" t="s">
        <v>5930</v>
      </c>
      <c r="F2327" s="3" t="s">
        <v>5930</v>
      </c>
      <c r="G2327" s="3" t="s">
        <v>7633</v>
      </c>
      <c r="H2327" s="33" t="s">
        <v>7849</v>
      </c>
      <c r="I2327" s="33" t="s">
        <v>7786</v>
      </c>
      <c r="J2327" s="33" t="s">
        <v>8146</v>
      </c>
      <c r="K2327" s="6" t="s">
        <v>8147</v>
      </c>
      <c r="P2327" s="3" t="s">
        <v>7789</v>
      </c>
    </row>
    <row r="2328" spans="1:16">
      <c r="A2328" s="3" t="s">
        <v>8148</v>
      </c>
      <c r="B2328" s="97">
        <v>2419.5899999999997</v>
      </c>
      <c r="C2328" s="101">
        <f t="shared" si="43"/>
        <v>2903.5079999999994</v>
      </c>
      <c r="D2328" s="24"/>
      <c r="E2328" s="3" t="s">
        <v>5930</v>
      </c>
      <c r="F2328" s="3" t="s">
        <v>5930</v>
      </c>
      <c r="G2328" s="3" t="s">
        <v>7633</v>
      </c>
      <c r="H2328" s="33" t="s">
        <v>7853</v>
      </c>
      <c r="I2328" s="33" t="s">
        <v>7786</v>
      </c>
      <c r="J2328" s="33" t="s">
        <v>8149</v>
      </c>
      <c r="K2328" s="6" t="s">
        <v>8150</v>
      </c>
      <c r="P2328" s="3" t="s">
        <v>7789</v>
      </c>
    </row>
    <row r="2329" spans="1:16">
      <c r="A2329" s="3" t="s">
        <v>8151</v>
      </c>
      <c r="B2329" s="97">
        <v>2535.23</v>
      </c>
      <c r="C2329" s="101">
        <f t="shared" si="43"/>
        <v>3042.2759999999998</v>
      </c>
      <c r="D2329" s="24"/>
      <c r="E2329" s="3" t="s">
        <v>5930</v>
      </c>
      <c r="F2329" s="3" t="s">
        <v>5930</v>
      </c>
      <c r="G2329" s="3" t="s">
        <v>7633</v>
      </c>
      <c r="H2329" s="33" t="s">
        <v>7857</v>
      </c>
      <c r="I2329" s="33" t="s">
        <v>7786</v>
      </c>
      <c r="J2329" s="33" t="s">
        <v>8152</v>
      </c>
      <c r="K2329" s="6" t="s">
        <v>8153</v>
      </c>
      <c r="P2329" s="3" t="s">
        <v>7789</v>
      </c>
    </row>
    <row r="2330" spans="1:16">
      <c r="A2330" s="3" t="s">
        <v>8154</v>
      </c>
      <c r="B2330" s="97">
        <v>2783.62</v>
      </c>
      <c r="C2330" s="101">
        <f t="shared" si="43"/>
        <v>3340.3439999999996</v>
      </c>
      <c r="D2330" s="24"/>
      <c r="E2330" s="3" t="s">
        <v>5930</v>
      </c>
      <c r="F2330" s="3" t="s">
        <v>5930</v>
      </c>
      <c r="G2330" s="3" t="s">
        <v>7633</v>
      </c>
      <c r="H2330" s="33" t="s">
        <v>7861</v>
      </c>
      <c r="I2330" s="33" t="s">
        <v>7786</v>
      </c>
      <c r="J2330" s="33" t="s">
        <v>8155</v>
      </c>
      <c r="K2330" s="33" t="s">
        <v>8156</v>
      </c>
      <c r="P2330" s="3" t="s">
        <v>7789</v>
      </c>
    </row>
    <row r="2331" spans="1:16">
      <c r="A2331" s="3" t="s">
        <v>8157</v>
      </c>
      <c r="B2331" s="97">
        <v>2973.6</v>
      </c>
      <c r="C2331" s="101">
        <f t="shared" si="43"/>
        <v>3568.3199999999997</v>
      </c>
      <c r="D2331" s="24"/>
      <c r="E2331" s="3" t="s">
        <v>5930</v>
      </c>
      <c r="F2331" s="3" t="s">
        <v>5930</v>
      </c>
      <c r="G2331" s="3" t="s">
        <v>7633</v>
      </c>
      <c r="H2331" s="33" t="s">
        <v>7865</v>
      </c>
      <c r="I2331" s="33" t="s">
        <v>7786</v>
      </c>
      <c r="J2331" s="33" t="s">
        <v>8158</v>
      </c>
      <c r="K2331" s="6" t="s">
        <v>8159</v>
      </c>
      <c r="P2331" s="3" t="s">
        <v>7789</v>
      </c>
    </row>
    <row r="2332" spans="1:16">
      <c r="A2332" s="3" t="s">
        <v>8160</v>
      </c>
      <c r="B2332" s="97">
        <v>3183.05</v>
      </c>
      <c r="C2332" s="101">
        <f t="shared" si="43"/>
        <v>3819.66</v>
      </c>
      <c r="D2332" s="24"/>
      <c r="E2332" s="3" t="s">
        <v>5930</v>
      </c>
      <c r="F2332" s="3" t="s">
        <v>5930</v>
      </c>
      <c r="G2332" s="3" t="s">
        <v>7633</v>
      </c>
      <c r="H2332" s="33" t="s">
        <v>7869</v>
      </c>
      <c r="I2332" s="33" t="s">
        <v>7786</v>
      </c>
      <c r="J2332" s="33" t="s">
        <v>8161</v>
      </c>
      <c r="K2332" s="6" t="s">
        <v>8162</v>
      </c>
      <c r="P2332" s="3" t="s">
        <v>7789</v>
      </c>
    </row>
    <row r="2333" spans="1:16">
      <c r="A2333" s="3" t="s">
        <v>8163</v>
      </c>
      <c r="B2333" s="97">
        <v>2783.62</v>
      </c>
      <c r="C2333" s="101">
        <f t="shared" si="43"/>
        <v>3340.3439999999996</v>
      </c>
      <c r="D2333" s="24"/>
      <c r="E2333" s="3" t="s">
        <v>5930</v>
      </c>
      <c r="F2333" s="3" t="s">
        <v>5930</v>
      </c>
      <c r="G2333" s="3" t="s">
        <v>7633</v>
      </c>
      <c r="H2333" s="33" t="s">
        <v>7873</v>
      </c>
      <c r="I2333" s="33" t="s">
        <v>7786</v>
      </c>
      <c r="J2333" s="33" t="s">
        <v>8164</v>
      </c>
      <c r="K2333" s="6" t="s">
        <v>8165</v>
      </c>
      <c r="P2333" s="3" t="s">
        <v>7789</v>
      </c>
    </row>
    <row r="2334" spans="1:16">
      <c r="A2334" s="3" t="s">
        <v>8166</v>
      </c>
      <c r="B2334" s="97">
        <v>1629.5800000000002</v>
      </c>
      <c r="C2334" s="101">
        <f t="shared" si="43"/>
        <v>1955.4960000000001</v>
      </c>
      <c r="D2334" s="24"/>
      <c r="E2334" s="3" t="s">
        <v>5930</v>
      </c>
      <c r="F2334" s="3" t="s">
        <v>5930</v>
      </c>
      <c r="G2334" s="3" t="s">
        <v>7633</v>
      </c>
      <c r="H2334" s="33" t="s">
        <v>7829</v>
      </c>
      <c r="I2334" s="33" t="s">
        <v>7877</v>
      </c>
      <c r="J2334" s="33" t="s">
        <v>8167</v>
      </c>
      <c r="K2334" s="6" t="s">
        <v>8168</v>
      </c>
      <c r="P2334" s="3" t="s">
        <v>7880</v>
      </c>
    </row>
    <row r="2335" spans="1:16">
      <c r="A2335" s="3" t="s">
        <v>8169</v>
      </c>
      <c r="B2335" s="97">
        <v>1752.3</v>
      </c>
      <c r="C2335" s="101">
        <f t="shared" si="43"/>
        <v>2102.7599999999998</v>
      </c>
      <c r="D2335" s="24"/>
      <c r="E2335" s="3" t="s">
        <v>5930</v>
      </c>
      <c r="F2335" s="3" t="s">
        <v>5930</v>
      </c>
      <c r="G2335" s="3" t="s">
        <v>7633</v>
      </c>
      <c r="H2335" s="33" t="s">
        <v>7833</v>
      </c>
      <c r="I2335" s="33" t="s">
        <v>7877</v>
      </c>
      <c r="J2335" s="33" t="s">
        <v>8170</v>
      </c>
      <c r="K2335" s="6" t="s">
        <v>8171</v>
      </c>
      <c r="P2335" s="3" t="s">
        <v>7880</v>
      </c>
    </row>
    <row r="2336" spans="1:16">
      <c r="A2336" s="3" t="s">
        <v>8172</v>
      </c>
      <c r="B2336" s="97">
        <v>2014.85</v>
      </c>
      <c r="C2336" s="101">
        <f t="shared" si="43"/>
        <v>2417.8199999999997</v>
      </c>
      <c r="D2336" s="24"/>
      <c r="E2336" s="3" t="s">
        <v>5930</v>
      </c>
      <c r="F2336" s="3" t="s">
        <v>5930</v>
      </c>
      <c r="G2336" s="3" t="s">
        <v>7633</v>
      </c>
      <c r="H2336" s="33" t="s">
        <v>7837</v>
      </c>
      <c r="I2336" s="33" t="s">
        <v>7877</v>
      </c>
      <c r="J2336" s="33" t="s">
        <v>8173</v>
      </c>
      <c r="K2336" s="33" t="s">
        <v>8174</v>
      </c>
      <c r="P2336" s="3" t="s">
        <v>7880</v>
      </c>
    </row>
    <row r="2337" spans="1:16">
      <c r="A2337" s="3" t="s">
        <v>8175</v>
      </c>
      <c r="B2337" s="97">
        <v>2216.63</v>
      </c>
      <c r="C2337" s="101">
        <f t="shared" si="43"/>
        <v>2659.9560000000001</v>
      </c>
      <c r="D2337" s="24"/>
      <c r="E2337" s="3" t="s">
        <v>5930</v>
      </c>
      <c r="F2337" s="3" t="s">
        <v>5930</v>
      </c>
      <c r="G2337" s="3" t="s">
        <v>7633</v>
      </c>
      <c r="H2337" s="33" t="s">
        <v>7841</v>
      </c>
      <c r="I2337" s="33" t="s">
        <v>7877</v>
      </c>
      <c r="J2337" s="33" t="s">
        <v>8176</v>
      </c>
      <c r="K2337" s="6" t="s">
        <v>8177</v>
      </c>
      <c r="P2337" s="3" t="s">
        <v>7880</v>
      </c>
    </row>
    <row r="2338" spans="1:16">
      <c r="A2338" s="3" t="s">
        <v>8178</v>
      </c>
      <c r="B2338" s="97">
        <v>2437.88</v>
      </c>
      <c r="C2338" s="101">
        <f t="shared" si="43"/>
        <v>2925.4560000000001</v>
      </c>
      <c r="D2338" s="24"/>
      <c r="E2338" s="3" t="s">
        <v>5930</v>
      </c>
      <c r="F2338" s="3" t="s">
        <v>5930</v>
      </c>
      <c r="G2338" s="3" t="s">
        <v>7633</v>
      </c>
      <c r="H2338" s="33" t="s">
        <v>7845</v>
      </c>
      <c r="I2338" s="33" t="s">
        <v>7877</v>
      </c>
      <c r="J2338" s="33" t="s">
        <v>8179</v>
      </c>
      <c r="K2338" s="6" t="s">
        <v>8180</v>
      </c>
      <c r="P2338" s="3" t="s">
        <v>7880</v>
      </c>
    </row>
    <row r="2339" spans="1:16">
      <c r="A2339" s="3" t="s">
        <v>8181</v>
      </c>
      <c r="B2339" s="97">
        <v>2014.85</v>
      </c>
      <c r="C2339" s="101">
        <f t="shared" si="43"/>
        <v>2417.8199999999997</v>
      </c>
      <c r="D2339" s="24"/>
      <c r="E2339" s="3" t="s">
        <v>5930</v>
      </c>
      <c r="F2339" s="3" t="s">
        <v>5930</v>
      </c>
      <c r="G2339" s="3" t="s">
        <v>7633</v>
      </c>
      <c r="H2339" s="33" t="s">
        <v>7849</v>
      </c>
      <c r="I2339" s="33" t="s">
        <v>7877</v>
      </c>
      <c r="J2339" s="33" t="s">
        <v>8182</v>
      </c>
      <c r="K2339" s="6" t="s">
        <v>8183</v>
      </c>
      <c r="P2339" s="3" t="s">
        <v>7880</v>
      </c>
    </row>
    <row r="2340" spans="1:16">
      <c r="A2340" s="3" t="s">
        <v>8184</v>
      </c>
      <c r="B2340" s="97">
        <v>1629.5800000000002</v>
      </c>
      <c r="C2340" s="101">
        <f t="shared" si="43"/>
        <v>1955.4960000000001</v>
      </c>
      <c r="D2340" s="24"/>
      <c r="E2340" s="3" t="s">
        <v>5930</v>
      </c>
      <c r="F2340" s="3" t="s">
        <v>5930</v>
      </c>
      <c r="G2340" s="3" t="s">
        <v>7633</v>
      </c>
      <c r="H2340" s="33" t="s">
        <v>7829</v>
      </c>
      <c r="I2340" s="33" t="s">
        <v>7877</v>
      </c>
      <c r="J2340" s="33" t="s">
        <v>8167</v>
      </c>
      <c r="K2340" s="6" t="s">
        <v>8168</v>
      </c>
      <c r="P2340" s="3" t="s">
        <v>7880</v>
      </c>
    </row>
    <row r="2341" spans="1:16">
      <c r="A2341" s="3" t="s">
        <v>8185</v>
      </c>
      <c r="B2341" s="97">
        <v>1752.3</v>
      </c>
      <c r="C2341" s="101">
        <f t="shared" si="43"/>
        <v>2102.7599999999998</v>
      </c>
      <c r="D2341" s="24"/>
      <c r="E2341" s="3" t="s">
        <v>5930</v>
      </c>
      <c r="F2341" s="3" t="s">
        <v>5930</v>
      </c>
      <c r="G2341" s="3" t="s">
        <v>7633</v>
      </c>
      <c r="H2341" s="33" t="s">
        <v>7833</v>
      </c>
      <c r="I2341" s="33" t="s">
        <v>7877</v>
      </c>
      <c r="J2341" s="33" t="s">
        <v>8170</v>
      </c>
      <c r="K2341" s="6" t="s">
        <v>8171</v>
      </c>
      <c r="P2341" s="3" t="s">
        <v>7880</v>
      </c>
    </row>
    <row r="2342" spans="1:16">
      <c r="A2342" s="3" t="s">
        <v>8186</v>
      </c>
      <c r="B2342" s="97">
        <v>2014.85</v>
      </c>
      <c r="C2342" s="101">
        <f t="shared" si="43"/>
        <v>2417.8199999999997</v>
      </c>
      <c r="D2342" s="24"/>
      <c r="E2342" s="3" t="s">
        <v>5930</v>
      </c>
      <c r="F2342" s="3" t="s">
        <v>5930</v>
      </c>
      <c r="G2342" s="3" t="s">
        <v>7633</v>
      </c>
      <c r="H2342" s="33" t="s">
        <v>7837</v>
      </c>
      <c r="I2342" s="33" t="s">
        <v>7877</v>
      </c>
      <c r="J2342" s="33" t="s">
        <v>8173</v>
      </c>
      <c r="K2342" s="33" t="s">
        <v>8174</v>
      </c>
      <c r="P2342" s="3" t="s">
        <v>7880</v>
      </c>
    </row>
    <row r="2343" spans="1:16">
      <c r="A2343" s="3" t="s">
        <v>8187</v>
      </c>
      <c r="B2343" s="97">
        <v>2216.63</v>
      </c>
      <c r="C2343" s="101">
        <f t="shared" si="43"/>
        <v>2659.9560000000001</v>
      </c>
      <c r="D2343" s="24"/>
      <c r="E2343" s="3" t="s">
        <v>5930</v>
      </c>
      <c r="F2343" s="3" t="s">
        <v>5930</v>
      </c>
      <c r="G2343" s="3" t="s">
        <v>7633</v>
      </c>
      <c r="H2343" s="33" t="s">
        <v>7841</v>
      </c>
      <c r="I2343" s="33" t="s">
        <v>7877</v>
      </c>
      <c r="J2343" s="33" t="s">
        <v>8176</v>
      </c>
      <c r="K2343" s="6" t="s">
        <v>8177</v>
      </c>
      <c r="P2343" s="3" t="s">
        <v>7880</v>
      </c>
    </row>
    <row r="2344" spans="1:16">
      <c r="A2344" s="3" t="s">
        <v>8188</v>
      </c>
      <c r="B2344" s="97">
        <v>2437.88</v>
      </c>
      <c r="C2344" s="101">
        <f t="shared" si="43"/>
        <v>2925.4560000000001</v>
      </c>
      <c r="D2344" s="24"/>
      <c r="E2344" s="3" t="s">
        <v>5930</v>
      </c>
      <c r="F2344" s="3" t="s">
        <v>5930</v>
      </c>
      <c r="G2344" s="3" t="s">
        <v>7633</v>
      </c>
      <c r="H2344" s="33" t="s">
        <v>7845</v>
      </c>
      <c r="I2344" s="33" t="s">
        <v>7877</v>
      </c>
      <c r="J2344" s="33" t="s">
        <v>8179</v>
      </c>
      <c r="K2344" s="6" t="s">
        <v>8180</v>
      </c>
      <c r="P2344" s="3" t="s">
        <v>7880</v>
      </c>
    </row>
    <row r="2345" spans="1:16">
      <c r="A2345" s="3" t="s">
        <v>8189</v>
      </c>
      <c r="B2345" s="97">
        <v>2014.85</v>
      </c>
      <c r="C2345" s="101">
        <f t="shared" si="43"/>
        <v>2417.8199999999997</v>
      </c>
      <c r="D2345" s="24"/>
      <c r="E2345" s="3" t="s">
        <v>5930</v>
      </c>
      <c r="F2345" s="3" t="s">
        <v>5930</v>
      </c>
      <c r="G2345" s="3" t="s">
        <v>7633</v>
      </c>
      <c r="H2345" s="33" t="s">
        <v>7849</v>
      </c>
      <c r="I2345" s="33" t="s">
        <v>7877</v>
      </c>
      <c r="J2345" s="33" t="s">
        <v>8182</v>
      </c>
      <c r="K2345" s="6" t="s">
        <v>8183</v>
      </c>
      <c r="P2345" s="3" t="s">
        <v>7880</v>
      </c>
    </row>
    <row r="2346" spans="1:16">
      <c r="A2346" s="3" t="s">
        <v>8190</v>
      </c>
      <c r="B2346" s="97">
        <v>1629.5800000000002</v>
      </c>
      <c r="C2346" s="101">
        <f t="shared" si="43"/>
        <v>1955.4960000000001</v>
      </c>
      <c r="D2346" s="24"/>
      <c r="E2346" s="3" t="s">
        <v>5930</v>
      </c>
      <c r="F2346" s="3" t="s">
        <v>5930</v>
      </c>
      <c r="G2346" s="3" t="s">
        <v>7633</v>
      </c>
      <c r="H2346" s="33" t="s">
        <v>7853</v>
      </c>
      <c r="I2346" s="33" t="s">
        <v>7877</v>
      </c>
      <c r="J2346" s="33" t="s">
        <v>8191</v>
      </c>
      <c r="K2346" s="6" t="s">
        <v>8192</v>
      </c>
      <c r="P2346" s="3" t="s">
        <v>7880</v>
      </c>
    </row>
    <row r="2347" spans="1:16">
      <c r="A2347" s="3" t="s">
        <v>8193</v>
      </c>
      <c r="B2347" s="97">
        <v>1752.3</v>
      </c>
      <c r="C2347" s="101">
        <f t="shared" si="43"/>
        <v>2102.7599999999998</v>
      </c>
      <c r="D2347" s="24"/>
      <c r="E2347" s="3" t="s">
        <v>5930</v>
      </c>
      <c r="F2347" s="3" t="s">
        <v>5930</v>
      </c>
      <c r="G2347" s="3" t="s">
        <v>7633</v>
      </c>
      <c r="H2347" s="33" t="s">
        <v>7857</v>
      </c>
      <c r="I2347" s="33" t="s">
        <v>7877</v>
      </c>
      <c r="J2347" s="33" t="s">
        <v>8194</v>
      </c>
      <c r="K2347" s="6" t="s">
        <v>8195</v>
      </c>
      <c r="P2347" s="3" t="s">
        <v>7880</v>
      </c>
    </row>
    <row r="2348" spans="1:16">
      <c r="A2348" s="3" t="s">
        <v>8196</v>
      </c>
      <c r="B2348" s="97">
        <v>2014.85</v>
      </c>
      <c r="C2348" s="101">
        <f t="shared" si="43"/>
        <v>2417.8199999999997</v>
      </c>
      <c r="D2348" s="24"/>
      <c r="E2348" s="3" t="s">
        <v>5930</v>
      </c>
      <c r="F2348" s="3" t="s">
        <v>5930</v>
      </c>
      <c r="G2348" s="3" t="s">
        <v>7633</v>
      </c>
      <c r="H2348" s="33" t="s">
        <v>7861</v>
      </c>
      <c r="I2348" s="33" t="s">
        <v>7877</v>
      </c>
      <c r="J2348" s="33" t="s">
        <v>8197</v>
      </c>
      <c r="K2348" s="33" t="s">
        <v>8198</v>
      </c>
      <c r="P2348" s="3" t="s">
        <v>7880</v>
      </c>
    </row>
    <row r="2349" spans="1:16">
      <c r="A2349" s="3" t="s">
        <v>8199</v>
      </c>
      <c r="B2349" s="97">
        <v>2216.63</v>
      </c>
      <c r="C2349" s="101">
        <f t="shared" si="43"/>
        <v>2659.9560000000001</v>
      </c>
      <c r="D2349" s="24"/>
      <c r="E2349" s="3" t="s">
        <v>5930</v>
      </c>
      <c r="F2349" s="3" t="s">
        <v>5930</v>
      </c>
      <c r="G2349" s="3" t="s">
        <v>7633</v>
      </c>
      <c r="H2349" s="33" t="s">
        <v>7865</v>
      </c>
      <c r="I2349" s="33" t="s">
        <v>7877</v>
      </c>
      <c r="J2349" s="33" t="s">
        <v>8200</v>
      </c>
      <c r="K2349" s="6" t="s">
        <v>8201</v>
      </c>
      <c r="P2349" s="3" t="s">
        <v>7880</v>
      </c>
    </row>
    <row r="2350" spans="1:16">
      <c r="A2350" s="3" t="s">
        <v>8202</v>
      </c>
      <c r="B2350" s="97">
        <v>2437.88</v>
      </c>
      <c r="C2350" s="101">
        <f t="shared" si="43"/>
        <v>2925.4560000000001</v>
      </c>
      <c r="D2350" s="24"/>
      <c r="E2350" s="3" t="s">
        <v>5930</v>
      </c>
      <c r="F2350" s="3" t="s">
        <v>5930</v>
      </c>
      <c r="G2350" s="3" t="s">
        <v>7633</v>
      </c>
      <c r="H2350" s="33" t="s">
        <v>7869</v>
      </c>
      <c r="I2350" s="33" t="s">
        <v>7877</v>
      </c>
      <c r="J2350" s="33" t="s">
        <v>8203</v>
      </c>
      <c r="K2350" s="6" t="s">
        <v>8204</v>
      </c>
      <c r="P2350" s="3" t="s">
        <v>7880</v>
      </c>
    </row>
    <row r="2351" spans="1:16">
      <c r="A2351" s="3" t="s">
        <v>8205</v>
      </c>
      <c r="B2351" s="97">
        <v>2014.85</v>
      </c>
      <c r="C2351" s="101">
        <f t="shared" si="43"/>
        <v>2417.8199999999997</v>
      </c>
      <c r="D2351" s="24"/>
      <c r="E2351" s="3" t="s">
        <v>5930</v>
      </c>
      <c r="F2351" s="3" t="s">
        <v>5930</v>
      </c>
      <c r="G2351" s="3" t="s">
        <v>7633</v>
      </c>
      <c r="H2351" s="33" t="s">
        <v>7873</v>
      </c>
      <c r="I2351" s="33" t="s">
        <v>7877</v>
      </c>
      <c r="J2351" s="33" t="s">
        <v>8206</v>
      </c>
      <c r="K2351" s="6" t="s">
        <v>8207</v>
      </c>
      <c r="P2351" s="3" t="s">
        <v>7880</v>
      </c>
    </row>
    <row r="2352" spans="1:16">
      <c r="A2352" s="3" t="s">
        <v>8208</v>
      </c>
      <c r="B2352" s="97">
        <v>1629.5800000000002</v>
      </c>
      <c r="C2352" s="101">
        <f t="shared" si="43"/>
        <v>1955.4960000000001</v>
      </c>
      <c r="D2352" s="24"/>
      <c r="E2352" s="3" t="s">
        <v>5930</v>
      </c>
      <c r="F2352" s="3" t="s">
        <v>5930</v>
      </c>
      <c r="G2352" s="3" t="s">
        <v>7633</v>
      </c>
      <c r="H2352" s="33" t="s">
        <v>7853</v>
      </c>
      <c r="I2352" s="33" t="s">
        <v>7877</v>
      </c>
      <c r="J2352" s="33" t="s">
        <v>8191</v>
      </c>
      <c r="K2352" s="6" t="s">
        <v>8192</v>
      </c>
      <c r="P2352" s="3" t="s">
        <v>7880</v>
      </c>
    </row>
    <row r="2353" spans="1:16">
      <c r="A2353" s="3" t="s">
        <v>8209</v>
      </c>
      <c r="B2353" s="97">
        <v>1752.3</v>
      </c>
      <c r="C2353" s="101">
        <f t="shared" si="43"/>
        <v>2102.7599999999998</v>
      </c>
      <c r="D2353" s="24"/>
      <c r="E2353" s="3" t="s">
        <v>5930</v>
      </c>
      <c r="F2353" s="3" t="s">
        <v>5930</v>
      </c>
      <c r="G2353" s="3" t="s">
        <v>7633</v>
      </c>
      <c r="H2353" s="33" t="s">
        <v>7857</v>
      </c>
      <c r="I2353" s="33" t="s">
        <v>7877</v>
      </c>
      <c r="J2353" s="33" t="s">
        <v>8194</v>
      </c>
      <c r="K2353" s="6" t="s">
        <v>8195</v>
      </c>
      <c r="P2353" s="3" t="s">
        <v>7880</v>
      </c>
    </row>
    <row r="2354" spans="1:16">
      <c r="A2354" s="3" t="s">
        <v>8210</v>
      </c>
      <c r="B2354" s="97">
        <v>2014.85</v>
      </c>
      <c r="C2354" s="101">
        <f t="shared" si="43"/>
        <v>2417.8199999999997</v>
      </c>
      <c r="D2354" s="24"/>
      <c r="E2354" s="3" t="s">
        <v>5930</v>
      </c>
      <c r="F2354" s="3" t="s">
        <v>5930</v>
      </c>
      <c r="G2354" s="3" t="s">
        <v>7633</v>
      </c>
      <c r="H2354" s="33" t="s">
        <v>7861</v>
      </c>
      <c r="I2354" s="33" t="s">
        <v>7877</v>
      </c>
      <c r="J2354" s="33" t="s">
        <v>8197</v>
      </c>
      <c r="K2354" s="33" t="s">
        <v>8211</v>
      </c>
      <c r="P2354" s="3" t="s">
        <v>7880</v>
      </c>
    </row>
    <row r="2355" spans="1:16">
      <c r="A2355" s="3" t="s">
        <v>8212</v>
      </c>
      <c r="B2355" s="97">
        <v>2216.63</v>
      </c>
      <c r="C2355" s="101">
        <f t="shared" si="43"/>
        <v>2659.9560000000001</v>
      </c>
      <c r="D2355" s="24"/>
      <c r="E2355" s="3" t="s">
        <v>5930</v>
      </c>
      <c r="F2355" s="3" t="s">
        <v>5930</v>
      </c>
      <c r="G2355" s="3" t="s">
        <v>7633</v>
      </c>
      <c r="H2355" s="33" t="s">
        <v>7865</v>
      </c>
      <c r="I2355" s="33" t="s">
        <v>7877</v>
      </c>
      <c r="J2355" s="33" t="s">
        <v>8200</v>
      </c>
      <c r="K2355" s="6" t="s">
        <v>8201</v>
      </c>
      <c r="P2355" s="3" t="s">
        <v>7880</v>
      </c>
    </row>
    <row r="2356" spans="1:16">
      <c r="A2356" s="3" t="s">
        <v>8213</v>
      </c>
      <c r="B2356" s="97">
        <v>2437.88</v>
      </c>
      <c r="C2356" s="101">
        <f t="shared" si="43"/>
        <v>2925.4560000000001</v>
      </c>
      <c r="D2356" s="24"/>
      <c r="E2356" s="3" t="s">
        <v>5930</v>
      </c>
      <c r="F2356" s="3" t="s">
        <v>5930</v>
      </c>
      <c r="G2356" s="3" t="s">
        <v>7633</v>
      </c>
      <c r="H2356" s="33" t="s">
        <v>7869</v>
      </c>
      <c r="I2356" s="33" t="s">
        <v>7877</v>
      </c>
      <c r="J2356" s="33" t="s">
        <v>8203</v>
      </c>
      <c r="K2356" s="6" t="s">
        <v>8204</v>
      </c>
      <c r="P2356" s="3" t="s">
        <v>7880</v>
      </c>
    </row>
    <row r="2357" spans="1:16">
      <c r="A2357" s="3" t="s">
        <v>8214</v>
      </c>
      <c r="B2357" s="97">
        <v>2014.85</v>
      </c>
      <c r="C2357" s="101">
        <f t="shared" si="43"/>
        <v>2417.8199999999997</v>
      </c>
      <c r="D2357" s="24"/>
      <c r="E2357" s="3" t="s">
        <v>5930</v>
      </c>
      <c r="F2357" s="3" t="s">
        <v>5930</v>
      </c>
      <c r="G2357" s="3" t="s">
        <v>7633</v>
      </c>
      <c r="H2357" s="33" t="s">
        <v>7873</v>
      </c>
      <c r="I2357" s="33" t="s">
        <v>7877</v>
      </c>
      <c r="J2357" s="33" t="s">
        <v>8206</v>
      </c>
      <c r="K2357" s="6" t="s">
        <v>8207</v>
      </c>
      <c r="P2357" s="3" t="s">
        <v>7880</v>
      </c>
    </row>
    <row r="2358" spans="1:16">
      <c r="A2358" s="3" t="s">
        <v>8215</v>
      </c>
      <c r="B2358" s="97">
        <v>1629.5800000000002</v>
      </c>
      <c r="C2358" s="101">
        <f t="shared" si="43"/>
        <v>1955.4960000000001</v>
      </c>
      <c r="D2358" s="24"/>
      <c r="E2358" s="3" t="s">
        <v>5930</v>
      </c>
      <c r="F2358" s="3" t="s">
        <v>5930</v>
      </c>
      <c r="G2358" s="3" t="s">
        <v>7633</v>
      </c>
      <c r="H2358" s="33" t="s">
        <v>7829</v>
      </c>
      <c r="I2358" s="33" t="s">
        <v>7905</v>
      </c>
      <c r="J2358" s="33" t="s">
        <v>8216</v>
      </c>
      <c r="K2358" s="6" t="s">
        <v>8217</v>
      </c>
      <c r="P2358" s="3" t="s">
        <v>7908</v>
      </c>
    </row>
    <row r="2359" spans="1:16">
      <c r="A2359" s="3" t="s">
        <v>8218</v>
      </c>
      <c r="B2359" s="97">
        <v>1752.3</v>
      </c>
      <c r="C2359" s="101">
        <f t="shared" si="43"/>
        <v>2102.7599999999998</v>
      </c>
      <c r="D2359" s="24"/>
      <c r="E2359" s="3" t="s">
        <v>5930</v>
      </c>
      <c r="F2359" s="3" t="s">
        <v>5930</v>
      </c>
      <c r="G2359" s="3" t="s">
        <v>7633</v>
      </c>
      <c r="H2359" s="33" t="s">
        <v>7833</v>
      </c>
      <c r="I2359" s="33" t="s">
        <v>7905</v>
      </c>
      <c r="J2359" s="33" t="s">
        <v>8219</v>
      </c>
      <c r="K2359" s="6" t="s">
        <v>8220</v>
      </c>
      <c r="P2359" s="3" t="s">
        <v>7908</v>
      </c>
    </row>
    <row r="2360" spans="1:16">
      <c r="A2360" s="3" t="s">
        <v>8221</v>
      </c>
      <c r="B2360" s="97">
        <v>2014.85</v>
      </c>
      <c r="C2360" s="101">
        <f t="shared" si="43"/>
        <v>2417.8199999999997</v>
      </c>
      <c r="D2360" s="24"/>
      <c r="E2360" s="3" t="s">
        <v>5930</v>
      </c>
      <c r="F2360" s="3" t="s">
        <v>5930</v>
      </c>
      <c r="G2360" s="3" t="s">
        <v>7633</v>
      </c>
      <c r="H2360" s="33" t="s">
        <v>7837</v>
      </c>
      <c r="I2360" s="33" t="s">
        <v>7905</v>
      </c>
      <c r="J2360" s="33" t="s">
        <v>8222</v>
      </c>
      <c r="K2360" s="33" t="s">
        <v>8223</v>
      </c>
      <c r="P2360" s="3" t="s">
        <v>7908</v>
      </c>
    </row>
    <row r="2361" spans="1:16">
      <c r="A2361" s="3" t="s">
        <v>8224</v>
      </c>
      <c r="B2361" s="97">
        <v>2216.63</v>
      </c>
      <c r="C2361" s="101">
        <f t="shared" si="43"/>
        <v>2659.9560000000001</v>
      </c>
      <c r="D2361" s="24"/>
      <c r="E2361" s="3" t="s">
        <v>5930</v>
      </c>
      <c r="F2361" s="3" t="s">
        <v>5930</v>
      </c>
      <c r="G2361" s="3" t="s">
        <v>7633</v>
      </c>
      <c r="H2361" s="33" t="s">
        <v>7841</v>
      </c>
      <c r="I2361" s="33" t="s">
        <v>7905</v>
      </c>
      <c r="J2361" s="33" t="s">
        <v>8225</v>
      </c>
      <c r="K2361" s="6" t="s">
        <v>8226</v>
      </c>
      <c r="P2361" s="3" t="s">
        <v>7908</v>
      </c>
    </row>
    <row r="2362" spans="1:16">
      <c r="A2362" s="3" t="s">
        <v>8227</v>
      </c>
      <c r="B2362" s="97">
        <v>2437.88</v>
      </c>
      <c r="C2362" s="101">
        <f t="shared" si="43"/>
        <v>2925.4560000000001</v>
      </c>
      <c r="D2362" s="24"/>
      <c r="E2362" s="3" t="s">
        <v>5930</v>
      </c>
      <c r="F2362" s="3" t="s">
        <v>5930</v>
      </c>
      <c r="G2362" s="3" t="s">
        <v>7633</v>
      </c>
      <c r="H2362" s="33" t="s">
        <v>7845</v>
      </c>
      <c r="I2362" s="33" t="s">
        <v>7905</v>
      </c>
      <c r="J2362" s="33" t="s">
        <v>8228</v>
      </c>
      <c r="K2362" s="6" t="s">
        <v>8229</v>
      </c>
      <c r="P2362" s="3" t="s">
        <v>7908</v>
      </c>
    </row>
    <row r="2363" spans="1:16">
      <c r="A2363" s="3" t="s">
        <v>8230</v>
      </c>
      <c r="B2363" s="97">
        <v>2014.85</v>
      </c>
      <c r="C2363" s="101">
        <f t="shared" si="43"/>
        <v>2417.8199999999997</v>
      </c>
      <c r="D2363" s="24"/>
      <c r="E2363" s="3" t="s">
        <v>5930</v>
      </c>
      <c r="F2363" s="3" t="s">
        <v>5930</v>
      </c>
      <c r="G2363" s="3" t="s">
        <v>7633</v>
      </c>
      <c r="H2363" s="33" t="s">
        <v>7849</v>
      </c>
      <c r="I2363" s="33" t="s">
        <v>7905</v>
      </c>
      <c r="J2363" s="33" t="s">
        <v>8231</v>
      </c>
      <c r="K2363" s="6" t="s">
        <v>8232</v>
      </c>
      <c r="P2363" s="3" t="s">
        <v>7908</v>
      </c>
    </row>
    <row r="2364" spans="1:16">
      <c r="A2364" s="3" t="s">
        <v>8233</v>
      </c>
      <c r="B2364" s="97">
        <v>1629.5800000000002</v>
      </c>
      <c r="C2364" s="101">
        <f t="shared" si="43"/>
        <v>1955.4960000000001</v>
      </c>
      <c r="D2364" s="24"/>
      <c r="E2364" s="3" t="s">
        <v>5930</v>
      </c>
      <c r="F2364" s="3" t="s">
        <v>5930</v>
      </c>
      <c r="G2364" s="3" t="s">
        <v>7633</v>
      </c>
      <c r="H2364" s="33" t="s">
        <v>7829</v>
      </c>
      <c r="I2364" s="33" t="s">
        <v>7905</v>
      </c>
      <c r="J2364" s="33" t="s">
        <v>8216</v>
      </c>
      <c r="K2364" s="6" t="s">
        <v>8217</v>
      </c>
      <c r="P2364" s="3" t="s">
        <v>7908</v>
      </c>
    </row>
    <row r="2365" spans="1:16">
      <c r="A2365" s="3" t="s">
        <v>8234</v>
      </c>
      <c r="B2365" s="97">
        <v>1752.3</v>
      </c>
      <c r="C2365" s="101">
        <f t="shared" si="43"/>
        <v>2102.7599999999998</v>
      </c>
      <c r="D2365" s="24"/>
      <c r="E2365" s="3" t="s">
        <v>5930</v>
      </c>
      <c r="F2365" s="3" t="s">
        <v>5930</v>
      </c>
      <c r="G2365" s="3" t="s">
        <v>7633</v>
      </c>
      <c r="H2365" s="33" t="s">
        <v>7833</v>
      </c>
      <c r="I2365" s="33" t="s">
        <v>7905</v>
      </c>
      <c r="J2365" s="33" t="s">
        <v>8219</v>
      </c>
      <c r="K2365" s="6" t="s">
        <v>8220</v>
      </c>
      <c r="P2365" s="3" t="s">
        <v>7908</v>
      </c>
    </row>
    <row r="2366" spans="1:16">
      <c r="A2366" s="3" t="s">
        <v>8235</v>
      </c>
      <c r="B2366" s="97">
        <v>2014.85</v>
      </c>
      <c r="C2366" s="101">
        <f t="shared" si="43"/>
        <v>2417.8199999999997</v>
      </c>
      <c r="D2366" s="24"/>
      <c r="E2366" s="3" t="s">
        <v>5930</v>
      </c>
      <c r="F2366" s="3" t="s">
        <v>5930</v>
      </c>
      <c r="G2366" s="3" t="s">
        <v>7633</v>
      </c>
      <c r="H2366" s="33" t="s">
        <v>7837</v>
      </c>
      <c r="I2366" s="33" t="s">
        <v>7905</v>
      </c>
      <c r="J2366" s="33" t="s">
        <v>8222</v>
      </c>
      <c r="K2366" s="33" t="s">
        <v>8223</v>
      </c>
      <c r="P2366" s="3" t="s">
        <v>7908</v>
      </c>
    </row>
    <row r="2367" spans="1:16">
      <c r="A2367" s="3" t="s">
        <v>8236</v>
      </c>
      <c r="B2367" s="97">
        <v>2216.63</v>
      </c>
      <c r="C2367" s="101">
        <f t="shared" si="43"/>
        <v>2659.9560000000001</v>
      </c>
      <c r="D2367" s="24"/>
      <c r="E2367" s="3" t="s">
        <v>5930</v>
      </c>
      <c r="F2367" s="3" t="s">
        <v>5930</v>
      </c>
      <c r="G2367" s="3" t="s">
        <v>7633</v>
      </c>
      <c r="H2367" s="33" t="s">
        <v>7841</v>
      </c>
      <c r="I2367" s="33" t="s">
        <v>7905</v>
      </c>
      <c r="J2367" s="33" t="s">
        <v>8225</v>
      </c>
      <c r="K2367" s="6" t="s">
        <v>8226</v>
      </c>
      <c r="P2367" s="3" t="s">
        <v>7908</v>
      </c>
    </row>
    <row r="2368" spans="1:16">
      <c r="A2368" s="3" t="s">
        <v>8237</v>
      </c>
      <c r="B2368" s="97">
        <v>2437.88</v>
      </c>
      <c r="C2368" s="101">
        <f t="shared" si="43"/>
        <v>2925.4560000000001</v>
      </c>
      <c r="D2368" s="24"/>
      <c r="E2368" s="3" t="s">
        <v>5930</v>
      </c>
      <c r="F2368" s="3" t="s">
        <v>5930</v>
      </c>
      <c r="G2368" s="3" t="s">
        <v>7633</v>
      </c>
      <c r="H2368" s="33" t="s">
        <v>7845</v>
      </c>
      <c r="I2368" s="33" t="s">
        <v>7905</v>
      </c>
      <c r="J2368" s="33" t="s">
        <v>8228</v>
      </c>
      <c r="K2368" s="6" t="s">
        <v>8229</v>
      </c>
      <c r="P2368" s="3" t="s">
        <v>7908</v>
      </c>
    </row>
    <row r="2369" spans="1:16">
      <c r="A2369" s="3" t="s">
        <v>8238</v>
      </c>
      <c r="B2369" s="97">
        <v>2014.85</v>
      </c>
      <c r="C2369" s="101">
        <f t="shared" si="43"/>
        <v>2417.8199999999997</v>
      </c>
      <c r="D2369" s="24"/>
      <c r="E2369" s="3" t="s">
        <v>5930</v>
      </c>
      <c r="F2369" s="3" t="s">
        <v>5930</v>
      </c>
      <c r="G2369" s="3" t="s">
        <v>7633</v>
      </c>
      <c r="H2369" s="33" t="s">
        <v>7849</v>
      </c>
      <c r="I2369" s="33" t="s">
        <v>7905</v>
      </c>
      <c r="J2369" s="33" t="s">
        <v>8231</v>
      </c>
      <c r="K2369" s="6" t="s">
        <v>8232</v>
      </c>
      <c r="P2369" s="3" t="s">
        <v>7908</v>
      </c>
    </row>
    <row r="2370" spans="1:16">
      <c r="A2370" s="3" t="s">
        <v>8239</v>
      </c>
      <c r="B2370" s="97">
        <v>1629.5800000000002</v>
      </c>
      <c r="C2370" s="101">
        <f t="shared" si="43"/>
        <v>1955.4960000000001</v>
      </c>
      <c r="D2370" s="24"/>
      <c r="E2370" s="3" t="s">
        <v>5930</v>
      </c>
      <c r="F2370" s="3" t="s">
        <v>5930</v>
      </c>
      <c r="G2370" s="3" t="s">
        <v>7633</v>
      </c>
      <c r="H2370" s="33" t="s">
        <v>7853</v>
      </c>
      <c r="I2370" s="33" t="s">
        <v>7905</v>
      </c>
      <c r="J2370" s="33" t="s">
        <v>8240</v>
      </c>
      <c r="K2370" s="6" t="s">
        <v>8241</v>
      </c>
      <c r="P2370" s="3" t="s">
        <v>7908</v>
      </c>
    </row>
    <row r="2371" spans="1:16">
      <c r="A2371" s="3" t="s">
        <v>8242</v>
      </c>
      <c r="B2371" s="97">
        <v>1752.3</v>
      </c>
      <c r="C2371" s="101">
        <f t="shared" si="43"/>
        <v>2102.7599999999998</v>
      </c>
      <c r="D2371" s="24"/>
      <c r="E2371" s="3" t="s">
        <v>5930</v>
      </c>
      <c r="F2371" s="3" t="s">
        <v>5930</v>
      </c>
      <c r="G2371" s="3" t="s">
        <v>7633</v>
      </c>
      <c r="H2371" s="33" t="s">
        <v>7857</v>
      </c>
      <c r="I2371" s="33" t="s">
        <v>7905</v>
      </c>
      <c r="J2371" s="33" t="s">
        <v>8243</v>
      </c>
      <c r="K2371" s="6" t="s">
        <v>8244</v>
      </c>
      <c r="P2371" s="3" t="s">
        <v>7908</v>
      </c>
    </row>
    <row r="2372" spans="1:16">
      <c r="A2372" s="3" t="s">
        <v>8245</v>
      </c>
      <c r="B2372" s="97">
        <v>2014.85</v>
      </c>
      <c r="C2372" s="101">
        <f t="shared" ref="C2372:C2435" si="44">B2372*1.2</f>
        <v>2417.8199999999997</v>
      </c>
      <c r="D2372" s="24"/>
      <c r="E2372" s="3" t="s">
        <v>5930</v>
      </c>
      <c r="F2372" s="3" t="s">
        <v>5930</v>
      </c>
      <c r="G2372" s="3" t="s">
        <v>7633</v>
      </c>
      <c r="H2372" s="33" t="s">
        <v>7861</v>
      </c>
      <c r="I2372" s="33" t="s">
        <v>7905</v>
      </c>
      <c r="J2372" s="33" t="s">
        <v>8246</v>
      </c>
      <c r="K2372" s="33" t="s">
        <v>8247</v>
      </c>
      <c r="P2372" s="3" t="s">
        <v>7908</v>
      </c>
    </row>
    <row r="2373" spans="1:16">
      <c r="A2373" s="3" t="s">
        <v>8248</v>
      </c>
      <c r="B2373" s="97">
        <v>2216.63</v>
      </c>
      <c r="C2373" s="101">
        <f t="shared" si="44"/>
        <v>2659.9560000000001</v>
      </c>
      <c r="D2373" s="24"/>
      <c r="E2373" s="3" t="s">
        <v>5930</v>
      </c>
      <c r="F2373" s="3" t="s">
        <v>5930</v>
      </c>
      <c r="G2373" s="3" t="s">
        <v>7633</v>
      </c>
      <c r="H2373" s="33" t="s">
        <v>7865</v>
      </c>
      <c r="I2373" s="33" t="s">
        <v>7905</v>
      </c>
      <c r="J2373" s="33" t="s">
        <v>8249</v>
      </c>
      <c r="K2373" s="6" t="s">
        <v>8250</v>
      </c>
      <c r="P2373" s="3" t="s">
        <v>7908</v>
      </c>
    </row>
    <row r="2374" spans="1:16">
      <c r="A2374" s="3" t="s">
        <v>8251</v>
      </c>
      <c r="B2374" s="97">
        <v>2437.88</v>
      </c>
      <c r="C2374" s="101">
        <f t="shared" si="44"/>
        <v>2925.4560000000001</v>
      </c>
      <c r="D2374" s="24"/>
      <c r="E2374" s="3" t="s">
        <v>5930</v>
      </c>
      <c r="F2374" s="3" t="s">
        <v>5930</v>
      </c>
      <c r="G2374" s="3" t="s">
        <v>7633</v>
      </c>
      <c r="H2374" s="33" t="s">
        <v>7869</v>
      </c>
      <c r="I2374" s="33" t="s">
        <v>7905</v>
      </c>
      <c r="J2374" s="33" t="s">
        <v>8252</v>
      </c>
      <c r="K2374" s="6" t="s">
        <v>8253</v>
      </c>
      <c r="P2374" s="3" t="s">
        <v>7908</v>
      </c>
    </row>
    <row r="2375" spans="1:16">
      <c r="A2375" s="3" t="s">
        <v>8254</v>
      </c>
      <c r="B2375" s="97">
        <v>2014.85</v>
      </c>
      <c r="C2375" s="101">
        <f t="shared" si="44"/>
        <v>2417.8199999999997</v>
      </c>
      <c r="D2375" s="24"/>
      <c r="E2375" s="3" t="s">
        <v>5930</v>
      </c>
      <c r="F2375" s="3" t="s">
        <v>5930</v>
      </c>
      <c r="G2375" s="3" t="s">
        <v>7633</v>
      </c>
      <c r="H2375" s="33" t="s">
        <v>7873</v>
      </c>
      <c r="I2375" s="33" t="s">
        <v>7905</v>
      </c>
      <c r="J2375" s="33" t="s">
        <v>8255</v>
      </c>
      <c r="K2375" s="6" t="s">
        <v>8256</v>
      </c>
      <c r="P2375" s="3" t="s">
        <v>7908</v>
      </c>
    </row>
    <row r="2376" spans="1:16">
      <c r="A2376" s="3" t="s">
        <v>8257</v>
      </c>
      <c r="B2376" s="97">
        <v>1629.5800000000002</v>
      </c>
      <c r="C2376" s="101">
        <f t="shared" si="44"/>
        <v>1955.4960000000001</v>
      </c>
      <c r="D2376" s="24"/>
      <c r="E2376" s="3" t="s">
        <v>5930</v>
      </c>
      <c r="F2376" s="3" t="s">
        <v>5930</v>
      </c>
      <c r="G2376" s="3" t="s">
        <v>7633</v>
      </c>
      <c r="H2376" s="33" t="s">
        <v>7853</v>
      </c>
      <c r="I2376" s="33" t="s">
        <v>7905</v>
      </c>
      <c r="J2376" s="33" t="s">
        <v>8240</v>
      </c>
      <c r="K2376" s="6" t="s">
        <v>8241</v>
      </c>
      <c r="P2376" s="3" t="s">
        <v>7908</v>
      </c>
    </row>
    <row r="2377" spans="1:16">
      <c r="A2377" s="3" t="s">
        <v>8258</v>
      </c>
      <c r="B2377" s="97">
        <v>1752.3</v>
      </c>
      <c r="C2377" s="101">
        <f t="shared" si="44"/>
        <v>2102.7599999999998</v>
      </c>
      <c r="D2377" s="24"/>
      <c r="E2377" s="3" t="s">
        <v>5930</v>
      </c>
      <c r="F2377" s="3" t="s">
        <v>5930</v>
      </c>
      <c r="G2377" s="3" t="s">
        <v>7633</v>
      </c>
      <c r="H2377" s="33" t="s">
        <v>7857</v>
      </c>
      <c r="I2377" s="33" t="s">
        <v>7905</v>
      </c>
      <c r="J2377" s="33" t="s">
        <v>8243</v>
      </c>
      <c r="K2377" s="6" t="s">
        <v>8244</v>
      </c>
      <c r="P2377" s="3" t="s">
        <v>7908</v>
      </c>
    </row>
    <row r="2378" spans="1:16">
      <c r="A2378" s="3" t="s">
        <v>8259</v>
      </c>
      <c r="B2378" s="97">
        <v>2014.85</v>
      </c>
      <c r="C2378" s="101">
        <f t="shared" si="44"/>
        <v>2417.8199999999997</v>
      </c>
      <c r="D2378" s="24"/>
      <c r="E2378" s="3" t="s">
        <v>5930</v>
      </c>
      <c r="F2378" s="3" t="s">
        <v>5930</v>
      </c>
      <c r="G2378" s="3" t="s">
        <v>7633</v>
      </c>
      <c r="H2378" s="33" t="s">
        <v>7861</v>
      </c>
      <c r="I2378" s="33" t="s">
        <v>7905</v>
      </c>
      <c r="J2378" s="33" t="s">
        <v>8246</v>
      </c>
      <c r="K2378" s="33" t="s">
        <v>8247</v>
      </c>
      <c r="P2378" s="3" t="s">
        <v>7908</v>
      </c>
    </row>
    <row r="2379" spans="1:16">
      <c r="A2379" s="3" t="s">
        <v>8260</v>
      </c>
      <c r="B2379" s="97">
        <v>2216.63</v>
      </c>
      <c r="C2379" s="101">
        <f t="shared" si="44"/>
        <v>2659.9560000000001</v>
      </c>
      <c r="D2379" s="24"/>
      <c r="E2379" s="3" t="s">
        <v>5930</v>
      </c>
      <c r="F2379" s="3" t="s">
        <v>5930</v>
      </c>
      <c r="G2379" s="3" t="s">
        <v>7633</v>
      </c>
      <c r="H2379" s="33" t="s">
        <v>7865</v>
      </c>
      <c r="I2379" s="33" t="s">
        <v>7905</v>
      </c>
      <c r="J2379" s="33" t="s">
        <v>8249</v>
      </c>
      <c r="K2379" s="6" t="s">
        <v>8250</v>
      </c>
      <c r="P2379" s="3" t="s">
        <v>7908</v>
      </c>
    </row>
    <row r="2380" spans="1:16">
      <c r="A2380" s="3" t="s">
        <v>8261</v>
      </c>
      <c r="B2380" s="97">
        <v>2437.88</v>
      </c>
      <c r="C2380" s="101">
        <f t="shared" si="44"/>
        <v>2925.4560000000001</v>
      </c>
      <c r="D2380" s="24"/>
      <c r="E2380" s="3" t="s">
        <v>5930</v>
      </c>
      <c r="F2380" s="3" t="s">
        <v>5930</v>
      </c>
      <c r="G2380" s="3" t="s">
        <v>7633</v>
      </c>
      <c r="H2380" s="33" t="s">
        <v>7869</v>
      </c>
      <c r="I2380" s="33" t="s">
        <v>7905</v>
      </c>
      <c r="J2380" s="33" t="s">
        <v>8252</v>
      </c>
      <c r="K2380" s="6" t="s">
        <v>8253</v>
      </c>
      <c r="P2380" s="3" t="s">
        <v>7908</v>
      </c>
    </row>
    <row r="2381" spans="1:16">
      <c r="A2381" s="3" t="s">
        <v>8262</v>
      </c>
      <c r="B2381" s="97">
        <v>2014.85</v>
      </c>
      <c r="C2381" s="101">
        <f t="shared" si="44"/>
        <v>2417.8199999999997</v>
      </c>
      <c r="D2381" s="24"/>
      <c r="E2381" s="3" t="s">
        <v>5930</v>
      </c>
      <c r="F2381" s="3" t="s">
        <v>5930</v>
      </c>
      <c r="G2381" s="3" t="s">
        <v>7633</v>
      </c>
      <c r="H2381" s="33" t="s">
        <v>7873</v>
      </c>
      <c r="I2381" s="33" t="s">
        <v>7905</v>
      </c>
      <c r="J2381" s="33" t="s">
        <v>8255</v>
      </c>
      <c r="K2381" s="6" t="s">
        <v>8256</v>
      </c>
      <c r="P2381" s="3" t="s">
        <v>7908</v>
      </c>
    </row>
    <row r="2382" spans="1:16" s="62" customFormat="1">
      <c r="A2382" s="62" t="s">
        <v>8263</v>
      </c>
      <c r="B2382" s="99">
        <v>12260.2</v>
      </c>
      <c r="C2382" s="101">
        <f t="shared" si="44"/>
        <v>14712.24</v>
      </c>
      <c r="D2382" s="64" t="s">
        <v>663</v>
      </c>
      <c r="E2382" s="62" t="s">
        <v>5930</v>
      </c>
      <c r="F2382" s="62" t="s">
        <v>5930</v>
      </c>
      <c r="G2382" s="62" t="s">
        <v>7633</v>
      </c>
      <c r="H2382" s="67" t="s">
        <v>801</v>
      </c>
      <c r="I2382" s="67" t="s">
        <v>8264</v>
      </c>
      <c r="J2382" s="67" t="s">
        <v>8265</v>
      </c>
      <c r="K2382" s="67" t="s">
        <v>8266</v>
      </c>
      <c r="L2382" s="67"/>
      <c r="M2382" s="67"/>
    </row>
    <row r="2383" spans="1:16" s="62" customFormat="1">
      <c r="A2383" s="62" t="s">
        <v>8267</v>
      </c>
      <c r="B2383" s="99">
        <v>9963.92</v>
      </c>
      <c r="C2383" s="101">
        <f t="shared" si="44"/>
        <v>11956.704</v>
      </c>
      <c r="D2383" s="64" t="s">
        <v>663</v>
      </c>
      <c r="E2383" s="62" t="s">
        <v>5930</v>
      </c>
      <c r="F2383" s="62" t="s">
        <v>5930</v>
      </c>
      <c r="G2383" s="62" t="s">
        <v>7633</v>
      </c>
      <c r="H2383" s="67" t="s">
        <v>809</v>
      </c>
      <c r="I2383" s="67" t="s">
        <v>8264</v>
      </c>
      <c r="J2383" s="67" t="s">
        <v>8268</v>
      </c>
      <c r="K2383" s="67" t="s">
        <v>8269</v>
      </c>
      <c r="L2383" s="67"/>
      <c r="M2383" s="67"/>
    </row>
    <row r="2384" spans="1:16" s="62" customFormat="1">
      <c r="A2384" s="62" t="s">
        <v>8270</v>
      </c>
      <c r="B2384" s="99">
        <v>12260.2</v>
      </c>
      <c r="C2384" s="101">
        <f t="shared" si="44"/>
        <v>14712.24</v>
      </c>
      <c r="D2384" s="64" t="s">
        <v>663</v>
      </c>
      <c r="E2384" s="62" t="s">
        <v>5930</v>
      </c>
      <c r="F2384" s="62" t="s">
        <v>5930</v>
      </c>
      <c r="G2384" s="62" t="s">
        <v>7633</v>
      </c>
      <c r="H2384" s="67" t="s">
        <v>7652</v>
      </c>
      <c r="I2384" s="67" t="s">
        <v>8264</v>
      </c>
      <c r="J2384" s="67" t="s">
        <v>8271</v>
      </c>
      <c r="K2384" s="67" t="s">
        <v>8272</v>
      </c>
      <c r="L2384" s="67"/>
      <c r="M2384" s="67"/>
    </row>
    <row r="2385" spans="1:13" s="62" customFormat="1">
      <c r="A2385" s="62" t="s">
        <v>8273</v>
      </c>
      <c r="B2385" s="99">
        <v>10665.43</v>
      </c>
      <c r="C2385" s="101">
        <f t="shared" si="44"/>
        <v>12798.516</v>
      </c>
      <c r="D2385" s="64" t="s">
        <v>663</v>
      </c>
      <c r="E2385" s="62" t="s">
        <v>5930</v>
      </c>
      <c r="F2385" s="62" t="s">
        <v>5930</v>
      </c>
      <c r="G2385" s="62" t="s">
        <v>7633</v>
      </c>
      <c r="H2385" s="67" t="s">
        <v>817</v>
      </c>
      <c r="I2385" s="67" t="s">
        <v>8264</v>
      </c>
      <c r="J2385" s="67" t="s">
        <v>8274</v>
      </c>
      <c r="K2385" s="67" t="s">
        <v>8275</v>
      </c>
      <c r="L2385" s="67"/>
      <c r="M2385" s="67"/>
    </row>
    <row r="2386" spans="1:13" s="62" customFormat="1">
      <c r="A2386" s="62" t="s">
        <v>8276</v>
      </c>
      <c r="B2386" s="99">
        <v>12260.2</v>
      </c>
      <c r="C2386" s="101">
        <f t="shared" si="44"/>
        <v>14712.24</v>
      </c>
      <c r="D2386" s="64" t="s">
        <v>663</v>
      </c>
      <c r="E2386" s="62" t="s">
        <v>5930</v>
      </c>
      <c r="F2386" s="62" t="s">
        <v>5930</v>
      </c>
      <c r="G2386" s="62" t="s">
        <v>7633</v>
      </c>
      <c r="H2386" s="67" t="s">
        <v>8277</v>
      </c>
      <c r="I2386" s="67" t="s">
        <v>8264</v>
      </c>
      <c r="J2386" s="67" t="s">
        <v>8278</v>
      </c>
      <c r="K2386" s="67" t="s">
        <v>8279</v>
      </c>
      <c r="L2386" s="67"/>
      <c r="M2386" s="67"/>
    </row>
    <row r="2387" spans="1:13" s="62" customFormat="1">
      <c r="A2387" s="62" t="s">
        <v>8280</v>
      </c>
      <c r="B2387" s="99">
        <v>14835.55</v>
      </c>
      <c r="C2387" s="101">
        <f t="shared" si="44"/>
        <v>17802.66</v>
      </c>
      <c r="D2387" s="64" t="s">
        <v>663</v>
      </c>
      <c r="E2387" s="62" t="s">
        <v>5930</v>
      </c>
      <c r="F2387" s="62" t="s">
        <v>5930</v>
      </c>
      <c r="G2387" s="62" t="s">
        <v>7633</v>
      </c>
      <c r="H2387" s="67" t="s">
        <v>8281</v>
      </c>
      <c r="I2387" s="67" t="s">
        <v>8264</v>
      </c>
      <c r="J2387" s="67" t="s">
        <v>8282</v>
      </c>
      <c r="K2387" s="67" t="s">
        <v>8283</v>
      </c>
      <c r="L2387" s="67"/>
      <c r="M2387" s="67"/>
    </row>
    <row r="2388" spans="1:13" customFormat="1">
      <c r="A2388" t="s">
        <v>8284</v>
      </c>
      <c r="B2388" s="97">
        <v>2016.0300000000002</v>
      </c>
      <c r="C2388" s="101">
        <f t="shared" si="44"/>
        <v>2419.2360000000003</v>
      </c>
      <c r="D2388" s="20"/>
      <c r="E2388" t="s">
        <v>5930</v>
      </c>
      <c r="F2388" t="s">
        <v>5930</v>
      </c>
      <c r="G2388" t="s">
        <v>8285</v>
      </c>
      <c r="H2388" s="6" t="s">
        <v>801</v>
      </c>
      <c r="I2388" s="6" t="s">
        <v>7065</v>
      </c>
      <c r="J2388" s="6" t="s">
        <v>8286</v>
      </c>
      <c r="K2388" s="6" t="s">
        <v>8287</v>
      </c>
      <c r="L2388" s="6"/>
      <c r="M2388" s="6"/>
    </row>
    <row r="2389" spans="1:13" customFormat="1">
      <c r="A2389" t="s">
        <v>8288</v>
      </c>
      <c r="B2389" s="97">
        <v>1830.1799999999998</v>
      </c>
      <c r="C2389" s="101">
        <f t="shared" si="44"/>
        <v>2196.2159999999999</v>
      </c>
      <c r="D2389" s="20"/>
      <c r="E2389" t="s">
        <v>5930</v>
      </c>
      <c r="F2389" t="s">
        <v>5930</v>
      </c>
      <c r="G2389" t="s">
        <v>8285</v>
      </c>
      <c r="H2389" s="6" t="s">
        <v>809</v>
      </c>
      <c r="I2389" s="6" t="s">
        <v>7065</v>
      </c>
      <c r="J2389" s="6" t="s">
        <v>8289</v>
      </c>
      <c r="K2389" s="6" t="s">
        <v>8290</v>
      </c>
      <c r="L2389" s="6"/>
      <c r="M2389" s="6"/>
    </row>
    <row r="2390" spans="1:13" customFormat="1">
      <c r="A2390" t="s">
        <v>8291</v>
      </c>
      <c r="B2390" s="97">
        <v>2016.0300000000002</v>
      </c>
      <c r="C2390" s="101">
        <f t="shared" si="44"/>
        <v>2419.2360000000003</v>
      </c>
      <c r="D2390" s="20"/>
      <c r="E2390" t="s">
        <v>5930</v>
      </c>
      <c r="F2390" t="s">
        <v>5930</v>
      </c>
      <c r="G2390" t="s">
        <v>8285</v>
      </c>
      <c r="H2390" s="6" t="s">
        <v>817</v>
      </c>
      <c r="I2390" s="6" t="s">
        <v>7065</v>
      </c>
      <c r="J2390" s="6" t="s">
        <v>8292</v>
      </c>
      <c r="K2390" s="6" t="s">
        <v>8293</v>
      </c>
      <c r="L2390" s="6"/>
      <c r="M2390" s="6"/>
    </row>
    <row r="2391" spans="1:13" customFormat="1">
      <c r="A2391" t="s">
        <v>8294</v>
      </c>
      <c r="B2391" s="97">
        <v>2016.0300000000002</v>
      </c>
      <c r="C2391" s="101">
        <f t="shared" si="44"/>
        <v>2419.2360000000003</v>
      </c>
      <c r="D2391" s="20"/>
      <c r="E2391" t="s">
        <v>5930</v>
      </c>
      <c r="F2391" t="s">
        <v>5930</v>
      </c>
      <c r="G2391" t="s">
        <v>8285</v>
      </c>
      <c r="H2391" s="6" t="s">
        <v>5946</v>
      </c>
      <c r="I2391" s="6" t="s">
        <v>7065</v>
      </c>
      <c r="J2391" s="6" t="s">
        <v>8295</v>
      </c>
      <c r="K2391" s="6" t="s">
        <v>8296</v>
      </c>
      <c r="L2391" s="6"/>
      <c r="M2391" s="6"/>
    </row>
    <row r="2392" spans="1:13" customFormat="1">
      <c r="A2392" t="s">
        <v>8297</v>
      </c>
      <c r="B2392" s="97">
        <v>2666.21</v>
      </c>
      <c r="C2392" s="101">
        <f t="shared" si="44"/>
        <v>3199.4519999999998</v>
      </c>
      <c r="D2392" s="20"/>
      <c r="E2392" t="s">
        <v>5930</v>
      </c>
      <c r="F2392" t="s">
        <v>5930</v>
      </c>
      <c r="G2392" t="s">
        <v>8285</v>
      </c>
      <c r="H2392" s="6" t="s">
        <v>801</v>
      </c>
      <c r="I2392" s="6" t="s">
        <v>7078</v>
      </c>
      <c r="J2392" s="6" t="s">
        <v>8298</v>
      </c>
      <c r="K2392" s="6" t="s">
        <v>8299</v>
      </c>
      <c r="L2392" s="6"/>
      <c r="M2392" s="6"/>
    </row>
    <row r="2393" spans="1:13" customFormat="1">
      <c r="A2393" t="s">
        <v>8300</v>
      </c>
      <c r="B2393" s="97">
        <v>2535.23</v>
      </c>
      <c r="C2393" s="101">
        <f t="shared" si="44"/>
        <v>3042.2759999999998</v>
      </c>
      <c r="D2393" s="20"/>
      <c r="E2393" t="s">
        <v>5930</v>
      </c>
      <c r="F2393" t="s">
        <v>5930</v>
      </c>
      <c r="G2393" t="s">
        <v>8285</v>
      </c>
      <c r="H2393" s="6" t="s">
        <v>809</v>
      </c>
      <c r="I2393" s="6" t="s">
        <v>7078</v>
      </c>
      <c r="J2393" s="6" t="s">
        <v>8301</v>
      </c>
      <c r="K2393" s="6" t="s">
        <v>8302</v>
      </c>
      <c r="L2393" s="6"/>
      <c r="M2393" s="6"/>
    </row>
    <row r="2394" spans="1:13" customFormat="1">
      <c r="A2394" t="s">
        <v>8303</v>
      </c>
      <c r="B2394" s="97">
        <v>2666.21</v>
      </c>
      <c r="C2394" s="101">
        <f t="shared" si="44"/>
        <v>3199.4519999999998</v>
      </c>
      <c r="D2394" s="20"/>
      <c r="E2394" t="s">
        <v>5930</v>
      </c>
      <c r="F2394" t="s">
        <v>5930</v>
      </c>
      <c r="G2394" t="s">
        <v>8285</v>
      </c>
      <c r="H2394" s="6" t="s">
        <v>817</v>
      </c>
      <c r="I2394" s="6" t="s">
        <v>7078</v>
      </c>
      <c r="J2394" s="6" t="s">
        <v>8304</v>
      </c>
      <c r="K2394" s="6" t="s">
        <v>8305</v>
      </c>
      <c r="L2394" s="6"/>
      <c r="M2394" s="6"/>
    </row>
    <row r="2395" spans="1:13" customFormat="1">
      <c r="A2395" t="s">
        <v>8306</v>
      </c>
      <c r="B2395" s="97">
        <v>2666.21</v>
      </c>
      <c r="C2395" s="101">
        <f t="shared" si="44"/>
        <v>3199.4519999999998</v>
      </c>
      <c r="D2395" s="20"/>
      <c r="E2395" t="s">
        <v>5930</v>
      </c>
      <c r="F2395" t="s">
        <v>5930</v>
      </c>
      <c r="G2395" t="s">
        <v>8285</v>
      </c>
      <c r="H2395" s="6" t="s">
        <v>5946</v>
      </c>
      <c r="I2395" s="6" t="s">
        <v>7078</v>
      </c>
      <c r="J2395" s="6" t="s">
        <v>8307</v>
      </c>
      <c r="K2395" s="6" t="s">
        <v>8308</v>
      </c>
      <c r="L2395" s="6"/>
      <c r="M2395" s="6"/>
    </row>
    <row r="2396" spans="1:13" customFormat="1">
      <c r="A2396" t="s">
        <v>8309</v>
      </c>
      <c r="B2396" s="97">
        <v>5016.1799999999994</v>
      </c>
      <c r="C2396" s="101">
        <f t="shared" si="44"/>
        <v>6019.4159999999993</v>
      </c>
      <c r="D2396" s="20"/>
      <c r="E2396" t="s">
        <v>5930</v>
      </c>
      <c r="F2396" t="s">
        <v>5930</v>
      </c>
      <c r="G2396" t="s">
        <v>8285</v>
      </c>
      <c r="H2396" s="6" t="s">
        <v>801</v>
      </c>
      <c r="I2396" s="6" t="s">
        <v>7091</v>
      </c>
      <c r="J2396" s="6" t="s">
        <v>8310</v>
      </c>
      <c r="K2396" s="6" t="s">
        <v>8311</v>
      </c>
      <c r="L2396" s="6"/>
      <c r="M2396" s="6"/>
    </row>
    <row r="2397" spans="1:13" customFormat="1">
      <c r="A2397" t="s">
        <v>8312</v>
      </c>
      <c r="B2397" s="97">
        <v>4688.1399999999994</v>
      </c>
      <c r="C2397" s="101">
        <f t="shared" si="44"/>
        <v>5625.7679999999991</v>
      </c>
      <c r="D2397" s="20"/>
      <c r="E2397" t="s">
        <v>5930</v>
      </c>
      <c r="F2397" t="s">
        <v>5930</v>
      </c>
      <c r="G2397" t="s">
        <v>8285</v>
      </c>
      <c r="H2397" s="6" t="s">
        <v>809</v>
      </c>
      <c r="I2397" s="6" t="s">
        <v>7091</v>
      </c>
      <c r="J2397" s="6" t="s">
        <v>8313</v>
      </c>
      <c r="K2397" s="6" t="s">
        <v>8314</v>
      </c>
      <c r="L2397" s="6"/>
      <c r="M2397" s="6"/>
    </row>
    <row r="2398" spans="1:13" customFormat="1">
      <c r="A2398" t="s">
        <v>8315</v>
      </c>
      <c r="B2398" s="97">
        <v>5016.1799999999994</v>
      </c>
      <c r="C2398" s="101">
        <f t="shared" si="44"/>
        <v>6019.4159999999993</v>
      </c>
      <c r="D2398" s="20"/>
      <c r="E2398" t="s">
        <v>5930</v>
      </c>
      <c r="F2398" t="s">
        <v>5930</v>
      </c>
      <c r="G2398" t="s">
        <v>8285</v>
      </c>
      <c r="H2398" s="6" t="s">
        <v>817</v>
      </c>
      <c r="I2398" s="6" t="s">
        <v>7091</v>
      </c>
      <c r="J2398" s="6" t="s">
        <v>8316</v>
      </c>
      <c r="K2398" s="6" t="s">
        <v>8317</v>
      </c>
      <c r="L2398" s="6"/>
      <c r="M2398" s="6"/>
    </row>
    <row r="2399" spans="1:13" customFormat="1">
      <c r="A2399" t="s">
        <v>8318</v>
      </c>
      <c r="B2399" s="97">
        <v>5016.1799999999994</v>
      </c>
      <c r="C2399" s="101">
        <f t="shared" si="44"/>
        <v>6019.4159999999993</v>
      </c>
      <c r="D2399" s="20"/>
      <c r="E2399" t="s">
        <v>5930</v>
      </c>
      <c r="F2399" t="s">
        <v>5930</v>
      </c>
      <c r="G2399" t="s">
        <v>8285</v>
      </c>
      <c r="H2399" s="6" t="s">
        <v>5946</v>
      </c>
      <c r="I2399" s="6" t="s">
        <v>7091</v>
      </c>
      <c r="J2399" s="6" t="s">
        <v>8319</v>
      </c>
      <c r="K2399" s="6" t="s">
        <v>8320</v>
      </c>
      <c r="L2399" s="6"/>
      <c r="M2399" s="6"/>
    </row>
    <row r="2400" spans="1:13" customFormat="1">
      <c r="A2400" t="s">
        <v>8321</v>
      </c>
      <c r="B2400" s="97">
        <v>2092.73</v>
      </c>
      <c r="C2400" s="101">
        <f t="shared" si="44"/>
        <v>2511.2759999999998</v>
      </c>
      <c r="D2400" s="20"/>
      <c r="E2400" t="s">
        <v>5930</v>
      </c>
      <c r="F2400" t="s">
        <v>5930</v>
      </c>
      <c r="G2400" t="s">
        <v>8285</v>
      </c>
      <c r="H2400" s="6" t="s">
        <v>801</v>
      </c>
      <c r="I2400" s="6" t="s">
        <v>8322</v>
      </c>
      <c r="J2400" s="6" t="s">
        <v>8323</v>
      </c>
      <c r="K2400" s="6" t="s">
        <v>8324</v>
      </c>
      <c r="L2400" s="6"/>
      <c r="M2400" s="6"/>
    </row>
    <row r="2401" spans="1:13" customFormat="1">
      <c r="A2401" t="s">
        <v>8325</v>
      </c>
      <c r="B2401" s="97">
        <v>1939.92</v>
      </c>
      <c r="C2401" s="101">
        <f t="shared" si="44"/>
        <v>2327.904</v>
      </c>
      <c r="D2401" s="20"/>
      <c r="E2401" t="s">
        <v>5930</v>
      </c>
      <c r="F2401" t="s">
        <v>5930</v>
      </c>
      <c r="G2401" t="s">
        <v>8285</v>
      </c>
      <c r="H2401" s="6" t="s">
        <v>809</v>
      </c>
      <c r="I2401" s="6" t="s">
        <v>8322</v>
      </c>
      <c r="J2401" s="6" t="s">
        <v>8326</v>
      </c>
      <c r="K2401" s="6" t="s">
        <v>8327</v>
      </c>
      <c r="L2401" s="6"/>
      <c r="M2401" s="6"/>
    </row>
    <row r="2402" spans="1:13" customFormat="1">
      <c r="A2402" t="s">
        <v>8328</v>
      </c>
      <c r="B2402" s="97">
        <v>2092.73</v>
      </c>
      <c r="C2402" s="101">
        <f t="shared" si="44"/>
        <v>2511.2759999999998</v>
      </c>
      <c r="D2402" s="20"/>
      <c r="E2402" t="s">
        <v>5930</v>
      </c>
      <c r="F2402" t="s">
        <v>5930</v>
      </c>
      <c r="G2402" t="s">
        <v>8285</v>
      </c>
      <c r="H2402" s="6" t="s">
        <v>817</v>
      </c>
      <c r="I2402" s="6" t="s">
        <v>8322</v>
      </c>
      <c r="J2402" s="6" t="s">
        <v>8329</v>
      </c>
      <c r="K2402" s="6" t="s">
        <v>8330</v>
      </c>
      <c r="L2402" s="6"/>
      <c r="M2402" s="6"/>
    </row>
    <row r="2403" spans="1:13" customFormat="1">
      <c r="A2403" t="s">
        <v>8331</v>
      </c>
      <c r="B2403" s="97">
        <v>2092.73</v>
      </c>
      <c r="C2403" s="101">
        <f t="shared" si="44"/>
        <v>2511.2759999999998</v>
      </c>
      <c r="D2403" s="20"/>
      <c r="E2403" t="s">
        <v>5930</v>
      </c>
      <c r="F2403" t="s">
        <v>5930</v>
      </c>
      <c r="G2403" t="s">
        <v>8285</v>
      </c>
      <c r="H2403" s="6" t="s">
        <v>5946</v>
      </c>
      <c r="I2403" s="6" t="s">
        <v>8322</v>
      </c>
      <c r="J2403" s="6" t="s">
        <v>8332</v>
      </c>
      <c r="K2403" s="6" t="s">
        <v>8333</v>
      </c>
      <c r="L2403" s="6"/>
      <c r="M2403" s="6"/>
    </row>
    <row r="2404" spans="1:13" customFormat="1">
      <c r="A2404" t="s">
        <v>8334</v>
      </c>
      <c r="B2404" s="97">
        <v>1060.23</v>
      </c>
      <c r="C2404" s="101">
        <f t="shared" si="44"/>
        <v>1272.2760000000001</v>
      </c>
      <c r="D2404" s="20"/>
      <c r="E2404" t="s">
        <v>5930</v>
      </c>
      <c r="F2404" t="s">
        <v>5930</v>
      </c>
      <c r="G2404" t="s">
        <v>8285</v>
      </c>
      <c r="H2404" s="6" t="s">
        <v>801</v>
      </c>
      <c r="I2404" s="6" t="s">
        <v>7132</v>
      </c>
      <c r="J2404" s="6" t="s">
        <v>8335</v>
      </c>
      <c r="K2404" s="6" t="s">
        <v>8336</v>
      </c>
      <c r="L2404" s="6"/>
      <c r="M2404" s="6"/>
    </row>
    <row r="2405" spans="1:13" customFormat="1">
      <c r="A2405" t="s">
        <v>8337</v>
      </c>
      <c r="B2405" s="97">
        <v>988.84000000000015</v>
      </c>
      <c r="C2405" s="101">
        <f t="shared" si="44"/>
        <v>1186.6080000000002</v>
      </c>
      <c r="D2405" s="20"/>
      <c r="E2405" t="s">
        <v>5930</v>
      </c>
      <c r="F2405" t="s">
        <v>5930</v>
      </c>
      <c r="G2405" t="s">
        <v>8285</v>
      </c>
      <c r="H2405" s="6" t="s">
        <v>809</v>
      </c>
      <c r="I2405" s="6" t="s">
        <v>7132</v>
      </c>
      <c r="J2405" s="6" t="s">
        <v>8338</v>
      </c>
      <c r="K2405" s="6" t="s">
        <v>8339</v>
      </c>
      <c r="L2405" s="6"/>
      <c r="M2405" s="6"/>
    </row>
    <row r="2406" spans="1:13" customFormat="1">
      <c r="A2406" t="s">
        <v>8340</v>
      </c>
      <c r="B2406" s="97">
        <v>1060.23</v>
      </c>
      <c r="C2406" s="101">
        <f t="shared" si="44"/>
        <v>1272.2760000000001</v>
      </c>
      <c r="D2406" s="20"/>
      <c r="E2406" t="s">
        <v>5930</v>
      </c>
      <c r="F2406" t="s">
        <v>5930</v>
      </c>
      <c r="G2406" t="s">
        <v>8285</v>
      </c>
      <c r="H2406" s="6" t="s">
        <v>817</v>
      </c>
      <c r="I2406" s="6" t="s">
        <v>7132</v>
      </c>
      <c r="J2406" s="6" t="s">
        <v>8341</v>
      </c>
      <c r="K2406" s="6" t="s">
        <v>8342</v>
      </c>
      <c r="L2406" s="6"/>
      <c r="M2406" s="6"/>
    </row>
    <row r="2407" spans="1:13" customFormat="1">
      <c r="A2407" t="s">
        <v>8343</v>
      </c>
      <c r="B2407" s="97">
        <v>1060.23</v>
      </c>
      <c r="C2407" s="101">
        <f t="shared" si="44"/>
        <v>1272.2760000000001</v>
      </c>
      <c r="D2407" s="20"/>
      <c r="E2407" t="s">
        <v>5930</v>
      </c>
      <c r="F2407" t="s">
        <v>5930</v>
      </c>
      <c r="G2407" t="s">
        <v>8285</v>
      </c>
      <c r="H2407" s="6" t="s">
        <v>5946</v>
      </c>
      <c r="I2407" s="6" t="s">
        <v>7132</v>
      </c>
      <c r="J2407" s="6" t="s">
        <v>8344</v>
      </c>
      <c r="K2407" s="6" t="s">
        <v>8345</v>
      </c>
      <c r="L2407" s="6"/>
      <c r="M2407" s="6"/>
    </row>
    <row r="2408" spans="1:13" s="62" customFormat="1">
      <c r="A2408" s="62" t="s">
        <v>8346</v>
      </c>
      <c r="B2408" s="99">
        <v>11964.609999999999</v>
      </c>
      <c r="C2408" s="101">
        <f t="shared" si="44"/>
        <v>14357.531999999997</v>
      </c>
      <c r="D2408" s="64" t="s">
        <v>663</v>
      </c>
      <c r="E2408" s="62" t="s">
        <v>5930</v>
      </c>
      <c r="F2408" s="62" t="s">
        <v>5930</v>
      </c>
      <c r="G2408" s="62" t="s">
        <v>8285</v>
      </c>
      <c r="H2408" s="67" t="s">
        <v>801</v>
      </c>
      <c r="I2408" s="67" t="s">
        <v>8347</v>
      </c>
      <c r="J2408" s="67" t="s">
        <v>8348</v>
      </c>
      <c r="K2408" s="67" t="s">
        <v>8349</v>
      </c>
      <c r="L2408" s="67"/>
      <c r="M2408" s="67"/>
    </row>
    <row r="2409" spans="1:13" s="62" customFormat="1">
      <c r="A2409" s="62" t="s">
        <v>8350</v>
      </c>
      <c r="B2409" s="99">
        <v>11198.79</v>
      </c>
      <c r="C2409" s="101">
        <f t="shared" si="44"/>
        <v>13438.548000000001</v>
      </c>
      <c r="D2409" s="64" t="s">
        <v>663</v>
      </c>
      <c r="E2409" s="62" t="s">
        <v>5930</v>
      </c>
      <c r="F2409" s="62" t="s">
        <v>5930</v>
      </c>
      <c r="G2409" s="62" t="s">
        <v>8285</v>
      </c>
      <c r="H2409" s="67" t="s">
        <v>809</v>
      </c>
      <c r="I2409" s="67" t="s">
        <v>8347</v>
      </c>
      <c r="J2409" s="67" t="s">
        <v>8351</v>
      </c>
      <c r="K2409" s="67" t="s">
        <v>8352</v>
      </c>
      <c r="L2409" s="67"/>
      <c r="M2409" s="67"/>
    </row>
    <row r="2410" spans="1:13" s="62" customFormat="1">
      <c r="A2410" s="62" t="s">
        <v>8353</v>
      </c>
      <c r="B2410" s="99">
        <v>11982.31</v>
      </c>
      <c r="C2410" s="101">
        <f t="shared" si="44"/>
        <v>14378.771999999999</v>
      </c>
      <c r="D2410" s="64" t="s">
        <v>663</v>
      </c>
      <c r="E2410" s="62" t="s">
        <v>5930</v>
      </c>
      <c r="F2410" s="62" t="s">
        <v>5930</v>
      </c>
      <c r="G2410" s="62" t="s">
        <v>8285</v>
      </c>
      <c r="H2410" s="67" t="s">
        <v>817</v>
      </c>
      <c r="I2410" s="67" t="s">
        <v>8347</v>
      </c>
      <c r="J2410" s="67" t="s">
        <v>8354</v>
      </c>
      <c r="K2410" s="67" t="s">
        <v>8355</v>
      </c>
      <c r="L2410" s="67"/>
      <c r="M2410" s="67"/>
    </row>
    <row r="2411" spans="1:13" s="62" customFormat="1">
      <c r="A2411" s="62" t="s">
        <v>8356</v>
      </c>
      <c r="B2411" s="99">
        <v>11964.609999999999</v>
      </c>
      <c r="C2411" s="101">
        <f t="shared" si="44"/>
        <v>14357.531999999997</v>
      </c>
      <c r="D2411" s="64" t="s">
        <v>663</v>
      </c>
      <c r="E2411" s="62" t="s">
        <v>5930</v>
      </c>
      <c r="F2411" s="62" t="s">
        <v>5930</v>
      </c>
      <c r="G2411" s="62" t="s">
        <v>8285</v>
      </c>
      <c r="H2411" s="67" t="s">
        <v>5946</v>
      </c>
      <c r="I2411" s="67" t="s">
        <v>8347</v>
      </c>
      <c r="J2411" s="67" t="s">
        <v>8357</v>
      </c>
      <c r="K2411" s="67" t="s">
        <v>8358</v>
      </c>
      <c r="L2411" s="67"/>
      <c r="M2411" s="67"/>
    </row>
    <row r="2412" spans="1:13" customFormat="1">
      <c r="A2412" t="s">
        <v>8359</v>
      </c>
      <c r="B2412" s="97">
        <v>1398.3</v>
      </c>
      <c r="C2412" s="101">
        <f t="shared" si="44"/>
        <v>1677.9599999999998</v>
      </c>
      <c r="D2412" s="20"/>
      <c r="E2412" t="s">
        <v>5930</v>
      </c>
      <c r="F2412" t="s">
        <v>5930</v>
      </c>
      <c r="G2412" t="s">
        <v>8360</v>
      </c>
      <c r="H2412" s="6" t="s">
        <v>801</v>
      </c>
      <c r="I2412" s="6" t="s">
        <v>8361</v>
      </c>
      <c r="J2412" s="6" t="s">
        <v>8362</v>
      </c>
      <c r="K2412" s="6" t="s">
        <v>8363</v>
      </c>
      <c r="L2412" s="6"/>
      <c r="M2412" s="6"/>
    </row>
    <row r="2413" spans="1:13" customFormat="1">
      <c r="A2413" t="s">
        <v>8364</v>
      </c>
      <c r="B2413" s="97">
        <v>851.95999999999992</v>
      </c>
      <c r="C2413" s="101">
        <f t="shared" si="44"/>
        <v>1022.3519999999999</v>
      </c>
      <c r="D2413" s="20"/>
      <c r="E2413" t="s">
        <v>5930</v>
      </c>
      <c r="F2413" t="s">
        <v>5930</v>
      </c>
      <c r="G2413" t="s">
        <v>8360</v>
      </c>
      <c r="H2413" s="6" t="s">
        <v>809</v>
      </c>
      <c r="I2413" s="6" t="s">
        <v>8361</v>
      </c>
      <c r="J2413" s="6" t="s">
        <v>8365</v>
      </c>
      <c r="K2413" s="6" t="s">
        <v>8366</v>
      </c>
      <c r="L2413" s="6"/>
      <c r="M2413" s="6"/>
    </row>
    <row r="2414" spans="1:13" customFormat="1">
      <c r="A2414" t="s">
        <v>8367</v>
      </c>
      <c r="B2414" s="97">
        <v>1398.3</v>
      </c>
      <c r="C2414" s="101">
        <f t="shared" si="44"/>
        <v>1677.9599999999998</v>
      </c>
      <c r="D2414" s="20"/>
      <c r="E2414" t="s">
        <v>5930</v>
      </c>
      <c r="F2414" t="s">
        <v>5930</v>
      </c>
      <c r="G2414" t="s">
        <v>8360</v>
      </c>
      <c r="H2414" s="6" t="s">
        <v>817</v>
      </c>
      <c r="I2414" s="6" t="s">
        <v>8361</v>
      </c>
      <c r="J2414" s="6" t="s">
        <v>8368</v>
      </c>
      <c r="K2414" s="6" t="s">
        <v>8369</v>
      </c>
      <c r="L2414" s="6"/>
      <c r="M2414" s="6"/>
    </row>
    <row r="2415" spans="1:13" customFormat="1">
      <c r="A2415" t="s">
        <v>8370</v>
      </c>
      <c r="B2415" s="97">
        <v>1398.3</v>
      </c>
      <c r="C2415" s="101">
        <f t="shared" si="44"/>
        <v>1677.9599999999998</v>
      </c>
      <c r="D2415" s="20"/>
      <c r="E2415" t="s">
        <v>5930</v>
      </c>
      <c r="F2415" t="s">
        <v>5930</v>
      </c>
      <c r="G2415" t="s">
        <v>8360</v>
      </c>
      <c r="H2415" s="6" t="s">
        <v>5946</v>
      </c>
      <c r="I2415" s="6" t="s">
        <v>8361</v>
      </c>
      <c r="J2415" s="6" t="s">
        <v>8371</v>
      </c>
      <c r="K2415" s="6" t="s">
        <v>8372</v>
      </c>
      <c r="L2415" s="6"/>
      <c r="M2415" s="6"/>
    </row>
    <row r="2416" spans="1:13" customFormat="1">
      <c r="A2416" t="s">
        <v>8373</v>
      </c>
      <c r="B2416" s="97">
        <v>1398.3</v>
      </c>
      <c r="C2416" s="101">
        <f t="shared" si="44"/>
        <v>1677.9599999999998</v>
      </c>
      <c r="D2416" s="20"/>
      <c r="E2416" t="s">
        <v>5930</v>
      </c>
      <c r="F2416" t="s">
        <v>5930</v>
      </c>
      <c r="G2416" t="s">
        <v>8360</v>
      </c>
      <c r="H2416" s="6" t="s">
        <v>801</v>
      </c>
      <c r="I2416" s="6" t="s">
        <v>8374</v>
      </c>
      <c r="J2416" s="6" t="s">
        <v>8375</v>
      </c>
      <c r="K2416" s="6" t="s">
        <v>8376</v>
      </c>
      <c r="L2416" s="6"/>
      <c r="M2416" s="6"/>
    </row>
    <row r="2417" spans="1:13" customFormat="1">
      <c r="A2417" t="s">
        <v>8377</v>
      </c>
      <c r="B2417" s="97">
        <v>851.95999999999992</v>
      </c>
      <c r="C2417" s="101">
        <f t="shared" si="44"/>
        <v>1022.3519999999999</v>
      </c>
      <c r="D2417" s="20"/>
      <c r="E2417" t="s">
        <v>5930</v>
      </c>
      <c r="F2417" t="s">
        <v>5930</v>
      </c>
      <c r="G2417" t="s">
        <v>8360</v>
      </c>
      <c r="H2417" s="6" t="s">
        <v>809</v>
      </c>
      <c r="I2417" s="6" t="s">
        <v>8378</v>
      </c>
      <c r="J2417" s="6" t="s">
        <v>8379</v>
      </c>
      <c r="K2417" s="6" t="s">
        <v>8380</v>
      </c>
      <c r="L2417" s="6"/>
      <c r="M2417" s="6"/>
    </row>
    <row r="2418" spans="1:13" customFormat="1">
      <c r="A2418" t="s">
        <v>8381</v>
      </c>
      <c r="B2418" s="97">
        <v>1398.3</v>
      </c>
      <c r="C2418" s="101">
        <f t="shared" si="44"/>
        <v>1677.9599999999998</v>
      </c>
      <c r="D2418" s="20"/>
      <c r="E2418" t="s">
        <v>5930</v>
      </c>
      <c r="F2418" t="s">
        <v>5930</v>
      </c>
      <c r="G2418" t="s">
        <v>8360</v>
      </c>
      <c r="H2418" s="6" t="s">
        <v>817</v>
      </c>
      <c r="I2418" s="6" t="s">
        <v>8378</v>
      </c>
      <c r="J2418" s="6" t="s">
        <v>8382</v>
      </c>
      <c r="K2418" s="6" t="s">
        <v>8383</v>
      </c>
      <c r="L2418" s="6"/>
      <c r="M2418" s="6"/>
    </row>
    <row r="2419" spans="1:13" customFormat="1">
      <c r="A2419" t="s">
        <v>8384</v>
      </c>
      <c r="B2419" s="97">
        <v>1398.3</v>
      </c>
      <c r="C2419" s="101">
        <f t="shared" si="44"/>
        <v>1677.9599999999998</v>
      </c>
      <c r="D2419" s="20"/>
      <c r="E2419" t="s">
        <v>5930</v>
      </c>
      <c r="F2419" t="s">
        <v>5930</v>
      </c>
      <c r="G2419" t="s">
        <v>8360</v>
      </c>
      <c r="H2419" s="6" t="s">
        <v>5946</v>
      </c>
      <c r="I2419" s="6" t="s">
        <v>8378</v>
      </c>
      <c r="J2419" s="6" t="s">
        <v>8385</v>
      </c>
      <c r="K2419" s="6" t="s">
        <v>8386</v>
      </c>
      <c r="L2419" s="6"/>
      <c r="M2419" s="6"/>
    </row>
    <row r="2420" spans="1:13">
      <c r="A2420" s="3" t="s">
        <v>8387</v>
      </c>
      <c r="B2420" s="97">
        <v>1398.3</v>
      </c>
      <c r="C2420" s="101">
        <f t="shared" si="44"/>
        <v>1677.9599999999998</v>
      </c>
      <c r="E2420" s="3" t="s">
        <v>5930</v>
      </c>
      <c r="F2420" s="3" t="s">
        <v>5930</v>
      </c>
      <c r="G2420" s="3" t="s">
        <v>8360</v>
      </c>
      <c r="H2420" s="33" t="s">
        <v>801</v>
      </c>
      <c r="I2420" s="33" t="s">
        <v>8388</v>
      </c>
      <c r="J2420" s="33" t="s">
        <v>8389</v>
      </c>
      <c r="K2420" s="6" t="s">
        <v>8390</v>
      </c>
    </row>
    <row r="2421" spans="1:13">
      <c r="A2421" s="3" t="s">
        <v>8391</v>
      </c>
      <c r="B2421" s="97">
        <v>851.95999999999992</v>
      </c>
      <c r="C2421" s="101">
        <f t="shared" si="44"/>
        <v>1022.3519999999999</v>
      </c>
      <c r="E2421" s="3" t="s">
        <v>5930</v>
      </c>
      <c r="F2421" s="3" t="s">
        <v>5930</v>
      </c>
      <c r="G2421" s="3" t="s">
        <v>8360</v>
      </c>
      <c r="H2421" s="33" t="s">
        <v>809</v>
      </c>
      <c r="I2421" s="33" t="s">
        <v>8388</v>
      </c>
      <c r="J2421" s="33" t="s">
        <v>8392</v>
      </c>
      <c r="K2421" s="6" t="s">
        <v>8393</v>
      </c>
    </row>
    <row r="2422" spans="1:13">
      <c r="A2422" s="3" t="s">
        <v>8394</v>
      </c>
      <c r="B2422" s="97">
        <v>1398.3</v>
      </c>
      <c r="C2422" s="101">
        <f t="shared" si="44"/>
        <v>1677.9599999999998</v>
      </c>
      <c r="E2422" s="3" t="s">
        <v>5930</v>
      </c>
      <c r="F2422" s="3" t="s">
        <v>5930</v>
      </c>
      <c r="G2422" s="3" t="s">
        <v>8360</v>
      </c>
      <c r="H2422" s="33" t="s">
        <v>817</v>
      </c>
      <c r="I2422" s="33" t="s">
        <v>8388</v>
      </c>
      <c r="J2422" s="33" t="s">
        <v>8395</v>
      </c>
      <c r="K2422" s="6" t="s">
        <v>8396</v>
      </c>
    </row>
    <row r="2423" spans="1:13">
      <c r="A2423" s="3" t="s">
        <v>8397</v>
      </c>
      <c r="B2423" s="97">
        <v>1398.3</v>
      </c>
      <c r="C2423" s="101">
        <f t="shared" si="44"/>
        <v>1677.9599999999998</v>
      </c>
      <c r="E2423" s="3" t="s">
        <v>5930</v>
      </c>
      <c r="F2423" s="3" t="s">
        <v>5930</v>
      </c>
      <c r="G2423" s="3" t="s">
        <v>8360</v>
      </c>
      <c r="H2423" s="33" t="s">
        <v>5946</v>
      </c>
      <c r="I2423" s="33" t="s">
        <v>8388</v>
      </c>
      <c r="J2423" s="33" t="s">
        <v>8398</v>
      </c>
      <c r="K2423" s="6" t="s">
        <v>8399</v>
      </c>
    </row>
    <row r="2424" spans="1:13" customFormat="1">
      <c r="A2424" t="s">
        <v>8400</v>
      </c>
      <c r="B2424" s="97">
        <v>1030.73</v>
      </c>
      <c r="C2424" s="101">
        <f t="shared" si="44"/>
        <v>1236.876</v>
      </c>
      <c r="D2424" s="20"/>
      <c r="E2424" t="s">
        <v>5930</v>
      </c>
      <c r="F2424" t="s">
        <v>5930</v>
      </c>
      <c r="G2424" t="s">
        <v>8360</v>
      </c>
      <c r="H2424" s="6" t="s">
        <v>801</v>
      </c>
      <c r="I2424" s="6" t="s">
        <v>8401</v>
      </c>
      <c r="J2424" s="6" t="s">
        <v>8402</v>
      </c>
      <c r="K2424" s="6" t="s">
        <v>8403</v>
      </c>
      <c r="L2424" s="6"/>
      <c r="M2424" s="6"/>
    </row>
    <row r="2425" spans="1:13" customFormat="1">
      <c r="A2425" t="s">
        <v>8404</v>
      </c>
      <c r="B2425" s="97">
        <v>640.15</v>
      </c>
      <c r="C2425" s="101">
        <f t="shared" si="44"/>
        <v>768.18</v>
      </c>
      <c r="D2425" s="20"/>
      <c r="E2425" t="s">
        <v>5930</v>
      </c>
      <c r="F2425" t="s">
        <v>5930</v>
      </c>
      <c r="G2425" t="s">
        <v>8360</v>
      </c>
      <c r="H2425" s="6" t="s">
        <v>809</v>
      </c>
      <c r="I2425" s="6" t="s">
        <v>8401</v>
      </c>
      <c r="J2425" s="6" t="s">
        <v>8405</v>
      </c>
      <c r="K2425" s="6" t="s">
        <v>8406</v>
      </c>
      <c r="L2425" s="6"/>
      <c r="M2425" s="6"/>
    </row>
    <row r="2426" spans="1:13" customFormat="1">
      <c r="A2426" t="s">
        <v>8407</v>
      </c>
      <c r="B2426" s="97">
        <v>1030.73</v>
      </c>
      <c r="C2426" s="101">
        <f t="shared" si="44"/>
        <v>1236.876</v>
      </c>
      <c r="D2426" s="20"/>
      <c r="E2426" t="s">
        <v>5930</v>
      </c>
      <c r="F2426" t="s">
        <v>5930</v>
      </c>
      <c r="G2426" t="s">
        <v>8360</v>
      </c>
      <c r="H2426" s="6" t="s">
        <v>817</v>
      </c>
      <c r="I2426" s="6" t="s">
        <v>8401</v>
      </c>
      <c r="J2426" s="6" t="s">
        <v>8408</v>
      </c>
      <c r="K2426" s="6" t="s">
        <v>8409</v>
      </c>
      <c r="L2426" s="6"/>
      <c r="M2426" s="6"/>
    </row>
    <row r="2427" spans="1:13" customFormat="1">
      <c r="A2427" t="s">
        <v>8410</v>
      </c>
      <c r="B2427" s="97">
        <v>1030.73</v>
      </c>
      <c r="C2427" s="101">
        <f t="shared" si="44"/>
        <v>1236.876</v>
      </c>
      <c r="D2427" s="20"/>
      <c r="E2427" t="s">
        <v>5930</v>
      </c>
      <c r="F2427" t="s">
        <v>5930</v>
      </c>
      <c r="G2427" t="s">
        <v>8360</v>
      </c>
      <c r="H2427" s="6" t="s">
        <v>5946</v>
      </c>
      <c r="I2427" s="6" t="s">
        <v>8401</v>
      </c>
      <c r="J2427" s="6" t="s">
        <v>8411</v>
      </c>
      <c r="K2427" s="6" t="s">
        <v>8412</v>
      </c>
      <c r="L2427" s="6"/>
      <c r="M2427" s="6"/>
    </row>
    <row r="2428" spans="1:13" customFormat="1">
      <c r="A2428" t="s">
        <v>8413</v>
      </c>
      <c r="B2428" s="97">
        <v>1030.73</v>
      </c>
      <c r="C2428" s="101">
        <f t="shared" si="44"/>
        <v>1236.876</v>
      </c>
      <c r="D2428" s="20"/>
      <c r="E2428" t="s">
        <v>5930</v>
      </c>
      <c r="F2428" t="s">
        <v>5930</v>
      </c>
      <c r="G2428" t="s">
        <v>8360</v>
      </c>
      <c r="H2428" s="6" t="s">
        <v>801</v>
      </c>
      <c r="I2428" s="6" t="s">
        <v>8414</v>
      </c>
      <c r="J2428" s="6" t="s">
        <v>8415</v>
      </c>
      <c r="K2428" s="6" t="s">
        <v>8416</v>
      </c>
      <c r="L2428" s="6"/>
      <c r="M2428" s="6"/>
    </row>
    <row r="2429" spans="1:13" customFormat="1">
      <c r="A2429" t="s">
        <v>8417</v>
      </c>
      <c r="B2429" s="97">
        <v>640.15</v>
      </c>
      <c r="C2429" s="101">
        <f t="shared" si="44"/>
        <v>768.18</v>
      </c>
      <c r="D2429" s="20"/>
      <c r="E2429" t="s">
        <v>5930</v>
      </c>
      <c r="F2429" t="s">
        <v>5930</v>
      </c>
      <c r="G2429" t="s">
        <v>8360</v>
      </c>
      <c r="H2429" s="6" t="s">
        <v>809</v>
      </c>
      <c r="I2429" s="6" t="s">
        <v>8418</v>
      </c>
      <c r="J2429" s="6" t="s">
        <v>8419</v>
      </c>
      <c r="K2429" s="6" t="s">
        <v>8420</v>
      </c>
      <c r="L2429" s="6"/>
      <c r="M2429" s="6"/>
    </row>
    <row r="2430" spans="1:13" customFormat="1">
      <c r="A2430" t="s">
        <v>8421</v>
      </c>
      <c r="B2430" s="97">
        <v>1030.73</v>
      </c>
      <c r="C2430" s="101">
        <f t="shared" si="44"/>
        <v>1236.876</v>
      </c>
      <c r="D2430" s="20"/>
      <c r="E2430" t="s">
        <v>5930</v>
      </c>
      <c r="F2430" t="s">
        <v>5930</v>
      </c>
      <c r="G2430" t="s">
        <v>8360</v>
      </c>
      <c r="H2430" s="6" t="s">
        <v>817</v>
      </c>
      <c r="I2430" s="6" t="s">
        <v>8418</v>
      </c>
      <c r="J2430" s="6" t="s">
        <v>8422</v>
      </c>
      <c r="K2430" s="6" t="s">
        <v>8423</v>
      </c>
      <c r="L2430" s="6"/>
      <c r="M2430" s="6"/>
    </row>
    <row r="2431" spans="1:13" customFormat="1">
      <c r="A2431" t="s">
        <v>8424</v>
      </c>
      <c r="B2431" s="97">
        <v>1030.73</v>
      </c>
      <c r="C2431" s="101">
        <f t="shared" si="44"/>
        <v>1236.876</v>
      </c>
      <c r="D2431" s="20"/>
      <c r="E2431" t="s">
        <v>5930</v>
      </c>
      <c r="F2431" t="s">
        <v>5930</v>
      </c>
      <c r="G2431" t="s">
        <v>8360</v>
      </c>
      <c r="H2431" s="6" t="s">
        <v>5946</v>
      </c>
      <c r="I2431" s="6" t="s">
        <v>8418</v>
      </c>
      <c r="J2431" s="6" t="s">
        <v>8425</v>
      </c>
      <c r="K2431" s="6" t="s">
        <v>8426</v>
      </c>
      <c r="L2431" s="6"/>
      <c r="M2431" s="6"/>
    </row>
    <row r="2432" spans="1:13" customFormat="1">
      <c r="A2432" t="s">
        <v>8427</v>
      </c>
      <c r="B2432" s="97">
        <v>1030.73</v>
      </c>
      <c r="C2432" s="101">
        <f t="shared" si="44"/>
        <v>1236.876</v>
      </c>
      <c r="D2432" s="20"/>
      <c r="E2432" t="s">
        <v>5930</v>
      </c>
      <c r="F2432" t="s">
        <v>5930</v>
      </c>
      <c r="G2432" t="s">
        <v>8360</v>
      </c>
      <c r="H2432" s="6" t="s">
        <v>801</v>
      </c>
      <c r="I2432" s="6" t="s">
        <v>8428</v>
      </c>
      <c r="J2432" s="6" t="s">
        <v>8429</v>
      </c>
      <c r="K2432" s="6" t="s">
        <v>8430</v>
      </c>
      <c r="L2432" s="6"/>
      <c r="M2432" s="6"/>
    </row>
    <row r="2433" spans="1:13" customFormat="1">
      <c r="A2433" t="s">
        <v>8431</v>
      </c>
      <c r="B2433" s="97">
        <v>640.15</v>
      </c>
      <c r="C2433" s="101">
        <f t="shared" si="44"/>
        <v>768.18</v>
      </c>
      <c r="D2433" s="20"/>
      <c r="E2433" t="s">
        <v>5930</v>
      </c>
      <c r="F2433" t="s">
        <v>5930</v>
      </c>
      <c r="G2433" t="s">
        <v>8360</v>
      </c>
      <c r="H2433" s="6" t="s">
        <v>809</v>
      </c>
      <c r="I2433" s="6" t="s">
        <v>8428</v>
      </c>
      <c r="J2433" s="6" t="s">
        <v>8432</v>
      </c>
      <c r="K2433" s="6" t="s">
        <v>8433</v>
      </c>
      <c r="L2433" s="6"/>
      <c r="M2433" s="6"/>
    </row>
    <row r="2434" spans="1:13" customFormat="1">
      <c r="A2434" t="s">
        <v>8434</v>
      </c>
      <c r="B2434" s="97">
        <v>1030.73</v>
      </c>
      <c r="C2434" s="101">
        <f t="shared" si="44"/>
        <v>1236.876</v>
      </c>
      <c r="D2434" s="20"/>
      <c r="E2434" t="s">
        <v>5930</v>
      </c>
      <c r="F2434" t="s">
        <v>5930</v>
      </c>
      <c r="G2434" t="s">
        <v>8360</v>
      </c>
      <c r="H2434" s="6" t="s">
        <v>817</v>
      </c>
      <c r="I2434" s="6" t="s">
        <v>8428</v>
      </c>
      <c r="J2434" s="6" t="s">
        <v>8435</v>
      </c>
      <c r="K2434" s="6" t="s">
        <v>8436</v>
      </c>
      <c r="L2434" s="6"/>
      <c r="M2434" s="6"/>
    </row>
    <row r="2435" spans="1:13" customFormat="1">
      <c r="A2435" t="s">
        <v>8437</v>
      </c>
      <c r="B2435" s="97">
        <v>1030.73</v>
      </c>
      <c r="C2435" s="101">
        <f t="shared" si="44"/>
        <v>1236.876</v>
      </c>
      <c r="D2435" s="20"/>
      <c r="E2435" t="s">
        <v>5930</v>
      </c>
      <c r="F2435" t="s">
        <v>5930</v>
      </c>
      <c r="G2435" t="s">
        <v>8360</v>
      </c>
      <c r="H2435" s="6" t="s">
        <v>5946</v>
      </c>
      <c r="I2435" s="6" t="s">
        <v>8428</v>
      </c>
      <c r="J2435" s="6" t="s">
        <v>8438</v>
      </c>
      <c r="K2435" s="6" t="s">
        <v>8439</v>
      </c>
      <c r="L2435" s="6"/>
      <c r="M2435" s="6"/>
    </row>
    <row r="2436" spans="1:13" customFormat="1">
      <c r="A2436" t="s">
        <v>8440</v>
      </c>
      <c r="B2436" s="97">
        <v>1030.73</v>
      </c>
      <c r="C2436" s="101">
        <f t="shared" ref="C2436:C2499" si="45">B2436*1.2</f>
        <v>1236.876</v>
      </c>
      <c r="D2436" s="20"/>
      <c r="E2436" t="s">
        <v>5930</v>
      </c>
      <c r="F2436" t="s">
        <v>5930</v>
      </c>
      <c r="G2436" t="s">
        <v>8360</v>
      </c>
      <c r="H2436" s="6" t="s">
        <v>801</v>
      </c>
      <c r="I2436" s="6" t="s">
        <v>8441</v>
      </c>
      <c r="J2436" s="6" t="s">
        <v>8442</v>
      </c>
      <c r="K2436" s="6" t="s">
        <v>8443</v>
      </c>
      <c r="L2436" s="6"/>
      <c r="M2436" s="6"/>
    </row>
    <row r="2437" spans="1:13" customFormat="1">
      <c r="A2437" t="s">
        <v>8444</v>
      </c>
      <c r="B2437" s="97">
        <v>640.15</v>
      </c>
      <c r="C2437" s="101">
        <f t="shared" si="45"/>
        <v>768.18</v>
      </c>
      <c r="D2437" s="20"/>
      <c r="E2437" t="s">
        <v>5930</v>
      </c>
      <c r="F2437" t="s">
        <v>5930</v>
      </c>
      <c r="G2437" t="s">
        <v>8360</v>
      </c>
      <c r="H2437" s="6" t="s">
        <v>809</v>
      </c>
      <c r="I2437" s="6" t="s">
        <v>8441</v>
      </c>
      <c r="J2437" s="6" t="s">
        <v>8445</v>
      </c>
      <c r="K2437" s="6" t="s">
        <v>8446</v>
      </c>
      <c r="L2437" s="6"/>
      <c r="M2437" s="6"/>
    </row>
    <row r="2438" spans="1:13" customFormat="1">
      <c r="A2438" t="s">
        <v>8447</v>
      </c>
      <c r="B2438" s="97">
        <v>1030.73</v>
      </c>
      <c r="C2438" s="101">
        <f t="shared" si="45"/>
        <v>1236.876</v>
      </c>
      <c r="D2438" s="20"/>
      <c r="E2438" t="s">
        <v>5930</v>
      </c>
      <c r="F2438" t="s">
        <v>5930</v>
      </c>
      <c r="G2438" t="s">
        <v>8360</v>
      </c>
      <c r="H2438" s="6" t="s">
        <v>817</v>
      </c>
      <c r="I2438" s="6" t="s">
        <v>8441</v>
      </c>
      <c r="J2438" s="6" t="s">
        <v>8448</v>
      </c>
      <c r="K2438" s="6" t="s">
        <v>8449</v>
      </c>
      <c r="L2438" s="6"/>
      <c r="M2438" s="6"/>
    </row>
    <row r="2439" spans="1:13" customFormat="1">
      <c r="A2439" t="s">
        <v>8450</v>
      </c>
      <c r="B2439" s="97">
        <v>1030.73</v>
      </c>
      <c r="C2439" s="101">
        <f t="shared" si="45"/>
        <v>1236.876</v>
      </c>
      <c r="D2439" s="20"/>
      <c r="E2439" t="s">
        <v>5930</v>
      </c>
      <c r="F2439" t="s">
        <v>5930</v>
      </c>
      <c r="G2439" t="s">
        <v>8360</v>
      </c>
      <c r="H2439" s="6" t="s">
        <v>5946</v>
      </c>
      <c r="I2439" s="6" t="s">
        <v>8441</v>
      </c>
      <c r="J2439" s="6" t="s">
        <v>8451</v>
      </c>
      <c r="K2439" s="6" t="s">
        <v>8452</v>
      </c>
      <c r="L2439" s="6"/>
      <c r="M2439" s="6"/>
    </row>
    <row r="2440" spans="1:13" customFormat="1">
      <c r="A2440" t="s">
        <v>8453</v>
      </c>
      <c r="B2440" s="97">
        <v>1030.73</v>
      </c>
      <c r="C2440" s="101">
        <f t="shared" si="45"/>
        <v>1236.876</v>
      </c>
      <c r="D2440" s="20"/>
      <c r="E2440" t="s">
        <v>5930</v>
      </c>
      <c r="F2440" t="s">
        <v>5930</v>
      </c>
      <c r="G2440" t="s">
        <v>8360</v>
      </c>
      <c r="H2440" s="6" t="s">
        <v>801</v>
      </c>
      <c r="I2440" s="6" t="s">
        <v>8454</v>
      </c>
      <c r="J2440" s="6" t="s">
        <v>8455</v>
      </c>
      <c r="K2440" s="6" t="s">
        <v>8456</v>
      </c>
      <c r="L2440" s="6"/>
      <c r="M2440" s="6"/>
    </row>
    <row r="2441" spans="1:13" customFormat="1">
      <c r="A2441" t="s">
        <v>8457</v>
      </c>
      <c r="B2441" s="97">
        <v>640.15</v>
      </c>
      <c r="C2441" s="101">
        <f t="shared" si="45"/>
        <v>768.18</v>
      </c>
      <c r="D2441" s="20"/>
      <c r="E2441" t="s">
        <v>5930</v>
      </c>
      <c r="F2441" t="s">
        <v>5930</v>
      </c>
      <c r="G2441" t="s">
        <v>8360</v>
      </c>
      <c r="H2441" s="6" t="s">
        <v>809</v>
      </c>
      <c r="I2441" s="6" t="s">
        <v>8458</v>
      </c>
      <c r="J2441" s="6" t="s">
        <v>8459</v>
      </c>
      <c r="K2441" s="6" t="s">
        <v>8460</v>
      </c>
      <c r="L2441" s="6"/>
      <c r="M2441" s="6"/>
    </row>
    <row r="2442" spans="1:13" customFormat="1">
      <c r="A2442" t="s">
        <v>8461</v>
      </c>
      <c r="B2442" s="97">
        <v>1030.73</v>
      </c>
      <c r="C2442" s="101">
        <f t="shared" si="45"/>
        <v>1236.876</v>
      </c>
      <c r="D2442" s="20"/>
      <c r="E2442" t="s">
        <v>5930</v>
      </c>
      <c r="F2442" t="s">
        <v>5930</v>
      </c>
      <c r="G2442" t="s">
        <v>8360</v>
      </c>
      <c r="H2442" s="6" t="s">
        <v>817</v>
      </c>
      <c r="I2442" s="6" t="s">
        <v>8458</v>
      </c>
      <c r="J2442" s="6" t="s">
        <v>8462</v>
      </c>
      <c r="K2442" s="6" t="s">
        <v>8463</v>
      </c>
      <c r="L2442" s="6"/>
      <c r="M2442" s="6"/>
    </row>
    <row r="2443" spans="1:13" customFormat="1">
      <c r="A2443" t="s">
        <v>8464</v>
      </c>
      <c r="B2443" s="97">
        <v>1030.73</v>
      </c>
      <c r="C2443" s="101">
        <f t="shared" si="45"/>
        <v>1236.876</v>
      </c>
      <c r="D2443" s="20"/>
      <c r="E2443" t="s">
        <v>5930</v>
      </c>
      <c r="F2443" t="s">
        <v>5930</v>
      </c>
      <c r="G2443" t="s">
        <v>8360</v>
      </c>
      <c r="H2443" s="6" t="s">
        <v>5946</v>
      </c>
      <c r="I2443" s="6" t="s">
        <v>8458</v>
      </c>
      <c r="J2443" s="6" t="s">
        <v>8465</v>
      </c>
      <c r="K2443" s="6" t="s">
        <v>8466</v>
      </c>
      <c r="L2443" s="6"/>
      <c r="M2443" s="6"/>
    </row>
    <row r="2444" spans="1:13" customFormat="1">
      <c r="A2444" t="s">
        <v>8467</v>
      </c>
      <c r="B2444" s="97">
        <v>1030.73</v>
      </c>
      <c r="C2444" s="101">
        <f t="shared" si="45"/>
        <v>1236.876</v>
      </c>
      <c r="D2444" s="20"/>
      <c r="E2444" t="s">
        <v>5930</v>
      </c>
      <c r="F2444" t="s">
        <v>5930</v>
      </c>
      <c r="G2444" t="s">
        <v>8360</v>
      </c>
      <c r="H2444" s="6" t="s">
        <v>801</v>
      </c>
      <c r="I2444" s="6" t="s">
        <v>8468</v>
      </c>
      <c r="J2444" s="6" t="s">
        <v>8469</v>
      </c>
      <c r="K2444" s="6" t="s">
        <v>8470</v>
      </c>
      <c r="L2444" s="6"/>
      <c r="M2444" s="6"/>
    </row>
    <row r="2445" spans="1:13" customFormat="1">
      <c r="A2445" t="s">
        <v>8471</v>
      </c>
      <c r="B2445" s="97">
        <v>640.15</v>
      </c>
      <c r="C2445" s="101">
        <f t="shared" si="45"/>
        <v>768.18</v>
      </c>
      <c r="D2445" s="20"/>
      <c r="E2445" t="s">
        <v>5930</v>
      </c>
      <c r="F2445" t="s">
        <v>5930</v>
      </c>
      <c r="G2445" t="s">
        <v>8360</v>
      </c>
      <c r="H2445" s="6" t="s">
        <v>809</v>
      </c>
      <c r="I2445" s="6" t="s">
        <v>8468</v>
      </c>
      <c r="J2445" s="6" t="s">
        <v>8472</v>
      </c>
      <c r="K2445" s="6" t="s">
        <v>8473</v>
      </c>
      <c r="L2445" s="6"/>
      <c r="M2445" s="6"/>
    </row>
    <row r="2446" spans="1:13" customFormat="1">
      <c r="A2446" t="s">
        <v>8474</v>
      </c>
      <c r="B2446" s="97">
        <v>1030.73</v>
      </c>
      <c r="C2446" s="101">
        <f t="shared" si="45"/>
        <v>1236.876</v>
      </c>
      <c r="D2446" s="20"/>
      <c r="E2446" t="s">
        <v>5930</v>
      </c>
      <c r="F2446" t="s">
        <v>5930</v>
      </c>
      <c r="G2446" t="s">
        <v>8360</v>
      </c>
      <c r="H2446" s="6" t="s">
        <v>817</v>
      </c>
      <c r="I2446" s="6" t="s">
        <v>8468</v>
      </c>
      <c r="J2446" s="6" t="s">
        <v>8475</v>
      </c>
      <c r="K2446" s="6" t="s">
        <v>8476</v>
      </c>
      <c r="L2446" s="6"/>
      <c r="M2446" s="6"/>
    </row>
    <row r="2447" spans="1:13" customFormat="1">
      <c r="A2447" t="s">
        <v>8477</v>
      </c>
      <c r="B2447" s="97">
        <v>1030.73</v>
      </c>
      <c r="C2447" s="101">
        <f t="shared" si="45"/>
        <v>1236.876</v>
      </c>
      <c r="D2447" s="20"/>
      <c r="E2447" t="s">
        <v>5930</v>
      </c>
      <c r="F2447" t="s">
        <v>5930</v>
      </c>
      <c r="G2447" t="s">
        <v>8360</v>
      </c>
      <c r="H2447" s="6" t="s">
        <v>5946</v>
      </c>
      <c r="I2447" s="6" t="s">
        <v>8468</v>
      </c>
      <c r="J2447" s="6" t="s">
        <v>8478</v>
      </c>
      <c r="K2447" s="6" t="s">
        <v>8479</v>
      </c>
      <c r="L2447" s="6"/>
      <c r="M2447" s="6"/>
    </row>
    <row r="2448" spans="1:13" customFormat="1">
      <c r="A2448" t="s">
        <v>8480</v>
      </c>
      <c r="B2448" s="97">
        <v>1736.96</v>
      </c>
      <c r="C2448" s="101">
        <f t="shared" si="45"/>
        <v>2084.3519999999999</v>
      </c>
      <c r="D2448" s="20"/>
      <c r="E2448" t="s">
        <v>5930</v>
      </c>
      <c r="F2448" t="s">
        <v>5930</v>
      </c>
      <c r="G2448" t="s">
        <v>8360</v>
      </c>
      <c r="H2448" s="6" t="s">
        <v>801</v>
      </c>
      <c r="I2448" s="6" t="s">
        <v>8481</v>
      </c>
      <c r="J2448" s="6" t="s">
        <v>8482</v>
      </c>
      <c r="K2448" s="6" t="s">
        <v>8483</v>
      </c>
      <c r="L2448" s="6"/>
      <c r="M2448" s="6"/>
    </row>
    <row r="2449" spans="1:13" customFormat="1">
      <c r="A2449" t="s">
        <v>8484</v>
      </c>
      <c r="B2449" s="97">
        <v>1223.07</v>
      </c>
      <c r="C2449" s="101">
        <f t="shared" si="45"/>
        <v>1467.684</v>
      </c>
      <c r="D2449" s="20"/>
      <c r="E2449" t="s">
        <v>5930</v>
      </c>
      <c r="F2449" t="s">
        <v>5930</v>
      </c>
      <c r="G2449" t="s">
        <v>8360</v>
      </c>
      <c r="H2449" s="6" t="s">
        <v>809</v>
      </c>
      <c r="I2449" s="6" t="s">
        <v>8481</v>
      </c>
      <c r="J2449" s="6" t="s">
        <v>8485</v>
      </c>
      <c r="K2449" s="6" t="s">
        <v>8486</v>
      </c>
      <c r="L2449" s="6"/>
      <c r="M2449" s="6"/>
    </row>
    <row r="2450" spans="1:13" customFormat="1">
      <c r="A2450" t="s">
        <v>8487</v>
      </c>
      <c r="B2450" s="97">
        <v>1736.96</v>
      </c>
      <c r="C2450" s="101">
        <f t="shared" si="45"/>
        <v>2084.3519999999999</v>
      </c>
      <c r="D2450" s="20"/>
      <c r="E2450" t="s">
        <v>5930</v>
      </c>
      <c r="F2450" t="s">
        <v>5930</v>
      </c>
      <c r="G2450" t="s">
        <v>8360</v>
      </c>
      <c r="H2450" s="6" t="s">
        <v>817</v>
      </c>
      <c r="I2450" s="6" t="s">
        <v>8481</v>
      </c>
      <c r="J2450" s="6" t="s">
        <v>8488</v>
      </c>
      <c r="K2450" s="6" t="s">
        <v>8489</v>
      </c>
      <c r="L2450" s="6"/>
      <c r="M2450" s="6"/>
    </row>
    <row r="2451" spans="1:13" customFormat="1">
      <c r="A2451" t="s">
        <v>8490</v>
      </c>
      <c r="B2451" s="97">
        <v>1736.96</v>
      </c>
      <c r="C2451" s="101">
        <f t="shared" si="45"/>
        <v>2084.3519999999999</v>
      </c>
      <c r="D2451" s="20"/>
      <c r="E2451" t="s">
        <v>5930</v>
      </c>
      <c r="F2451" t="s">
        <v>5930</v>
      </c>
      <c r="G2451" t="s">
        <v>8360</v>
      </c>
      <c r="H2451" s="6" t="s">
        <v>5946</v>
      </c>
      <c r="I2451" s="6" t="s">
        <v>8481</v>
      </c>
      <c r="J2451" s="6" t="s">
        <v>8491</v>
      </c>
      <c r="K2451" s="6" t="s">
        <v>8492</v>
      </c>
      <c r="L2451" s="6"/>
      <c r="M2451" s="6"/>
    </row>
    <row r="2452" spans="1:13" customFormat="1">
      <c r="A2452" t="s">
        <v>8493</v>
      </c>
      <c r="B2452" s="97">
        <v>1736.96</v>
      </c>
      <c r="C2452" s="101">
        <f t="shared" si="45"/>
        <v>2084.3519999999999</v>
      </c>
      <c r="D2452" s="20"/>
      <c r="E2452" t="s">
        <v>5930</v>
      </c>
      <c r="F2452" t="s">
        <v>5930</v>
      </c>
      <c r="G2452" t="s">
        <v>8360</v>
      </c>
      <c r="H2452" s="6" t="s">
        <v>801</v>
      </c>
      <c r="I2452" s="6" t="s">
        <v>8494</v>
      </c>
      <c r="J2452" s="6" t="s">
        <v>8495</v>
      </c>
      <c r="K2452" s="6" t="s">
        <v>8496</v>
      </c>
      <c r="L2452" s="6"/>
      <c r="M2452" s="6"/>
    </row>
    <row r="2453" spans="1:13" customFormat="1">
      <c r="A2453" t="s">
        <v>8497</v>
      </c>
      <c r="B2453" s="97">
        <v>1223.07</v>
      </c>
      <c r="C2453" s="101">
        <f t="shared" si="45"/>
        <v>1467.684</v>
      </c>
      <c r="D2453" s="20"/>
      <c r="E2453" t="s">
        <v>5930</v>
      </c>
      <c r="F2453" t="s">
        <v>5930</v>
      </c>
      <c r="G2453" t="s">
        <v>8360</v>
      </c>
      <c r="H2453" s="6" t="s">
        <v>809</v>
      </c>
      <c r="I2453" s="6" t="s">
        <v>8498</v>
      </c>
      <c r="J2453" s="6" t="s">
        <v>8499</v>
      </c>
      <c r="K2453" s="6" t="s">
        <v>8500</v>
      </c>
      <c r="L2453" s="6"/>
      <c r="M2453" s="6"/>
    </row>
    <row r="2454" spans="1:13" customFormat="1">
      <c r="A2454" t="s">
        <v>8501</v>
      </c>
      <c r="B2454" s="97">
        <v>1736.96</v>
      </c>
      <c r="C2454" s="101">
        <f t="shared" si="45"/>
        <v>2084.3519999999999</v>
      </c>
      <c r="D2454" s="20"/>
      <c r="E2454" t="s">
        <v>5930</v>
      </c>
      <c r="F2454" t="s">
        <v>5930</v>
      </c>
      <c r="G2454" t="s">
        <v>8360</v>
      </c>
      <c r="H2454" s="6" t="s">
        <v>817</v>
      </c>
      <c r="I2454" s="6" t="s">
        <v>8498</v>
      </c>
      <c r="J2454" s="6" t="s">
        <v>8502</v>
      </c>
      <c r="K2454" s="6" t="s">
        <v>8503</v>
      </c>
      <c r="L2454" s="6"/>
      <c r="M2454" s="6"/>
    </row>
    <row r="2455" spans="1:13" customFormat="1">
      <c r="A2455" t="s">
        <v>8504</v>
      </c>
      <c r="B2455" s="97">
        <v>1736.96</v>
      </c>
      <c r="C2455" s="101">
        <f t="shared" si="45"/>
        <v>2084.3519999999999</v>
      </c>
      <c r="D2455" s="20"/>
      <c r="E2455" t="s">
        <v>5930</v>
      </c>
      <c r="F2455" t="s">
        <v>5930</v>
      </c>
      <c r="G2455" t="s">
        <v>8360</v>
      </c>
      <c r="H2455" s="6" t="s">
        <v>5946</v>
      </c>
      <c r="I2455" s="6" t="s">
        <v>8498</v>
      </c>
      <c r="J2455" s="6" t="s">
        <v>8505</v>
      </c>
      <c r="K2455" s="6" t="s">
        <v>8506</v>
      </c>
      <c r="L2455" s="6"/>
      <c r="M2455" s="6"/>
    </row>
    <row r="2456" spans="1:13" customFormat="1">
      <c r="A2456" t="s">
        <v>8507</v>
      </c>
      <c r="B2456" s="97">
        <v>1736.96</v>
      </c>
      <c r="C2456" s="101">
        <f t="shared" si="45"/>
        <v>2084.3519999999999</v>
      </c>
      <c r="D2456" s="20"/>
      <c r="E2456" t="s">
        <v>5930</v>
      </c>
      <c r="F2456" t="s">
        <v>5930</v>
      </c>
      <c r="G2456" t="s">
        <v>8360</v>
      </c>
      <c r="H2456" s="6" t="s">
        <v>801</v>
      </c>
      <c r="I2456" s="6" t="s">
        <v>8508</v>
      </c>
      <c r="J2456" s="6" t="s">
        <v>8509</v>
      </c>
      <c r="K2456" s="6" t="s">
        <v>8510</v>
      </c>
      <c r="L2456" s="6"/>
      <c r="M2456" s="6"/>
    </row>
    <row r="2457" spans="1:13" customFormat="1">
      <c r="A2457" t="s">
        <v>8511</v>
      </c>
      <c r="B2457" s="97">
        <v>1223.07</v>
      </c>
      <c r="C2457" s="101">
        <f t="shared" si="45"/>
        <v>1467.684</v>
      </c>
      <c r="D2457" s="20"/>
      <c r="E2457" t="s">
        <v>5930</v>
      </c>
      <c r="F2457" t="s">
        <v>5930</v>
      </c>
      <c r="G2457" t="s">
        <v>8360</v>
      </c>
      <c r="H2457" s="6" t="s">
        <v>809</v>
      </c>
      <c r="I2457" s="6" t="s">
        <v>8508</v>
      </c>
      <c r="J2457" s="6" t="s">
        <v>8512</v>
      </c>
      <c r="K2457" s="6" t="s">
        <v>8513</v>
      </c>
      <c r="L2457" s="6"/>
      <c r="M2457" s="6"/>
    </row>
    <row r="2458" spans="1:13" customFormat="1">
      <c r="A2458" t="s">
        <v>8514</v>
      </c>
      <c r="B2458" s="97">
        <v>1736.96</v>
      </c>
      <c r="C2458" s="101">
        <f t="shared" si="45"/>
        <v>2084.3519999999999</v>
      </c>
      <c r="D2458" s="20"/>
      <c r="E2458" t="s">
        <v>5930</v>
      </c>
      <c r="F2458" t="s">
        <v>5930</v>
      </c>
      <c r="G2458" t="s">
        <v>8360</v>
      </c>
      <c r="H2458" s="6" t="s">
        <v>817</v>
      </c>
      <c r="I2458" s="6" t="s">
        <v>8508</v>
      </c>
      <c r="J2458" s="6" t="s">
        <v>8515</v>
      </c>
      <c r="K2458" s="6" t="s">
        <v>8516</v>
      </c>
      <c r="L2458" s="6"/>
      <c r="M2458" s="6"/>
    </row>
    <row r="2459" spans="1:13" customFormat="1">
      <c r="A2459" t="s">
        <v>8517</v>
      </c>
      <c r="B2459" s="97">
        <v>1736.96</v>
      </c>
      <c r="C2459" s="101">
        <f t="shared" si="45"/>
        <v>2084.3519999999999</v>
      </c>
      <c r="D2459" s="20"/>
      <c r="E2459" t="s">
        <v>5930</v>
      </c>
      <c r="F2459" t="s">
        <v>5930</v>
      </c>
      <c r="G2459" t="s">
        <v>8360</v>
      </c>
      <c r="H2459" s="6" t="s">
        <v>5946</v>
      </c>
      <c r="I2459" s="6" t="s">
        <v>8508</v>
      </c>
      <c r="J2459" s="6" t="s">
        <v>8518</v>
      </c>
      <c r="K2459" s="6" t="s">
        <v>8519</v>
      </c>
      <c r="L2459" s="6"/>
      <c r="M2459" s="6"/>
    </row>
    <row r="2460" spans="1:13" customFormat="1">
      <c r="A2460" t="s">
        <v>8520</v>
      </c>
      <c r="B2460" s="97">
        <v>3291.6099999999997</v>
      </c>
      <c r="C2460" s="101">
        <f t="shared" si="45"/>
        <v>3949.9319999999993</v>
      </c>
      <c r="D2460" s="20"/>
      <c r="E2460" t="s">
        <v>5930</v>
      </c>
      <c r="F2460" t="s">
        <v>5930</v>
      </c>
      <c r="G2460" t="s">
        <v>8360</v>
      </c>
      <c r="H2460" s="6" t="s">
        <v>801</v>
      </c>
      <c r="I2460" s="6" t="s">
        <v>8521</v>
      </c>
      <c r="J2460" s="6" t="s">
        <v>8522</v>
      </c>
      <c r="K2460" s="6" t="s">
        <v>8523</v>
      </c>
      <c r="L2460" s="6"/>
      <c r="M2460" s="6"/>
    </row>
    <row r="2461" spans="1:13" customFormat="1">
      <c r="A2461" t="s">
        <v>8524</v>
      </c>
      <c r="B2461" s="97">
        <v>2354.6899999999996</v>
      </c>
      <c r="C2461" s="101">
        <f t="shared" si="45"/>
        <v>2825.6279999999992</v>
      </c>
      <c r="D2461" s="20"/>
      <c r="E2461" t="s">
        <v>5930</v>
      </c>
      <c r="F2461" t="s">
        <v>5930</v>
      </c>
      <c r="G2461" t="s">
        <v>8360</v>
      </c>
      <c r="H2461" s="6" t="s">
        <v>809</v>
      </c>
      <c r="I2461" s="6" t="s">
        <v>8521</v>
      </c>
      <c r="J2461" s="6" t="s">
        <v>8525</v>
      </c>
      <c r="K2461" s="6" t="s">
        <v>8526</v>
      </c>
      <c r="L2461" s="6"/>
      <c r="M2461" s="6"/>
    </row>
    <row r="2462" spans="1:13" customFormat="1">
      <c r="A2462" t="s">
        <v>8527</v>
      </c>
      <c r="B2462" s="97">
        <v>3291.6099999999997</v>
      </c>
      <c r="C2462" s="101">
        <f t="shared" si="45"/>
        <v>3949.9319999999993</v>
      </c>
      <c r="D2462" s="20"/>
      <c r="E2462" t="s">
        <v>5930</v>
      </c>
      <c r="F2462" t="s">
        <v>5930</v>
      </c>
      <c r="G2462" t="s">
        <v>8360</v>
      </c>
      <c r="H2462" s="6" t="s">
        <v>817</v>
      </c>
      <c r="I2462" s="6" t="s">
        <v>8521</v>
      </c>
      <c r="J2462" s="6" t="s">
        <v>8528</v>
      </c>
      <c r="K2462" s="6" t="s">
        <v>8529</v>
      </c>
      <c r="L2462" s="6"/>
      <c r="M2462" s="6"/>
    </row>
    <row r="2463" spans="1:13" customFormat="1">
      <c r="A2463" t="s">
        <v>8530</v>
      </c>
      <c r="B2463" s="97">
        <v>3291.6099999999997</v>
      </c>
      <c r="C2463" s="101">
        <f t="shared" si="45"/>
        <v>3949.9319999999993</v>
      </c>
      <c r="D2463" s="20"/>
      <c r="E2463" t="s">
        <v>5930</v>
      </c>
      <c r="F2463" t="s">
        <v>5930</v>
      </c>
      <c r="G2463" t="s">
        <v>8360</v>
      </c>
      <c r="H2463" s="6" t="s">
        <v>5946</v>
      </c>
      <c r="I2463" s="6" t="s">
        <v>8521</v>
      </c>
      <c r="J2463" s="6" t="s">
        <v>8531</v>
      </c>
      <c r="K2463" s="6" t="s">
        <v>8532</v>
      </c>
      <c r="L2463" s="6"/>
      <c r="M2463" s="6"/>
    </row>
    <row r="2464" spans="1:13" customFormat="1">
      <c r="A2464" t="s">
        <v>8533</v>
      </c>
      <c r="B2464" s="97">
        <v>3291.6099999999997</v>
      </c>
      <c r="C2464" s="101">
        <f t="shared" si="45"/>
        <v>3949.9319999999993</v>
      </c>
      <c r="D2464" s="20"/>
      <c r="E2464" t="s">
        <v>5930</v>
      </c>
      <c r="F2464" t="s">
        <v>5930</v>
      </c>
      <c r="G2464" t="s">
        <v>8360</v>
      </c>
      <c r="H2464" s="6" t="s">
        <v>801</v>
      </c>
      <c r="I2464" s="6" t="s">
        <v>8534</v>
      </c>
      <c r="J2464" s="6" t="s">
        <v>8535</v>
      </c>
      <c r="K2464" s="6" t="s">
        <v>8536</v>
      </c>
      <c r="L2464" s="6"/>
      <c r="M2464" s="6"/>
    </row>
    <row r="2465" spans="1:13" customFormat="1">
      <c r="A2465" t="s">
        <v>8537</v>
      </c>
      <c r="B2465" s="97">
        <v>2354.6899999999996</v>
      </c>
      <c r="C2465" s="101">
        <f t="shared" si="45"/>
        <v>2825.6279999999992</v>
      </c>
      <c r="D2465" s="20"/>
      <c r="E2465" t="s">
        <v>5930</v>
      </c>
      <c r="F2465" t="s">
        <v>5930</v>
      </c>
      <c r="G2465" t="s">
        <v>8360</v>
      </c>
      <c r="H2465" s="6" t="s">
        <v>809</v>
      </c>
      <c r="I2465" s="6" t="s">
        <v>8534</v>
      </c>
      <c r="J2465" s="6" t="s">
        <v>8538</v>
      </c>
      <c r="K2465" s="6" t="s">
        <v>8539</v>
      </c>
      <c r="L2465" s="6"/>
      <c r="M2465" s="6"/>
    </row>
    <row r="2466" spans="1:13" customFormat="1">
      <c r="A2466" t="s">
        <v>8540</v>
      </c>
      <c r="B2466" s="97">
        <v>3291.6099999999997</v>
      </c>
      <c r="C2466" s="101">
        <f t="shared" si="45"/>
        <v>3949.9319999999993</v>
      </c>
      <c r="D2466" s="20"/>
      <c r="E2466" t="s">
        <v>5930</v>
      </c>
      <c r="F2466" t="s">
        <v>5930</v>
      </c>
      <c r="G2466" t="s">
        <v>8360</v>
      </c>
      <c r="H2466" s="6" t="s">
        <v>817</v>
      </c>
      <c r="I2466" s="6" t="s">
        <v>8534</v>
      </c>
      <c r="J2466" s="6" t="s">
        <v>8541</v>
      </c>
      <c r="K2466" s="6" t="s">
        <v>8542</v>
      </c>
      <c r="L2466" s="6"/>
      <c r="M2466" s="6"/>
    </row>
    <row r="2467" spans="1:13" customFormat="1">
      <c r="A2467" t="s">
        <v>8543</v>
      </c>
      <c r="B2467" s="97">
        <v>3291.6099999999997</v>
      </c>
      <c r="C2467" s="101">
        <f t="shared" si="45"/>
        <v>3949.9319999999993</v>
      </c>
      <c r="D2467" s="20"/>
      <c r="E2467" t="s">
        <v>5930</v>
      </c>
      <c r="F2467" t="s">
        <v>5930</v>
      </c>
      <c r="G2467" t="s">
        <v>8360</v>
      </c>
      <c r="H2467" s="6" t="s">
        <v>5946</v>
      </c>
      <c r="I2467" s="6" t="s">
        <v>8534</v>
      </c>
      <c r="J2467" s="6" t="s">
        <v>8544</v>
      </c>
      <c r="K2467" s="6" t="s">
        <v>8545</v>
      </c>
      <c r="L2467" s="6"/>
      <c r="M2467" s="6"/>
    </row>
    <row r="2468" spans="1:13" customFormat="1">
      <c r="A2468" t="s">
        <v>8546</v>
      </c>
      <c r="B2468" s="97">
        <v>3291.6099999999997</v>
      </c>
      <c r="C2468" s="101">
        <f t="shared" si="45"/>
        <v>3949.9319999999993</v>
      </c>
      <c r="D2468" s="20"/>
      <c r="E2468" t="s">
        <v>5930</v>
      </c>
      <c r="F2468" t="s">
        <v>5930</v>
      </c>
      <c r="G2468" t="s">
        <v>8360</v>
      </c>
      <c r="H2468" s="6" t="s">
        <v>801</v>
      </c>
      <c r="I2468" s="6" t="s">
        <v>8547</v>
      </c>
      <c r="J2468" s="6" t="s">
        <v>8548</v>
      </c>
      <c r="K2468" s="6" t="s">
        <v>8549</v>
      </c>
      <c r="L2468" s="6"/>
      <c r="M2468" s="6"/>
    </row>
    <row r="2469" spans="1:13" customFormat="1">
      <c r="A2469" t="s">
        <v>8550</v>
      </c>
      <c r="B2469" s="97">
        <v>2354.6899999999996</v>
      </c>
      <c r="C2469" s="101">
        <f t="shared" si="45"/>
        <v>2825.6279999999992</v>
      </c>
      <c r="D2469" s="20"/>
      <c r="E2469" t="s">
        <v>5930</v>
      </c>
      <c r="F2469" t="s">
        <v>5930</v>
      </c>
      <c r="G2469" t="s">
        <v>8360</v>
      </c>
      <c r="H2469" s="6" t="s">
        <v>809</v>
      </c>
      <c r="I2469" s="6" t="s">
        <v>8547</v>
      </c>
      <c r="J2469" s="6" t="s">
        <v>8551</v>
      </c>
      <c r="K2469" s="6" t="s">
        <v>8552</v>
      </c>
      <c r="L2469" s="6"/>
      <c r="M2469" s="6"/>
    </row>
    <row r="2470" spans="1:13" customFormat="1">
      <c r="A2470" t="s">
        <v>8553</v>
      </c>
      <c r="B2470" s="97">
        <v>3291.6099999999997</v>
      </c>
      <c r="C2470" s="101">
        <f t="shared" si="45"/>
        <v>3949.9319999999993</v>
      </c>
      <c r="D2470" s="20"/>
      <c r="E2470" t="s">
        <v>5930</v>
      </c>
      <c r="F2470" t="s">
        <v>5930</v>
      </c>
      <c r="G2470" t="s">
        <v>8360</v>
      </c>
      <c r="H2470" s="6" t="s">
        <v>817</v>
      </c>
      <c r="I2470" s="6" t="s">
        <v>8547</v>
      </c>
      <c r="J2470" s="6" t="s">
        <v>8554</v>
      </c>
      <c r="K2470" s="6" t="s">
        <v>8555</v>
      </c>
      <c r="L2470" s="6"/>
      <c r="M2470" s="6"/>
    </row>
    <row r="2471" spans="1:13" customFormat="1">
      <c r="A2471" t="s">
        <v>8556</v>
      </c>
      <c r="B2471" s="97">
        <v>3291.6099999999997</v>
      </c>
      <c r="C2471" s="101">
        <f t="shared" si="45"/>
        <v>3949.9319999999993</v>
      </c>
      <c r="D2471" s="20"/>
      <c r="E2471" t="s">
        <v>5930</v>
      </c>
      <c r="F2471" t="s">
        <v>5930</v>
      </c>
      <c r="G2471" t="s">
        <v>8360</v>
      </c>
      <c r="H2471" s="6" t="s">
        <v>5946</v>
      </c>
      <c r="I2471" s="6" t="s">
        <v>8547</v>
      </c>
      <c r="J2471" s="6" t="s">
        <v>8557</v>
      </c>
      <c r="K2471" s="6" t="s">
        <v>8558</v>
      </c>
      <c r="L2471" s="6"/>
      <c r="M2471" s="6"/>
    </row>
    <row r="2472" spans="1:13" customFormat="1">
      <c r="A2472" t="s">
        <v>8559</v>
      </c>
      <c r="B2472" s="97">
        <v>3568.3199999999997</v>
      </c>
      <c r="C2472" s="101">
        <f t="shared" si="45"/>
        <v>4281.9839999999995</v>
      </c>
      <c r="D2472" s="20"/>
      <c r="E2472" t="s">
        <v>5930</v>
      </c>
      <c r="F2472" t="s">
        <v>5930</v>
      </c>
      <c r="G2472" t="s">
        <v>8360</v>
      </c>
      <c r="H2472" s="6" t="s">
        <v>801</v>
      </c>
      <c r="I2472" s="6" t="s">
        <v>8560</v>
      </c>
      <c r="J2472" s="6" t="s">
        <v>8561</v>
      </c>
      <c r="K2472" s="6" t="s">
        <v>8562</v>
      </c>
      <c r="L2472" s="6"/>
      <c r="M2472" s="6"/>
    </row>
    <row r="2473" spans="1:13" customFormat="1">
      <c r="A2473" t="s">
        <v>8563</v>
      </c>
      <c r="B2473" s="97">
        <v>2539.9500000000003</v>
      </c>
      <c r="C2473" s="101">
        <f t="shared" si="45"/>
        <v>3047.94</v>
      </c>
      <c r="D2473" s="20"/>
      <c r="E2473" t="s">
        <v>5930</v>
      </c>
      <c r="F2473" t="s">
        <v>5930</v>
      </c>
      <c r="G2473" t="s">
        <v>8360</v>
      </c>
      <c r="H2473" s="6" t="s">
        <v>809</v>
      </c>
      <c r="I2473" s="6" t="s">
        <v>8560</v>
      </c>
      <c r="J2473" s="6" t="s">
        <v>8564</v>
      </c>
      <c r="K2473" s="6" t="s">
        <v>8565</v>
      </c>
      <c r="L2473" s="6"/>
      <c r="M2473" s="6"/>
    </row>
    <row r="2474" spans="1:13" customFormat="1">
      <c r="A2474" t="s">
        <v>8566</v>
      </c>
      <c r="B2474" s="97">
        <v>3568.3199999999997</v>
      </c>
      <c r="C2474" s="101">
        <f t="shared" si="45"/>
        <v>4281.9839999999995</v>
      </c>
      <c r="D2474" s="20"/>
      <c r="E2474" t="s">
        <v>5930</v>
      </c>
      <c r="F2474" t="s">
        <v>5930</v>
      </c>
      <c r="G2474" t="s">
        <v>8360</v>
      </c>
      <c r="H2474" s="6" t="s">
        <v>817</v>
      </c>
      <c r="I2474" s="6" t="s">
        <v>8560</v>
      </c>
      <c r="J2474" s="6" t="s">
        <v>8567</v>
      </c>
      <c r="K2474" s="6" t="s">
        <v>8568</v>
      </c>
      <c r="L2474" s="6"/>
      <c r="M2474" s="6"/>
    </row>
    <row r="2475" spans="1:13" customFormat="1">
      <c r="A2475" t="s">
        <v>8569</v>
      </c>
      <c r="B2475" s="97">
        <v>3568.3199999999997</v>
      </c>
      <c r="C2475" s="101">
        <f t="shared" si="45"/>
        <v>4281.9839999999995</v>
      </c>
      <c r="D2475" s="20"/>
      <c r="E2475" t="s">
        <v>5930</v>
      </c>
      <c r="F2475" t="s">
        <v>5930</v>
      </c>
      <c r="G2475" t="s">
        <v>8360</v>
      </c>
      <c r="H2475" s="6" t="s">
        <v>5946</v>
      </c>
      <c r="I2475" s="6" t="s">
        <v>8560</v>
      </c>
      <c r="J2475" s="6" t="s">
        <v>8570</v>
      </c>
      <c r="K2475" s="6" t="s">
        <v>8571</v>
      </c>
      <c r="L2475" s="6"/>
      <c r="M2475" s="6"/>
    </row>
    <row r="2476" spans="1:13" customFormat="1">
      <c r="A2476" t="s">
        <v>8572</v>
      </c>
      <c r="B2476" s="97">
        <v>3568.3199999999997</v>
      </c>
      <c r="C2476" s="101">
        <f t="shared" si="45"/>
        <v>4281.9839999999995</v>
      </c>
      <c r="D2476" s="20"/>
      <c r="E2476" t="s">
        <v>5930</v>
      </c>
      <c r="F2476" t="s">
        <v>5930</v>
      </c>
      <c r="G2476" t="s">
        <v>8360</v>
      </c>
      <c r="H2476" s="6" t="s">
        <v>801</v>
      </c>
      <c r="I2476" s="6" t="s">
        <v>8573</v>
      </c>
      <c r="J2476" s="6" t="s">
        <v>8574</v>
      </c>
      <c r="K2476" s="6" t="s">
        <v>8575</v>
      </c>
      <c r="L2476" s="6"/>
      <c r="M2476" s="6"/>
    </row>
    <row r="2477" spans="1:13" customFormat="1">
      <c r="A2477" t="s">
        <v>8576</v>
      </c>
      <c r="B2477" s="97">
        <v>2539.9500000000003</v>
      </c>
      <c r="C2477" s="101">
        <f t="shared" si="45"/>
        <v>3047.94</v>
      </c>
      <c r="D2477" s="20"/>
      <c r="E2477" t="s">
        <v>5930</v>
      </c>
      <c r="F2477" t="s">
        <v>5930</v>
      </c>
      <c r="G2477" t="s">
        <v>8360</v>
      </c>
      <c r="H2477" s="6" t="s">
        <v>809</v>
      </c>
      <c r="I2477" s="6" t="s">
        <v>8577</v>
      </c>
      <c r="J2477" s="6" t="s">
        <v>8578</v>
      </c>
      <c r="K2477" s="6" t="s">
        <v>8579</v>
      </c>
      <c r="L2477" s="6"/>
      <c r="M2477" s="6"/>
    </row>
    <row r="2478" spans="1:13" customFormat="1">
      <c r="A2478" t="s">
        <v>8580</v>
      </c>
      <c r="B2478" s="97">
        <v>3568.3199999999997</v>
      </c>
      <c r="C2478" s="101">
        <f t="shared" si="45"/>
        <v>4281.9839999999995</v>
      </c>
      <c r="D2478" s="20"/>
      <c r="E2478" t="s">
        <v>5930</v>
      </c>
      <c r="F2478" t="s">
        <v>5930</v>
      </c>
      <c r="G2478" t="s">
        <v>8360</v>
      </c>
      <c r="H2478" s="6" t="s">
        <v>817</v>
      </c>
      <c r="I2478" s="6" t="s">
        <v>8577</v>
      </c>
      <c r="J2478" s="6" t="s">
        <v>8581</v>
      </c>
      <c r="K2478" s="6" t="s">
        <v>8582</v>
      </c>
      <c r="L2478" s="6"/>
      <c r="M2478" s="6"/>
    </row>
    <row r="2479" spans="1:13" customFormat="1">
      <c r="A2479" t="s">
        <v>8583</v>
      </c>
      <c r="B2479" s="97">
        <v>3568.3199999999997</v>
      </c>
      <c r="C2479" s="101">
        <f t="shared" si="45"/>
        <v>4281.9839999999995</v>
      </c>
      <c r="D2479" s="20"/>
      <c r="E2479" t="s">
        <v>5930</v>
      </c>
      <c r="F2479" t="s">
        <v>5930</v>
      </c>
      <c r="G2479" t="s">
        <v>8360</v>
      </c>
      <c r="H2479" s="6" t="s">
        <v>5946</v>
      </c>
      <c r="I2479" s="6" t="s">
        <v>8577</v>
      </c>
      <c r="J2479" s="6" t="s">
        <v>8584</v>
      </c>
      <c r="K2479" s="6" t="s">
        <v>8585</v>
      </c>
      <c r="L2479" s="6"/>
      <c r="M2479" s="6"/>
    </row>
    <row r="2480" spans="1:13" customFormat="1">
      <c r="A2480" t="s">
        <v>8586</v>
      </c>
      <c r="B2480" s="97">
        <v>3568.3199999999997</v>
      </c>
      <c r="C2480" s="101">
        <f t="shared" si="45"/>
        <v>4281.9839999999995</v>
      </c>
      <c r="D2480" s="20"/>
      <c r="E2480" t="s">
        <v>5930</v>
      </c>
      <c r="F2480" t="s">
        <v>5930</v>
      </c>
      <c r="G2480" t="s">
        <v>8360</v>
      </c>
      <c r="H2480" s="6" t="s">
        <v>801</v>
      </c>
      <c r="I2480" s="6" t="s">
        <v>8587</v>
      </c>
      <c r="J2480" s="6" t="s">
        <v>8588</v>
      </c>
      <c r="K2480" s="6" t="s">
        <v>8589</v>
      </c>
      <c r="L2480" s="6"/>
      <c r="M2480" s="6"/>
    </row>
    <row r="2481" spans="1:13" customFormat="1">
      <c r="A2481" t="s">
        <v>8590</v>
      </c>
      <c r="B2481" s="97">
        <v>2539.9500000000003</v>
      </c>
      <c r="C2481" s="101">
        <f t="shared" si="45"/>
        <v>3047.94</v>
      </c>
      <c r="D2481" s="20"/>
      <c r="E2481" t="s">
        <v>5930</v>
      </c>
      <c r="F2481" t="s">
        <v>5930</v>
      </c>
      <c r="G2481" t="s">
        <v>8360</v>
      </c>
      <c r="H2481" s="6" t="s">
        <v>809</v>
      </c>
      <c r="I2481" s="6" t="s">
        <v>8587</v>
      </c>
      <c r="J2481" s="6" t="s">
        <v>8591</v>
      </c>
      <c r="K2481" s="6" t="s">
        <v>8592</v>
      </c>
      <c r="L2481" s="6"/>
      <c r="M2481" s="6"/>
    </row>
    <row r="2482" spans="1:13" customFormat="1">
      <c r="A2482" t="s">
        <v>8593</v>
      </c>
      <c r="B2482" s="97">
        <v>3568.3199999999997</v>
      </c>
      <c r="C2482" s="101">
        <f t="shared" si="45"/>
        <v>4281.9839999999995</v>
      </c>
      <c r="D2482" s="20"/>
      <c r="E2482" t="s">
        <v>5930</v>
      </c>
      <c r="F2482" t="s">
        <v>5930</v>
      </c>
      <c r="G2482" t="s">
        <v>8360</v>
      </c>
      <c r="H2482" s="6" t="s">
        <v>817</v>
      </c>
      <c r="I2482" s="6" t="s">
        <v>8587</v>
      </c>
      <c r="J2482" s="6" t="s">
        <v>8594</v>
      </c>
      <c r="K2482" s="6" t="s">
        <v>8595</v>
      </c>
      <c r="L2482" s="6"/>
      <c r="M2482" s="6"/>
    </row>
    <row r="2483" spans="1:13" customFormat="1">
      <c r="A2483" t="s">
        <v>8596</v>
      </c>
      <c r="B2483" s="97">
        <v>3568.3199999999997</v>
      </c>
      <c r="C2483" s="101">
        <f t="shared" si="45"/>
        <v>4281.9839999999995</v>
      </c>
      <c r="D2483" s="20"/>
      <c r="E2483" t="s">
        <v>5930</v>
      </c>
      <c r="F2483" t="s">
        <v>5930</v>
      </c>
      <c r="G2483" t="s">
        <v>8360</v>
      </c>
      <c r="H2483" s="6" t="s">
        <v>5946</v>
      </c>
      <c r="I2483" s="6" t="s">
        <v>8587</v>
      </c>
      <c r="J2483" s="6" t="s">
        <v>8597</v>
      </c>
      <c r="K2483" s="6" t="s">
        <v>8598</v>
      </c>
      <c r="L2483" s="6"/>
      <c r="M2483" s="6"/>
    </row>
    <row r="2484" spans="1:13" customFormat="1">
      <c r="A2484" t="s">
        <v>8599</v>
      </c>
      <c r="B2484" s="97">
        <v>7936.0899999999992</v>
      </c>
      <c r="C2484" s="101">
        <f t="shared" si="45"/>
        <v>9523.3079999999991</v>
      </c>
      <c r="D2484" s="20"/>
      <c r="E2484" t="s">
        <v>5930</v>
      </c>
      <c r="F2484" t="s">
        <v>5930</v>
      </c>
      <c r="G2484" t="s">
        <v>8360</v>
      </c>
      <c r="H2484" s="6" t="s">
        <v>801</v>
      </c>
      <c r="I2484" s="6" t="s">
        <v>8600</v>
      </c>
      <c r="J2484" s="6" t="s">
        <v>8601</v>
      </c>
      <c r="K2484" s="6" t="s">
        <v>8602</v>
      </c>
      <c r="L2484" s="6"/>
      <c r="M2484" s="6"/>
    </row>
    <row r="2485" spans="1:13" customFormat="1">
      <c r="A2485" t="s">
        <v>8603</v>
      </c>
      <c r="B2485" s="97">
        <v>5550.7200000000012</v>
      </c>
      <c r="C2485" s="101">
        <f t="shared" si="45"/>
        <v>6660.8640000000014</v>
      </c>
      <c r="D2485" s="20"/>
      <c r="E2485" t="s">
        <v>5930</v>
      </c>
      <c r="F2485" t="s">
        <v>5930</v>
      </c>
      <c r="G2485" t="s">
        <v>8360</v>
      </c>
      <c r="H2485" s="6" t="s">
        <v>809</v>
      </c>
      <c r="I2485" s="6" t="s">
        <v>8600</v>
      </c>
      <c r="J2485" s="6" t="s">
        <v>8604</v>
      </c>
      <c r="K2485" s="6" t="s">
        <v>8605</v>
      </c>
      <c r="L2485" s="6"/>
      <c r="M2485" s="6"/>
    </row>
    <row r="2486" spans="1:13" customFormat="1">
      <c r="A2486" t="s">
        <v>8606</v>
      </c>
      <c r="B2486" s="97">
        <v>7936.0899999999992</v>
      </c>
      <c r="C2486" s="101">
        <f t="shared" si="45"/>
        <v>9523.3079999999991</v>
      </c>
      <c r="D2486" s="20"/>
      <c r="E2486" t="s">
        <v>5930</v>
      </c>
      <c r="F2486" t="s">
        <v>5930</v>
      </c>
      <c r="G2486" t="s">
        <v>8360</v>
      </c>
      <c r="H2486" s="6" t="s">
        <v>817</v>
      </c>
      <c r="I2486" s="6" t="s">
        <v>8600</v>
      </c>
      <c r="J2486" s="6" t="s">
        <v>8607</v>
      </c>
      <c r="K2486" s="6" t="s">
        <v>8608</v>
      </c>
      <c r="L2486" s="6"/>
      <c r="M2486" s="6"/>
    </row>
    <row r="2487" spans="1:13" customFormat="1">
      <c r="A2487" t="s">
        <v>8609</v>
      </c>
      <c r="B2487" s="97">
        <v>7936.0899999999992</v>
      </c>
      <c r="C2487" s="101">
        <f t="shared" si="45"/>
        <v>9523.3079999999991</v>
      </c>
      <c r="D2487" s="20"/>
      <c r="E2487" t="s">
        <v>5930</v>
      </c>
      <c r="F2487" t="s">
        <v>5930</v>
      </c>
      <c r="G2487" t="s">
        <v>8360</v>
      </c>
      <c r="H2487" s="6" t="s">
        <v>5946</v>
      </c>
      <c r="I2487" s="6" t="s">
        <v>8600</v>
      </c>
      <c r="J2487" s="6" t="s">
        <v>8610</v>
      </c>
      <c r="K2487" s="6" t="s">
        <v>8611</v>
      </c>
      <c r="L2487" s="6"/>
      <c r="M2487" s="6"/>
    </row>
    <row r="2488" spans="1:13" customFormat="1">
      <c r="A2488" t="s">
        <v>8612</v>
      </c>
      <c r="B2488" s="97">
        <v>7936.0899999999992</v>
      </c>
      <c r="C2488" s="101">
        <f t="shared" si="45"/>
        <v>9523.3079999999991</v>
      </c>
      <c r="D2488" s="20"/>
      <c r="E2488" t="s">
        <v>5930</v>
      </c>
      <c r="F2488" t="s">
        <v>5930</v>
      </c>
      <c r="G2488" t="s">
        <v>8360</v>
      </c>
      <c r="H2488" s="6" t="s">
        <v>801</v>
      </c>
      <c r="I2488" s="6" t="s">
        <v>8613</v>
      </c>
      <c r="J2488" s="6" t="s">
        <v>8614</v>
      </c>
      <c r="K2488" s="6" t="s">
        <v>8615</v>
      </c>
      <c r="L2488" s="6"/>
      <c r="M2488" s="6"/>
    </row>
    <row r="2489" spans="1:13" customFormat="1">
      <c r="A2489" t="s">
        <v>8616</v>
      </c>
      <c r="B2489" s="97">
        <v>5550.7200000000012</v>
      </c>
      <c r="C2489" s="101">
        <f t="shared" si="45"/>
        <v>6660.8640000000014</v>
      </c>
      <c r="D2489" s="20"/>
      <c r="E2489" t="s">
        <v>5930</v>
      </c>
      <c r="F2489" t="s">
        <v>5930</v>
      </c>
      <c r="G2489" t="s">
        <v>8360</v>
      </c>
      <c r="H2489" s="6" t="s">
        <v>809</v>
      </c>
      <c r="I2489" s="6" t="s">
        <v>8617</v>
      </c>
      <c r="J2489" s="6" t="s">
        <v>8618</v>
      </c>
      <c r="K2489" s="6" t="s">
        <v>8619</v>
      </c>
      <c r="L2489" s="6"/>
      <c r="M2489" s="6"/>
    </row>
    <row r="2490" spans="1:13" customFormat="1">
      <c r="A2490" t="s">
        <v>8620</v>
      </c>
      <c r="B2490" s="97">
        <v>7936.0899999999992</v>
      </c>
      <c r="C2490" s="101">
        <f t="shared" si="45"/>
        <v>9523.3079999999991</v>
      </c>
      <c r="D2490" s="20"/>
      <c r="E2490" t="s">
        <v>5930</v>
      </c>
      <c r="F2490" t="s">
        <v>5930</v>
      </c>
      <c r="G2490" t="s">
        <v>8360</v>
      </c>
      <c r="H2490" s="6" t="s">
        <v>817</v>
      </c>
      <c r="I2490" s="6" t="s">
        <v>8617</v>
      </c>
      <c r="J2490" s="6" t="s">
        <v>8621</v>
      </c>
      <c r="K2490" s="6" t="s">
        <v>8622</v>
      </c>
      <c r="L2490" s="6"/>
      <c r="M2490" s="6"/>
    </row>
    <row r="2491" spans="1:13" customFormat="1">
      <c r="A2491" t="s">
        <v>8623</v>
      </c>
      <c r="B2491" s="97">
        <v>7936.0899999999992</v>
      </c>
      <c r="C2491" s="101">
        <f t="shared" si="45"/>
        <v>9523.3079999999991</v>
      </c>
      <c r="D2491" s="20"/>
      <c r="E2491" t="s">
        <v>5930</v>
      </c>
      <c r="F2491" t="s">
        <v>5930</v>
      </c>
      <c r="G2491" t="s">
        <v>8360</v>
      </c>
      <c r="H2491" s="6" t="s">
        <v>5946</v>
      </c>
      <c r="I2491" s="6" t="s">
        <v>8617</v>
      </c>
      <c r="J2491" s="6" t="s">
        <v>8624</v>
      </c>
      <c r="K2491" s="6" t="s">
        <v>8625</v>
      </c>
      <c r="L2491" s="6"/>
      <c r="M2491" s="6"/>
    </row>
    <row r="2492" spans="1:13" customFormat="1">
      <c r="A2492" t="s">
        <v>8626</v>
      </c>
      <c r="B2492" s="97">
        <v>7936.0899999999992</v>
      </c>
      <c r="C2492" s="101">
        <f t="shared" si="45"/>
        <v>9523.3079999999991</v>
      </c>
      <c r="D2492" s="20"/>
      <c r="E2492" t="s">
        <v>5930</v>
      </c>
      <c r="F2492" t="s">
        <v>5930</v>
      </c>
      <c r="G2492" t="s">
        <v>8360</v>
      </c>
      <c r="H2492" s="6" t="s">
        <v>801</v>
      </c>
      <c r="I2492" s="6" t="s">
        <v>8627</v>
      </c>
      <c r="J2492" s="6" t="s">
        <v>8628</v>
      </c>
      <c r="K2492" s="6" t="s">
        <v>8629</v>
      </c>
      <c r="L2492" s="6"/>
      <c r="M2492" s="6"/>
    </row>
    <row r="2493" spans="1:13" customFormat="1">
      <c r="A2493" t="s">
        <v>8630</v>
      </c>
      <c r="B2493" s="97">
        <v>5550.7200000000012</v>
      </c>
      <c r="C2493" s="101">
        <f t="shared" si="45"/>
        <v>6660.8640000000014</v>
      </c>
      <c r="D2493" s="20"/>
      <c r="E2493" t="s">
        <v>5930</v>
      </c>
      <c r="F2493" t="s">
        <v>5930</v>
      </c>
      <c r="G2493" t="s">
        <v>8360</v>
      </c>
      <c r="H2493" s="6" t="s">
        <v>809</v>
      </c>
      <c r="I2493" s="6" t="s">
        <v>8627</v>
      </c>
      <c r="J2493" s="6" t="s">
        <v>8631</v>
      </c>
      <c r="K2493" s="6" t="s">
        <v>8632</v>
      </c>
      <c r="L2493" s="6"/>
      <c r="M2493" s="6"/>
    </row>
    <row r="2494" spans="1:13" customFormat="1">
      <c r="A2494" t="s">
        <v>8633</v>
      </c>
      <c r="B2494" s="97">
        <v>7936.0899999999992</v>
      </c>
      <c r="C2494" s="101">
        <f t="shared" si="45"/>
        <v>9523.3079999999991</v>
      </c>
      <c r="D2494" s="20"/>
      <c r="E2494" t="s">
        <v>5930</v>
      </c>
      <c r="F2494" t="s">
        <v>5930</v>
      </c>
      <c r="G2494" t="s">
        <v>8360</v>
      </c>
      <c r="H2494" s="6" t="s">
        <v>817</v>
      </c>
      <c r="I2494" s="6" t="s">
        <v>8627</v>
      </c>
      <c r="J2494" s="6" t="s">
        <v>8634</v>
      </c>
      <c r="K2494" s="6" t="s">
        <v>8635</v>
      </c>
      <c r="L2494" s="6"/>
      <c r="M2494" s="6"/>
    </row>
    <row r="2495" spans="1:13" customFormat="1">
      <c r="A2495" t="s">
        <v>8636</v>
      </c>
      <c r="B2495" s="97">
        <v>7936.0899999999992</v>
      </c>
      <c r="C2495" s="101">
        <f t="shared" si="45"/>
        <v>9523.3079999999991</v>
      </c>
      <c r="D2495" s="20"/>
      <c r="E2495" t="s">
        <v>5930</v>
      </c>
      <c r="F2495" t="s">
        <v>5930</v>
      </c>
      <c r="G2495" t="s">
        <v>8360</v>
      </c>
      <c r="H2495" s="6" t="s">
        <v>5946</v>
      </c>
      <c r="I2495" s="6" t="s">
        <v>8627</v>
      </c>
      <c r="J2495" s="6" t="s">
        <v>8637</v>
      </c>
      <c r="K2495" s="6" t="s">
        <v>8638</v>
      </c>
      <c r="L2495" s="6"/>
      <c r="M2495" s="6"/>
    </row>
    <row r="2496" spans="1:13" customFormat="1">
      <c r="A2496" t="s">
        <v>8639</v>
      </c>
      <c r="B2496" s="97">
        <v>1132.21</v>
      </c>
      <c r="C2496" s="101">
        <f t="shared" si="45"/>
        <v>1358.652</v>
      </c>
      <c r="D2496" s="20"/>
      <c r="E2496" t="s">
        <v>5930</v>
      </c>
      <c r="F2496" t="s">
        <v>5930</v>
      </c>
      <c r="G2496" t="s">
        <v>8360</v>
      </c>
      <c r="H2496" s="6" t="s">
        <v>801</v>
      </c>
      <c r="I2496" s="6" t="s">
        <v>8640</v>
      </c>
      <c r="J2496" s="6" t="s">
        <v>8641</v>
      </c>
      <c r="K2496" s="6" t="s">
        <v>8642</v>
      </c>
      <c r="L2496" s="6"/>
      <c r="M2496" s="6"/>
    </row>
    <row r="2497" spans="1:13" customFormat="1">
      <c r="A2497" t="s">
        <v>8643</v>
      </c>
      <c r="B2497" s="97">
        <v>806.52999999999986</v>
      </c>
      <c r="C2497" s="101">
        <f t="shared" si="45"/>
        <v>967.83599999999979</v>
      </c>
      <c r="D2497" s="20"/>
      <c r="E2497" t="s">
        <v>5930</v>
      </c>
      <c r="F2497" t="s">
        <v>5930</v>
      </c>
      <c r="G2497" t="s">
        <v>8360</v>
      </c>
      <c r="H2497" s="6" t="s">
        <v>809</v>
      </c>
      <c r="I2497" s="6" t="s">
        <v>8640</v>
      </c>
      <c r="J2497" s="6" t="s">
        <v>8644</v>
      </c>
      <c r="K2497" s="6" t="s">
        <v>8645</v>
      </c>
      <c r="L2497" s="6"/>
      <c r="M2497" s="6"/>
    </row>
    <row r="2498" spans="1:13" customFormat="1">
      <c r="A2498" t="s">
        <v>8646</v>
      </c>
      <c r="B2498" s="97">
        <v>1132.21</v>
      </c>
      <c r="C2498" s="101">
        <f t="shared" si="45"/>
        <v>1358.652</v>
      </c>
      <c r="D2498" s="20"/>
      <c r="E2498" t="s">
        <v>5930</v>
      </c>
      <c r="F2498" t="s">
        <v>5930</v>
      </c>
      <c r="G2498" t="s">
        <v>8360</v>
      </c>
      <c r="H2498" s="6" t="s">
        <v>817</v>
      </c>
      <c r="I2498" s="6" t="s">
        <v>8640</v>
      </c>
      <c r="J2498" s="6" t="s">
        <v>8647</v>
      </c>
      <c r="K2498" s="6" t="s">
        <v>8648</v>
      </c>
      <c r="L2498" s="6"/>
      <c r="M2498" s="6"/>
    </row>
    <row r="2499" spans="1:13" customFormat="1">
      <c r="A2499" t="s">
        <v>8649</v>
      </c>
      <c r="B2499" s="97">
        <v>1132.21</v>
      </c>
      <c r="C2499" s="101">
        <f t="shared" si="45"/>
        <v>1358.652</v>
      </c>
      <c r="D2499" s="20"/>
      <c r="E2499" t="s">
        <v>5930</v>
      </c>
      <c r="F2499" t="s">
        <v>5930</v>
      </c>
      <c r="G2499" t="s">
        <v>8360</v>
      </c>
      <c r="H2499" s="6" t="s">
        <v>5946</v>
      </c>
      <c r="I2499" s="6" t="s">
        <v>8640</v>
      </c>
      <c r="J2499" s="6" t="s">
        <v>8650</v>
      </c>
      <c r="K2499" s="6" t="s">
        <v>8651</v>
      </c>
      <c r="L2499" s="6"/>
      <c r="M2499" s="6"/>
    </row>
    <row r="2500" spans="1:13" customFormat="1">
      <c r="A2500" t="s">
        <v>8652</v>
      </c>
      <c r="B2500" s="97">
        <v>1132.21</v>
      </c>
      <c r="C2500" s="101">
        <f t="shared" ref="C2500:C2563" si="46">B2500*1.2</f>
        <v>1358.652</v>
      </c>
      <c r="D2500" s="20"/>
      <c r="E2500" t="s">
        <v>5930</v>
      </c>
      <c r="F2500" t="s">
        <v>5930</v>
      </c>
      <c r="G2500" t="s">
        <v>8360</v>
      </c>
      <c r="H2500" s="6" t="s">
        <v>801</v>
      </c>
      <c r="I2500" s="6" t="s">
        <v>8653</v>
      </c>
      <c r="J2500" s="6" t="s">
        <v>8654</v>
      </c>
      <c r="K2500" s="6" t="s">
        <v>8655</v>
      </c>
      <c r="L2500" s="6"/>
      <c r="M2500" s="6"/>
    </row>
    <row r="2501" spans="1:13" customFormat="1">
      <c r="A2501" t="s">
        <v>8656</v>
      </c>
      <c r="B2501" s="97">
        <v>806.52999999999986</v>
      </c>
      <c r="C2501" s="101">
        <f t="shared" si="46"/>
        <v>967.83599999999979</v>
      </c>
      <c r="D2501" s="20"/>
      <c r="E2501" t="s">
        <v>5930</v>
      </c>
      <c r="F2501" t="s">
        <v>5930</v>
      </c>
      <c r="G2501" t="s">
        <v>8360</v>
      </c>
      <c r="H2501" s="6" t="s">
        <v>809</v>
      </c>
      <c r="I2501" s="6" t="s">
        <v>8657</v>
      </c>
      <c r="J2501" s="6" t="s">
        <v>8658</v>
      </c>
      <c r="K2501" s="6" t="s">
        <v>8659</v>
      </c>
      <c r="L2501" s="6"/>
      <c r="M2501" s="6"/>
    </row>
    <row r="2502" spans="1:13" customFormat="1">
      <c r="A2502" t="s">
        <v>8660</v>
      </c>
      <c r="B2502" s="97">
        <v>1132.21</v>
      </c>
      <c r="C2502" s="101">
        <f t="shared" si="46"/>
        <v>1358.652</v>
      </c>
      <c r="D2502" s="20"/>
      <c r="E2502" t="s">
        <v>5930</v>
      </c>
      <c r="F2502" t="s">
        <v>5930</v>
      </c>
      <c r="G2502" t="s">
        <v>8360</v>
      </c>
      <c r="H2502" s="6" t="s">
        <v>817</v>
      </c>
      <c r="I2502" s="6" t="s">
        <v>8657</v>
      </c>
      <c r="J2502" s="6" t="s">
        <v>8661</v>
      </c>
      <c r="K2502" s="6" t="s">
        <v>8662</v>
      </c>
      <c r="L2502" s="6"/>
      <c r="M2502" s="6"/>
    </row>
    <row r="2503" spans="1:13" customFormat="1">
      <c r="A2503" t="s">
        <v>8663</v>
      </c>
      <c r="B2503" s="97">
        <v>1132.21</v>
      </c>
      <c r="C2503" s="101">
        <f t="shared" si="46"/>
        <v>1358.652</v>
      </c>
      <c r="D2503" s="20"/>
      <c r="E2503" t="s">
        <v>5930</v>
      </c>
      <c r="F2503" t="s">
        <v>5930</v>
      </c>
      <c r="G2503" t="s">
        <v>8360</v>
      </c>
      <c r="H2503" s="6" t="s">
        <v>5946</v>
      </c>
      <c r="I2503" s="6" t="s">
        <v>8657</v>
      </c>
      <c r="J2503" s="6" t="s">
        <v>8664</v>
      </c>
      <c r="K2503" s="6" t="s">
        <v>8665</v>
      </c>
      <c r="L2503" s="6"/>
      <c r="M2503" s="6"/>
    </row>
    <row r="2504" spans="1:13" customFormat="1">
      <c r="A2504" t="s">
        <v>8666</v>
      </c>
      <c r="B2504" s="97">
        <v>1132.21</v>
      </c>
      <c r="C2504" s="101">
        <f t="shared" si="46"/>
        <v>1358.652</v>
      </c>
      <c r="D2504" s="20"/>
      <c r="E2504" t="s">
        <v>5930</v>
      </c>
      <c r="F2504" t="s">
        <v>5930</v>
      </c>
      <c r="G2504" t="s">
        <v>8360</v>
      </c>
      <c r="H2504" s="6" t="s">
        <v>801</v>
      </c>
      <c r="I2504" s="6" t="s">
        <v>8667</v>
      </c>
      <c r="J2504" s="6" t="s">
        <v>8668</v>
      </c>
      <c r="K2504" s="6" t="s">
        <v>8669</v>
      </c>
      <c r="L2504" s="6"/>
      <c r="M2504" s="6"/>
    </row>
    <row r="2505" spans="1:13" customFormat="1">
      <c r="A2505" t="s">
        <v>8670</v>
      </c>
      <c r="B2505" s="97">
        <v>806.52999999999986</v>
      </c>
      <c r="C2505" s="101">
        <f t="shared" si="46"/>
        <v>967.83599999999979</v>
      </c>
      <c r="D2505" s="20"/>
      <c r="E2505" t="s">
        <v>5930</v>
      </c>
      <c r="F2505" t="s">
        <v>5930</v>
      </c>
      <c r="G2505" t="s">
        <v>8360</v>
      </c>
      <c r="H2505" s="6" t="s">
        <v>809</v>
      </c>
      <c r="I2505" s="6" t="s">
        <v>8667</v>
      </c>
      <c r="J2505" s="6" t="s">
        <v>8671</v>
      </c>
      <c r="K2505" s="6" t="s">
        <v>8672</v>
      </c>
      <c r="L2505" s="6"/>
      <c r="M2505" s="6"/>
    </row>
    <row r="2506" spans="1:13" customFormat="1">
      <c r="A2506" t="s">
        <v>8673</v>
      </c>
      <c r="B2506" s="97">
        <v>1132.21</v>
      </c>
      <c r="C2506" s="101">
        <f t="shared" si="46"/>
        <v>1358.652</v>
      </c>
      <c r="D2506" s="20"/>
      <c r="E2506" t="s">
        <v>5930</v>
      </c>
      <c r="F2506" t="s">
        <v>5930</v>
      </c>
      <c r="G2506" t="s">
        <v>8360</v>
      </c>
      <c r="H2506" s="6" t="s">
        <v>817</v>
      </c>
      <c r="I2506" s="6" t="s">
        <v>8667</v>
      </c>
      <c r="J2506" s="6" t="s">
        <v>8674</v>
      </c>
      <c r="K2506" s="6" t="s">
        <v>8675</v>
      </c>
      <c r="L2506" s="6"/>
      <c r="M2506" s="6"/>
    </row>
    <row r="2507" spans="1:13" customFormat="1">
      <c r="A2507" t="s">
        <v>8676</v>
      </c>
      <c r="B2507" s="97">
        <v>1132.21</v>
      </c>
      <c r="C2507" s="101">
        <f t="shared" si="46"/>
        <v>1358.652</v>
      </c>
      <c r="D2507" s="20"/>
      <c r="E2507" t="s">
        <v>5930</v>
      </c>
      <c r="F2507" t="s">
        <v>5930</v>
      </c>
      <c r="G2507" t="s">
        <v>8360</v>
      </c>
      <c r="H2507" s="6" t="s">
        <v>5946</v>
      </c>
      <c r="I2507" s="6" t="s">
        <v>8667</v>
      </c>
      <c r="J2507" s="6" t="s">
        <v>8677</v>
      </c>
      <c r="K2507" s="6" t="s">
        <v>8678</v>
      </c>
      <c r="L2507" s="6"/>
      <c r="M2507" s="6"/>
    </row>
    <row r="2508" spans="1:13" customFormat="1">
      <c r="A2508" t="s">
        <v>8679</v>
      </c>
      <c r="B2508" s="97">
        <v>1247.26</v>
      </c>
      <c r="C2508" s="101">
        <f t="shared" si="46"/>
        <v>1496.712</v>
      </c>
      <c r="D2508" s="20"/>
      <c r="E2508" t="s">
        <v>5930</v>
      </c>
      <c r="F2508" t="s">
        <v>5930</v>
      </c>
      <c r="G2508" t="s">
        <v>8680</v>
      </c>
      <c r="H2508" s="6" t="s">
        <v>801</v>
      </c>
      <c r="I2508" s="6" t="s">
        <v>7065</v>
      </c>
      <c r="J2508" s="6" t="s">
        <v>8681</v>
      </c>
      <c r="K2508" s="6" t="s">
        <v>8682</v>
      </c>
      <c r="L2508" s="6"/>
      <c r="M2508" s="6"/>
    </row>
    <row r="2509" spans="1:13" customFormat="1">
      <c r="A2509" t="s">
        <v>8683</v>
      </c>
      <c r="B2509" s="97">
        <v>908.00999999999988</v>
      </c>
      <c r="C2509" s="101">
        <f t="shared" si="46"/>
        <v>1089.6119999999999</v>
      </c>
      <c r="D2509" s="20"/>
      <c r="E2509" t="s">
        <v>5930</v>
      </c>
      <c r="F2509" t="s">
        <v>5930</v>
      </c>
      <c r="G2509" t="s">
        <v>8680</v>
      </c>
      <c r="H2509" s="6" t="s">
        <v>809</v>
      </c>
      <c r="I2509" s="6" t="s">
        <v>7065</v>
      </c>
      <c r="J2509" s="6" t="s">
        <v>8684</v>
      </c>
      <c r="K2509" s="6" t="s">
        <v>8685</v>
      </c>
      <c r="L2509" s="6"/>
      <c r="M2509" s="6"/>
    </row>
    <row r="2510" spans="1:13" customFormat="1">
      <c r="A2510" t="s">
        <v>8686</v>
      </c>
      <c r="B2510" s="97">
        <v>1247.26</v>
      </c>
      <c r="C2510" s="101">
        <f t="shared" si="46"/>
        <v>1496.712</v>
      </c>
      <c r="D2510" s="20"/>
      <c r="E2510" t="s">
        <v>5930</v>
      </c>
      <c r="F2510" t="s">
        <v>5930</v>
      </c>
      <c r="G2510" t="s">
        <v>8680</v>
      </c>
      <c r="H2510" s="6" t="s">
        <v>817</v>
      </c>
      <c r="I2510" s="6" t="s">
        <v>7065</v>
      </c>
      <c r="J2510" s="6" t="s">
        <v>8687</v>
      </c>
      <c r="K2510" s="6" t="s">
        <v>8688</v>
      </c>
      <c r="L2510" s="6"/>
      <c r="M2510" s="6"/>
    </row>
    <row r="2511" spans="1:13" customFormat="1">
      <c r="A2511" t="s">
        <v>8689</v>
      </c>
      <c r="B2511" s="97">
        <v>1247.26</v>
      </c>
      <c r="C2511" s="101">
        <f t="shared" si="46"/>
        <v>1496.712</v>
      </c>
      <c r="D2511" s="20"/>
      <c r="E2511" t="s">
        <v>5930</v>
      </c>
      <c r="F2511" t="s">
        <v>5930</v>
      </c>
      <c r="G2511" t="s">
        <v>8680</v>
      </c>
      <c r="H2511" s="6" t="s">
        <v>5946</v>
      </c>
      <c r="I2511" s="6" t="s">
        <v>7065</v>
      </c>
      <c r="J2511" s="6" t="s">
        <v>8690</v>
      </c>
      <c r="K2511" s="6" t="s">
        <v>8691</v>
      </c>
      <c r="L2511" s="6"/>
      <c r="M2511" s="6"/>
    </row>
    <row r="2512" spans="1:13" customFormat="1">
      <c r="A2512" t="s">
        <v>8692</v>
      </c>
      <c r="B2512" s="97">
        <v>1247.26</v>
      </c>
      <c r="C2512" s="101">
        <f t="shared" si="46"/>
        <v>1496.712</v>
      </c>
      <c r="D2512" s="20"/>
      <c r="E2512" t="s">
        <v>5930</v>
      </c>
      <c r="F2512" t="s">
        <v>5930</v>
      </c>
      <c r="G2512" t="s">
        <v>8680</v>
      </c>
      <c r="H2512" s="6" t="s">
        <v>801</v>
      </c>
      <c r="I2512" s="6" t="s">
        <v>8693</v>
      </c>
      <c r="J2512" s="6" t="s">
        <v>8694</v>
      </c>
      <c r="K2512" s="6" t="s">
        <v>8695</v>
      </c>
      <c r="L2512" s="6"/>
      <c r="M2512" s="6"/>
    </row>
    <row r="2513" spans="1:13" customFormat="1">
      <c r="A2513" t="s">
        <v>8696</v>
      </c>
      <c r="B2513" s="97">
        <v>908.00999999999988</v>
      </c>
      <c r="C2513" s="101">
        <f t="shared" si="46"/>
        <v>1089.6119999999999</v>
      </c>
      <c r="D2513" s="20"/>
      <c r="E2513" t="s">
        <v>5930</v>
      </c>
      <c r="F2513" t="s">
        <v>5930</v>
      </c>
      <c r="G2513" t="s">
        <v>8680</v>
      </c>
      <c r="H2513" s="6" t="s">
        <v>809</v>
      </c>
      <c r="I2513" s="6" t="s">
        <v>8693</v>
      </c>
      <c r="J2513" s="6" t="s">
        <v>8697</v>
      </c>
      <c r="K2513" s="6" t="s">
        <v>8698</v>
      </c>
      <c r="L2513" s="6"/>
      <c r="M2513" s="6"/>
    </row>
    <row r="2514" spans="1:13" customFormat="1">
      <c r="A2514" t="s">
        <v>8699</v>
      </c>
      <c r="B2514" s="97">
        <v>1247.26</v>
      </c>
      <c r="C2514" s="101">
        <f t="shared" si="46"/>
        <v>1496.712</v>
      </c>
      <c r="D2514" s="20"/>
      <c r="E2514" t="s">
        <v>5930</v>
      </c>
      <c r="F2514" t="s">
        <v>5930</v>
      </c>
      <c r="G2514" t="s">
        <v>8680</v>
      </c>
      <c r="H2514" s="6" t="s">
        <v>817</v>
      </c>
      <c r="I2514" s="6" t="s">
        <v>8693</v>
      </c>
      <c r="J2514" s="6" t="s">
        <v>8700</v>
      </c>
      <c r="K2514" s="6" t="s">
        <v>8701</v>
      </c>
      <c r="L2514" s="6"/>
      <c r="M2514" s="6"/>
    </row>
    <row r="2515" spans="1:13" customFormat="1">
      <c r="A2515" t="s">
        <v>8702</v>
      </c>
      <c r="B2515" s="97">
        <v>1247.26</v>
      </c>
      <c r="C2515" s="101">
        <f t="shared" si="46"/>
        <v>1496.712</v>
      </c>
      <c r="D2515" s="20"/>
      <c r="E2515" t="s">
        <v>5930</v>
      </c>
      <c r="F2515" t="s">
        <v>5930</v>
      </c>
      <c r="G2515" t="s">
        <v>8680</v>
      </c>
      <c r="H2515" s="6" t="s">
        <v>5946</v>
      </c>
      <c r="I2515" s="6" t="s">
        <v>8693</v>
      </c>
      <c r="J2515" s="6" t="s">
        <v>8703</v>
      </c>
      <c r="K2515" s="6" t="s">
        <v>8704</v>
      </c>
      <c r="L2515" s="6"/>
      <c r="M2515" s="6"/>
    </row>
    <row r="2516" spans="1:13" customFormat="1">
      <c r="A2516" t="s">
        <v>8705</v>
      </c>
      <c r="B2516" s="97">
        <v>1332.2199999999998</v>
      </c>
      <c r="C2516" s="101">
        <f t="shared" si="46"/>
        <v>1598.6639999999998</v>
      </c>
      <c r="D2516" s="20"/>
      <c r="E2516" t="s">
        <v>5930</v>
      </c>
      <c r="F2516" t="s">
        <v>5930</v>
      </c>
      <c r="G2516" t="s">
        <v>8680</v>
      </c>
      <c r="H2516" s="6" t="s">
        <v>801</v>
      </c>
      <c r="I2516" s="6" t="s">
        <v>8706</v>
      </c>
      <c r="J2516" s="6" t="s">
        <v>8707</v>
      </c>
      <c r="K2516" s="6" t="s">
        <v>8708</v>
      </c>
      <c r="L2516" s="6"/>
      <c r="M2516" s="6"/>
    </row>
    <row r="2517" spans="1:13" customFormat="1">
      <c r="A2517" t="s">
        <v>8709</v>
      </c>
      <c r="B2517" s="97">
        <v>969.96</v>
      </c>
      <c r="C2517" s="101">
        <f t="shared" si="46"/>
        <v>1163.952</v>
      </c>
      <c r="D2517" s="20"/>
      <c r="E2517" t="s">
        <v>5930</v>
      </c>
      <c r="F2517" t="s">
        <v>5930</v>
      </c>
      <c r="G2517" t="s">
        <v>8680</v>
      </c>
      <c r="H2517" s="6" t="s">
        <v>809</v>
      </c>
      <c r="I2517" s="6" t="s">
        <v>8706</v>
      </c>
      <c r="J2517" s="6" t="s">
        <v>8710</v>
      </c>
      <c r="K2517" s="6" t="s">
        <v>8711</v>
      </c>
      <c r="L2517" s="6"/>
      <c r="M2517" s="6"/>
    </row>
    <row r="2518" spans="1:13" customFormat="1">
      <c r="A2518" t="s">
        <v>8712</v>
      </c>
      <c r="B2518" s="97">
        <v>1332.2199999999998</v>
      </c>
      <c r="C2518" s="101">
        <f t="shared" si="46"/>
        <v>1598.6639999999998</v>
      </c>
      <c r="D2518" s="20"/>
      <c r="E2518" t="s">
        <v>5930</v>
      </c>
      <c r="F2518" t="s">
        <v>5930</v>
      </c>
      <c r="G2518" t="s">
        <v>8680</v>
      </c>
      <c r="H2518" s="6" t="s">
        <v>817</v>
      </c>
      <c r="I2518" s="6" t="s">
        <v>8706</v>
      </c>
      <c r="J2518" s="6" t="s">
        <v>8713</v>
      </c>
      <c r="K2518" s="6" t="s">
        <v>8714</v>
      </c>
      <c r="L2518" s="6"/>
      <c r="M2518" s="6"/>
    </row>
    <row r="2519" spans="1:13" customFormat="1">
      <c r="A2519" t="s">
        <v>8715</v>
      </c>
      <c r="B2519" s="97">
        <v>1332.2199999999998</v>
      </c>
      <c r="C2519" s="101">
        <f t="shared" si="46"/>
        <v>1598.6639999999998</v>
      </c>
      <c r="D2519" s="20"/>
      <c r="E2519" t="s">
        <v>5930</v>
      </c>
      <c r="F2519" t="s">
        <v>5930</v>
      </c>
      <c r="G2519" t="s">
        <v>8680</v>
      </c>
      <c r="H2519" s="6" t="s">
        <v>5946</v>
      </c>
      <c r="I2519" s="6" t="s">
        <v>8706</v>
      </c>
      <c r="J2519" s="6" t="s">
        <v>8716</v>
      </c>
      <c r="K2519" s="6" t="s">
        <v>8717</v>
      </c>
      <c r="L2519" s="6"/>
      <c r="M2519" s="6"/>
    </row>
    <row r="2520" spans="1:13" customFormat="1">
      <c r="A2520" t="s">
        <v>8718</v>
      </c>
      <c r="B2520" s="97">
        <v>959.34000000000015</v>
      </c>
      <c r="C2520" s="101">
        <f t="shared" si="46"/>
        <v>1151.2080000000001</v>
      </c>
      <c r="D2520" s="20"/>
      <c r="E2520" t="s">
        <v>5930</v>
      </c>
      <c r="F2520" t="s">
        <v>5930</v>
      </c>
      <c r="G2520" t="s">
        <v>8680</v>
      </c>
      <c r="H2520" s="6" t="s">
        <v>801</v>
      </c>
      <c r="I2520" s="6" t="s">
        <v>7479</v>
      </c>
      <c r="J2520" s="6" t="s">
        <v>8719</v>
      </c>
      <c r="K2520" s="6" t="s">
        <v>8720</v>
      </c>
      <c r="L2520" s="6"/>
      <c r="M2520" s="6"/>
    </row>
    <row r="2521" spans="1:13" customFormat="1">
      <c r="A2521" t="s">
        <v>8721</v>
      </c>
      <c r="B2521" s="97">
        <v>678.5</v>
      </c>
      <c r="C2521" s="101">
        <f t="shared" si="46"/>
        <v>814.19999999999993</v>
      </c>
      <c r="D2521" s="20"/>
      <c r="E2521" t="s">
        <v>5930</v>
      </c>
      <c r="F2521" t="s">
        <v>5930</v>
      </c>
      <c r="G2521" t="s">
        <v>8680</v>
      </c>
      <c r="H2521" s="6" t="s">
        <v>809</v>
      </c>
      <c r="I2521" s="6" t="s">
        <v>7479</v>
      </c>
      <c r="J2521" s="6" t="s">
        <v>8722</v>
      </c>
      <c r="K2521" s="6" t="s">
        <v>8723</v>
      </c>
      <c r="L2521" s="6"/>
      <c r="M2521" s="6"/>
    </row>
    <row r="2522" spans="1:13" customFormat="1">
      <c r="A2522" t="s">
        <v>8724</v>
      </c>
      <c r="B2522" s="97">
        <v>959.34000000000015</v>
      </c>
      <c r="C2522" s="101">
        <f t="shared" si="46"/>
        <v>1151.2080000000001</v>
      </c>
      <c r="D2522" s="20"/>
      <c r="E2522" t="s">
        <v>5930</v>
      </c>
      <c r="F2522" t="s">
        <v>5930</v>
      </c>
      <c r="G2522" t="s">
        <v>8680</v>
      </c>
      <c r="H2522" s="6" t="s">
        <v>817</v>
      </c>
      <c r="I2522" s="6" t="s">
        <v>7479</v>
      </c>
      <c r="J2522" s="6" t="s">
        <v>8725</v>
      </c>
      <c r="K2522" s="6" t="s">
        <v>8726</v>
      </c>
      <c r="L2522" s="6"/>
      <c r="M2522" s="6"/>
    </row>
    <row r="2523" spans="1:13" customFormat="1">
      <c r="A2523" t="s">
        <v>8727</v>
      </c>
      <c r="B2523" s="97">
        <v>959.34000000000015</v>
      </c>
      <c r="C2523" s="101">
        <f t="shared" si="46"/>
        <v>1151.2080000000001</v>
      </c>
      <c r="D2523" s="20"/>
      <c r="E2523" t="s">
        <v>5930</v>
      </c>
      <c r="F2523" t="s">
        <v>5930</v>
      </c>
      <c r="G2523" t="s">
        <v>8680</v>
      </c>
      <c r="H2523" s="6" t="s">
        <v>5946</v>
      </c>
      <c r="I2523" s="6" t="s">
        <v>7479</v>
      </c>
      <c r="J2523" s="6" t="s">
        <v>8728</v>
      </c>
      <c r="K2523" s="6" t="s">
        <v>8729</v>
      </c>
      <c r="L2523" s="6"/>
      <c r="M2523" s="6"/>
    </row>
    <row r="2524" spans="1:13" customFormat="1">
      <c r="A2524" t="s">
        <v>8730</v>
      </c>
      <c r="B2524" s="97">
        <v>959.34000000000015</v>
      </c>
      <c r="C2524" s="101">
        <f t="shared" si="46"/>
        <v>1151.2080000000001</v>
      </c>
      <c r="D2524" s="20"/>
      <c r="E2524" t="s">
        <v>5930</v>
      </c>
      <c r="F2524" t="s">
        <v>5930</v>
      </c>
      <c r="G2524" t="s">
        <v>8680</v>
      </c>
      <c r="H2524" s="6" t="s">
        <v>801</v>
      </c>
      <c r="I2524" s="6" t="s">
        <v>7078</v>
      </c>
      <c r="J2524" s="6" t="s">
        <v>8731</v>
      </c>
      <c r="K2524" s="6" t="s">
        <v>8732</v>
      </c>
      <c r="L2524" s="6"/>
      <c r="M2524" s="6"/>
    </row>
    <row r="2525" spans="1:13" customFormat="1">
      <c r="A2525" t="s">
        <v>8733</v>
      </c>
      <c r="B2525" s="97">
        <v>683.81</v>
      </c>
      <c r="C2525" s="101">
        <f t="shared" si="46"/>
        <v>820.57199999999989</v>
      </c>
      <c r="D2525" s="20"/>
      <c r="E2525" t="s">
        <v>5930</v>
      </c>
      <c r="F2525" t="s">
        <v>5930</v>
      </c>
      <c r="G2525" t="s">
        <v>8680</v>
      </c>
      <c r="H2525" s="6" t="s">
        <v>809</v>
      </c>
      <c r="I2525" s="6" t="s">
        <v>7078</v>
      </c>
      <c r="J2525" s="6" t="s">
        <v>8734</v>
      </c>
      <c r="K2525" s="6" t="s">
        <v>8735</v>
      </c>
      <c r="L2525" s="6"/>
      <c r="M2525" s="6"/>
    </row>
    <row r="2526" spans="1:13" customFormat="1">
      <c r="A2526" t="s">
        <v>8736</v>
      </c>
      <c r="B2526" s="97">
        <v>959.34000000000015</v>
      </c>
      <c r="C2526" s="101">
        <f t="shared" si="46"/>
        <v>1151.2080000000001</v>
      </c>
      <c r="D2526" s="20"/>
      <c r="E2526" t="s">
        <v>5930</v>
      </c>
      <c r="F2526" t="s">
        <v>5930</v>
      </c>
      <c r="G2526" t="s">
        <v>8680</v>
      </c>
      <c r="H2526" s="6" t="s">
        <v>817</v>
      </c>
      <c r="I2526" s="6" t="s">
        <v>7078</v>
      </c>
      <c r="J2526" s="6" t="s">
        <v>8737</v>
      </c>
      <c r="K2526" s="6" t="s">
        <v>8738</v>
      </c>
      <c r="L2526" s="6"/>
      <c r="M2526" s="6"/>
    </row>
    <row r="2527" spans="1:13" customFormat="1">
      <c r="A2527" t="s">
        <v>8739</v>
      </c>
      <c r="B2527" s="97">
        <v>959.34000000000015</v>
      </c>
      <c r="C2527" s="101">
        <f t="shared" si="46"/>
        <v>1151.2080000000001</v>
      </c>
      <c r="D2527" s="20"/>
      <c r="E2527" t="s">
        <v>5930</v>
      </c>
      <c r="F2527" t="s">
        <v>5930</v>
      </c>
      <c r="G2527" t="s">
        <v>8680</v>
      </c>
      <c r="H2527" s="6" t="s">
        <v>5946</v>
      </c>
      <c r="I2527" s="6" t="s">
        <v>7078</v>
      </c>
      <c r="J2527" s="6" t="s">
        <v>8740</v>
      </c>
      <c r="K2527" s="6" t="s">
        <v>8741</v>
      </c>
      <c r="L2527" s="6"/>
      <c r="M2527" s="6"/>
    </row>
    <row r="2528" spans="1:13" customFormat="1">
      <c r="A2528" t="s">
        <v>8742</v>
      </c>
      <c r="B2528" s="97">
        <v>1663.8185232558139</v>
      </c>
      <c r="C2528" s="101">
        <f t="shared" si="46"/>
        <v>1996.5822279069766</v>
      </c>
      <c r="D2528" s="20"/>
      <c r="E2528" t="s">
        <v>5930</v>
      </c>
      <c r="F2528" t="s">
        <v>5930</v>
      </c>
      <c r="G2528" t="s">
        <v>8680</v>
      </c>
      <c r="H2528" s="6" t="s">
        <v>801</v>
      </c>
      <c r="I2528" s="6" t="s">
        <v>8743</v>
      </c>
      <c r="J2528" s="6" t="s">
        <v>8744</v>
      </c>
      <c r="K2528" s="6" t="s">
        <v>8745</v>
      </c>
      <c r="L2528" s="6"/>
      <c r="M2528" s="6"/>
    </row>
    <row r="2529" spans="1:13" customFormat="1">
      <c r="A2529" t="s">
        <v>8746</v>
      </c>
      <c r="B2529" s="97">
        <v>1155.81</v>
      </c>
      <c r="C2529" s="101">
        <f t="shared" si="46"/>
        <v>1386.972</v>
      </c>
      <c r="D2529" s="20"/>
      <c r="E2529" t="s">
        <v>5930</v>
      </c>
      <c r="F2529" t="s">
        <v>5930</v>
      </c>
      <c r="G2529" t="s">
        <v>8680</v>
      </c>
      <c r="H2529" s="6" t="s">
        <v>809</v>
      </c>
      <c r="I2529" s="6" t="s">
        <v>8743</v>
      </c>
      <c r="J2529" s="6" t="s">
        <v>8747</v>
      </c>
      <c r="K2529" s="6" t="s">
        <v>8748</v>
      </c>
      <c r="L2529" s="6"/>
      <c r="M2529" s="6"/>
    </row>
    <row r="2530" spans="1:13" customFormat="1">
      <c r="A2530" t="s">
        <v>8749</v>
      </c>
      <c r="B2530" s="97">
        <v>1663.8185232558139</v>
      </c>
      <c r="C2530" s="101">
        <f t="shared" si="46"/>
        <v>1996.5822279069766</v>
      </c>
      <c r="D2530" s="20"/>
      <c r="E2530" t="s">
        <v>5930</v>
      </c>
      <c r="F2530" t="s">
        <v>5930</v>
      </c>
      <c r="G2530" t="s">
        <v>8680</v>
      </c>
      <c r="H2530" s="6" t="s">
        <v>817</v>
      </c>
      <c r="I2530" s="6" t="s">
        <v>8743</v>
      </c>
      <c r="J2530" s="6" t="s">
        <v>8750</v>
      </c>
      <c r="K2530" s="6" t="s">
        <v>8751</v>
      </c>
      <c r="L2530" s="6"/>
      <c r="M2530" s="6"/>
    </row>
    <row r="2531" spans="1:13" customFormat="1">
      <c r="A2531" t="s">
        <v>8752</v>
      </c>
      <c r="B2531" s="97">
        <v>1663.8</v>
      </c>
      <c r="C2531" s="101">
        <f t="shared" si="46"/>
        <v>1996.56</v>
      </c>
      <c r="D2531" s="20"/>
      <c r="E2531" t="s">
        <v>5930</v>
      </c>
      <c r="F2531" t="s">
        <v>5930</v>
      </c>
      <c r="G2531" t="s">
        <v>8680</v>
      </c>
      <c r="H2531" s="6" t="s">
        <v>5946</v>
      </c>
      <c r="I2531" s="6" t="s">
        <v>8743</v>
      </c>
      <c r="J2531" s="6" t="s">
        <v>8753</v>
      </c>
      <c r="K2531" s="6" t="s">
        <v>8754</v>
      </c>
      <c r="L2531" s="6"/>
      <c r="M2531" s="6"/>
    </row>
    <row r="2532" spans="1:13" customFormat="1">
      <c r="A2532" t="s">
        <v>8755</v>
      </c>
      <c r="B2532" s="97">
        <v>1845.5199999999998</v>
      </c>
      <c r="C2532" s="101">
        <f t="shared" si="46"/>
        <v>2214.6239999999998</v>
      </c>
      <c r="D2532" s="20"/>
      <c r="E2532" t="s">
        <v>5930</v>
      </c>
      <c r="F2532" t="s">
        <v>5930</v>
      </c>
      <c r="G2532" t="s">
        <v>8680</v>
      </c>
      <c r="H2532" s="6" t="s">
        <v>801</v>
      </c>
      <c r="I2532" s="6" t="s">
        <v>8756</v>
      </c>
      <c r="J2532" s="6" t="s">
        <v>8757</v>
      </c>
      <c r="K2532" s="6" t="s">
        <v>8758</v>
      </c>
      <c r="L2532" s="6"/>
      <c r="M2532" s="6"/>
    </row>
    <row r="2533" spans="1:13" customFormat="1">
      <c r="A2533" t="s">
        <v>8759</v>
      </c>
      <c r="B2533" s="97">
        <v>1203.5999999999999</v>
      </c>
      <c r="C2533" s="101">
        <f t="shared" si="46"/>
        <v>1444.32</v>
      </c>
      <c r="D2533" s="20"/>
      <c r="E2533" t="s">
        <v>5930</v>
      </c>
      <c r="F2533" t="s">
        <v>5930</v>
      </c>
      <c r="G2533" t="s">
        <v>8680</v>
      </c>
      <c r="H2533" s="6" t="s">
        <v>809</v>
      </c>
      <c r="I2533" s="6" t="s">
        <v>8756</v>
      </c>
      <c r="J2533" s="6" t="s">
        <v>8760</v>
      </c>
      <c r="K2533" s="6" t="s">
        <v>8761</v>
      </c>
      <c r="L2533" s="6"/>
      <c r="M2533" s="6"/>
    </row>
    <row r="2534" spans="1:13" customFormat="1">
      <c r="A2534" t="s">
        <v>8762</v>
      </c>
      <c r="B2534" s="97">
        <v>1845.5199999999998</v>
      </c>
      <c r="C2534" s="101">
        <f t="shared" si="46"/>
        <v>2214.6239999999998</v>
      </c>
      <c r="D2534" s="20"/>
      <c r="E2534" t="s">
        <v>5930</v>
      </c>
      <c r="F2534" t="s">
        <v>5930</v>
      </c>
      <c r="G2534" t="s">
        <v>8680</v>
      </c>
      <c r="H2534" s="6" t="s">
        <v>817</v>
      </c>
      <c r="I2534" s="6" t="s">
        <v>8756</v>
      </c>
      <c r="J2534" s="6" t="s">
        <v>8763</v>
      </c>
      <c r="K2534" s="6" t="s">
        <v>8764</v>
      </c>
      <c r="L2534" s="6"/>
      <c r="M2534" s="6"/>
    </row>
    <row r="2535" spans="1:13" customFormat="1">
      <c r="A2535" t="s">
        <v>8765</v>
      </c>
      <c r="B2535" s="97">
        <v>1845.5199999999998</v>
      </c>
      <c r="C2535" s="101">
        <f t="shared" si="46"/>
        <v>2214.6239999999998</v>
      </c>
      <c r="D2535" s="20"/>
      <c r="E2535" t="s">
        <v>5930</v>
      </c>
      <c r="F2535" t="s">
        <v>5930</v>
      </c>
      <c r="G2535" t="s">
        <v>8680</v>
      </c>
      <c r="H2535" s="6" t="s">
        <v>5946</v>
      </c>
      <c r="I2535" s="6" t="s">
        <v>8756</v>
      </c>
      <c r="J2535" s="6" t="s">
        <v>8766</v>
      </c>
      <c r="K2535" s="6" t="s">
        <v>8767</v>
      </c>
      <c r="L2535" s="6"/>
      <c r="M2535" s="6"/>
    </row>
    <row r="2536" spans="1:13" customFormat="1">
      <c r="A2536" t="s">
        <v>8768</v>
      </c>
      <c r="B2536" s="97">
        <v>464.91999999999996</v>
      </c>
      <c r="C2536" s="101">
        <f t="shared" si="46"/>
        <v>557.90399999999988</v>
      </c>
      <c r="D2536" s="20"/>
      <c r="E2536" t="s">
        <v>5930</v>
      </c>
      <c r="F2536" t="s">
        <v>5930</v>
      </c>
      <c r="G2536" t="s">
        <v>8680</v>
      </c>
      <c r="H2536" s="6" t="s">
        <v>801</v>
      </c>
      <c r="I2536" s="6" t="s">
        <v>7117</v>
      </c>
      <c r="J2536" s="6" t="s">
        <v>8769</v>
      </c>
      <c r="K2536" s="6" t="s">
        <v>8770</v>
      </c>
      <c r="L2536" s="33" t="s">
        <v>8771</v>
      </c>
      <c r="M2536" s="94" t="s">
        <v>8772</v>
      </c>
    </row>
    <row r="2537" spans="1:13" customFormat="1">
      <c r="A2537" t="s">
        <v>8773</v>
      </c>
      <c r="B2537" s="97">
        <v>302.08</v>
      </c>
      <c r="C2537" s="101">
        <f t="shared" si="46"/>
        <v>362.49599999999998</v>
      </c>
      <c r="D2537" s="20"/>
      <c r="E2537" t="s">
        <v>5930</v>
      </c>
      <c r="F2537" t="s">
        <v>5930</v>
      </c>
      <c r="G2537" t="s">
        <v>8680</v>
      </c>
      <c r="H2537" s="6" t="s">
        <v>809</v>
      </c>
      <c r="I2537" s="6" t="s">
        <v>7117</v>
      </c>
      <c r="J2537" s="6" t="s">
        <v>8774</v>
      </c>
      <c r="K2537" s="6" t="s">
        <v>8775</v>
      </c>
      <c r="L2537" s="33" t="s">
        <v>8771</v>
      </c>
      <c r="M2537" s="94" t="s">
        <v>8772</v>
      </c>
    </row>
    <row r="2538" spans="1:13" customFormat="1">
      <c r="A2538" t="s">
        <v>8776</v>
      </c>
      <c r="B2538" s="97">
        <v>464.91999999999996</v>
      </c>
      <c r="C2538" s="101">
        <f t="shared" si="46"/>
        <v>557.90399999999988</v>
      </c>
      <c r="D2538" s="20"/>
      <c r="E2538" t="s">
        <v>5930</v>
      </c>
      <c r="F2538" t="s">
        <v>5930</v>
      </c>
      <c r="G2538" t="s">
        <v>8680</v>
      </c>
      <c r="H2538" s="6" t="s">
        <v>817</v>
      </c>
      <c r="I2538" s="6" t="s">
        <v>7117</v>
      </c>
      <c r="J2538" s="6" t="s">
        <v>8777</v>
      </c>
      <c r="K2538" s="6" t="s">
        <v>8778</v>
      </c>
      <c r="L2538" s="33" t="s">
        <v>8771</v>
      </c>
      <c r="M2538" s="94" t="s">
        <v>8772</v>
      </c>
    </row>
    <row r="2539" spans="1:13" customFormat="1">
      <c r="A2539" t="s">
        <v>8779</v>
      </c>
      <c r="B2539" s="97">
        <v>464.91999999999996</v>
      </c>
      <c r="C2539" s="101">
        <f t="shared" si="46"/>
        <v>557.90399999999988</v>
      </c>
      <c r="D2539" s="20"/>
      <c r="E2539" t="s">
        <v>5930</v>
      </c>
      <c r="F2539" t="s">
        <v>5930</v>
      </c>
      <c r="G2539" t="s">
        <v>8680</v>
      </c>
      <c r="H2539" s="6" t="s">
        <v>5946</v>
      </c>
      <c r="I2539" s="6" t="s">
        <v>7117</v>
      </c>
      <c r="J2539" s="6" t="s">
        <v>8780</v>
      </c>
      <c r="K2539" s="6" t="s">
        <v>8781</v>
      </c>
      <c r="L2539" s="33" t="s">
        <v>8771</v>
      </c>
      <c r="M2539" s="94" t="s">
        <v>8772</v>
      </c>
    </row>
    <row r="2540" spans="1:13">
      <c r="A2540" s="3" t="s">
        <v>8782</v>
      </c>
      <c r="B2540" s="97">
        <v>357.53999999999996</v>
      </c>
      <c r="C2540" s="101">
        <f t="shared" si="46"/>
        <v>429.04799999999994</v>
      </c>
      <c r="D2540" s="24"/>
      <c r="E2540" s="3" t="s">
        <v>5930</v>
      </c>
      <c r="F2540" s="3" t="s">
        <v>5930</v>
      </c>
      <c r="G2540" s="3" t="s">
        <v>8680</v>
      </c>
      <c r="H2540" s="33" t="s">
        <v>801</v>
      </c>
      <c r="I2540" s="33" t="s">
        <v>6097</v>
      </c>
      <c r="J2540" s="33" t="s">
        <v>8783</v>
      </c>
      <c r="K2540" s="6" t="s">
        <v>8784</v>
      </c>
    </row>
    <row r="2541" spans="1:13">
      <c r="A2541" s="3" t="s">
        <v>8785</v>
      </c>
      <c r="B2541" s="97">
        <v>294.41000000000003</v>
      </c>
      <c r="C2541" s="101">
        <f t="shared" si="46"/>
        <v>353.29200000000003</v>
      </c>
      <c r="D2541" s="24"/>
      <c r="E2541" s="3" t="s">
        <v>5930</v>
      </c>
      <c r="F2541" s="3" t="s">
        <v>5930</v>
      </c>
      <c r="G2541" s="3" t="s">
        <v>8680</v>
      </c>
      <c r="H2541" s="33" t="s">
        <v>809</v>
      </c>
      <c r="I2541" s="33" t="s">
        <v>6097</v>
      </c>
      <c r="J2541" s="33" t="s">
        <v>8786</v>
      </c>
      <c r="K2541" s="6" t="s">
        <v>8787</v>
      </c>
    </row>
    <row r="2542" spans="1:13">
      <c r="A2542" s="3" t="s">
        <v>8788</v>
      </c>
      <c r="B2542" s="97">
        <v>357.53999999999996</v>
      </c>
      <c r="C2542" s="101">
        <f t="shared" si="46"/>
        <v>429.04799999999994</v>
      </c>
      <c r="D2542" s="24"/>
      <c r="E2542" s="3" t="s">
        <v>5930</v>
      </c>
      <c r="F2542" s="3" t="s">
        <v>5930</v>
      </c>
      <c r="G2542" s="3" t="s">
        <v>8680</v>
      </c>
      <c r="H2542" s="33" t="s">
        <v>817</v>
      </c>
      <c r="I2542" s="33" t="s">
        <v>6097</v>
      </c>
      <c r="J2542" s="33" t="s">
        <v>8789</v>
      </c>
      <c r="K2542" s="6" t="s">
        <v>8790</v>
      </c>
    </row>
    <row r="2543" spans="1:13">
      <c r="A2543" s="3" t="s">
        <v>8791</v>
      </c>
      <c r="B2543" s="97">
        <v>357.53999999999996</v>
      </c>
      <c r="C2543" s="101">
        <f t="shared" si="46"/>
        <v>429.04799999999994</v>
      </c>
      <c r="D2543" s="24"/>
      <c r="E2543" s="3" t="s">
        <v>5930</v>
      </c>
      <c r="F2543" s="3" t="s">
        <v>5930</v>
      </c>
      <c r="G2543" s="3" t="s">
        <v>8680</v>
      </c>
      <c r="H2543" s="33" t="s">
        <v>5946</v>
      </c>
      <c r="I2543" s="33" t="s">
        <v>6097</v>
      </c>
      <c r="J2543" s="33" t="s">
        <v>8792</v>
      </c>
      <c r="K2543" s="6" t="s">
        <v>8793</v>
      </c>
    </row>
    <row r="2544" spans="1:13">
      <c r="A2544" s="3" t="s">
        <v>8794</v>
      </c>
      <c r="B2544" s="97">
        <v>357.53999999999996</v>
      </c>
      <c r="C2544" s="101">
        <f t="shared" si="46"/>
        <v>429.04799999999994</v>
      </c>
      <c r="D2544" s="24"/>
      <c r="E2544" s="3" t="s">
        <v>5930</v>
      </c>
      <c r="F2544" s="3" t="s">
        <v>5930</v>
      </c>
      <c r="G2544" s="3" t="s">
        <v>8680</v>
      </c>
      <c r="H2544" s="33" t="s">
        <v>801</v>
      </c>
      <c r="I2544" s="33" t="s">
        <v>6116</v>
      </c>
      <c r="J2544" s="33" t="s">
        <v>8795</v>
      </c>
      <c r="K2544" s="6" t="s">
        <v>8796</v>
      </c>
    </row>
    <row r="2545" spans="1:13">
      <c r="A2545" s="3" t="s">
        <v>8797</v>
      </c>
      <c r="B2545" s="97">
        <v>294.41000000000003</v>
      </c>
      <c r="C2545" s="101">
        <f t="shared" si="46"/>
        <v>353.29200000000003</v>
      </c>
      <c r="D2545" s="24"/>
      <c r="E2545" s="3" t="s">
        <v>5930</v>
      </c>
      <c r="F2545" s="3" t="s">
        <v>5930</v>
      </c>
      <c r="G2545" s="3" t="s">
        <v>8680</v>
      </c>
      <c r="H2545" s="33" t="s">
        <v>809</v>
      </c>
      <c r="I2545" s="33" t="s">
        <v>6116</v>
      </c>
      <c r="J2545" s="33" t="s">
        <v>8798</v>
      </c>
      <c r="K2545" s="6" t="s">
        <v>8799</v>
      </c>
    </row>
    <row r="2546" spans="1:13">
      <c r="A2546" s="3" t="s">
        <v>8800</v>
      </c>
      <c r="B2546" s="97">
        <v>357.53999999999996</v>
      </c>
      <c r="C2546" s="101">
        <f t="shared" si="46"/>
        <v>429.04799999999994</v>
      </c>
      <c r="D2546" s="24"/>
      <c r="E2546" s="3" t="s">
        <v>5930</v>
      </c>
      <c r="F2546" s="3" t="s">
        <v>5930</v>
      </c>
      <c r="G2546" s="3" t="s">
        <v>8680</v>
      </c>
      <c r="H2546" s="33" t="s">
        <v>817</v>
      </c>
      <c r="I2546" s="33" t="s">
        <v>6116</v>
      </c>
      <c r="J2546" s="33" t="s">
        <v>8801</v>
      </c>
      <c r="K2546" s="6" t="s">
        <v>8802</v>
      </c>
    </row>
    <row r="2547" spans="1:13">
      <c r="A2547" s="3" t="s">
        <v>8803</v>
      </c>
      <c r="B2547" s="97">
        <v>357.53999999999996</v>
      </c>
      <c r="C2547" s="101">
        <f t="shared" si="46"/>
        <v>429.04799999999994</v>
      </c>
      <c r="D2547" s="24"/>
      <c r="E2547" s="3" t="s">
        <v>5930</v>
      </c>
      <c r="F2547" s="3" t="s">
        <v>5930</v>
      </c>
      <c r="G2547" s="3" t="s">
        <v>8680</v>
      </c>
      <c r="H2547" s="33" t="s">
        <v>5946</v>
      </c>
      <c r="I2547" s="33" t="s">
        <v>6116</v>
      </c>
      <c r="J2547" s="33" t="s">
        <v>8804</v>
      </c>
      <c r="K2547" s="6" t="s">
        <v>8805</v>
      </c>
    </row>
    <row r="2548" spans="1:13">
      <c r="A2548" s="3" t="s">
        <v>8806</v>
      </c>
      <c r="B2548" s="97">
        <v>357.53999999999996</v>
      </c>
      <c r="C2548" s="101">
        <f t="shared" si="46"/>
        <v>429.04799999999994</v>
      </c>
      <c r="D2548" s="24"/>
      <c r="E2548" s="3" t="s">
        <v>5930</v>
      </c>
      <c r="F2548" s="3" t="s">
        <v>5930</v>
      </c>
      <c r="G2548" s="3" t="s">
        <v>8680</v>
      </c>
      <c r="H2548" s="33" t="s">
        <v>801</v>
      </c>
      <c r="I2548" s="33" t="s">
        <v>8807</v>
      </c>
      <c r="J2548" s="33" t="s">
        <v>8808</v>
      </c>
      <c r="K2548" s="6" t="s">
        <v>8809</v>
      </c>
    </row>
    <row r="2549" spans="1:13">
      <c r="A2549" s="3" t="s">
        <v>8810</v>
      </c>
      <c r="B2549" s="97">
        <v>294.41000000000003</v>
      </c>
      <c r="C2549" s="101">
        <f t="shared" si="46"/>
        <v>353.29200000000003</v>
      </c>
      <c r="D2549" s="24"/>
      <c r="E2549" s="3" t="s">
        <v>5930</v>
      </c>
      <c r="F2549" s="3" t="s">
        <v>5930</v>
      </c>
      <c r="G2549" s="3" t="s">
        <v>8680</v>
      </c>
      <c r="H2549" s="33" t="s">
        <v>809</v>
      </c>
      <c r="I2549" s="33" t="s">
        <v>8807</v>
      </c>
      <c r="J2549" s="33" t="s">
        <v>8811</v>
      </c>
      <c r="K2549" s="6" t="s">
        <v>8812</v>
      </c>
    </row>
    <row r="2550" spans="1:13">
      <c r="A2550" s="3" t="s">
        <v>8813</v>
      </c>
      <c r="B2550" s="97">
        <v>357.53999999999996</v>
      </c>
      <c r="C2550" s="101">
        <f t="shared" si="46"/>
        <v>429.04799999999994</v>
      </c>
      <c r="D2550" s="24"/>
      <c r="E2550" s="3" t="s">
        <v>5930</v>
      </c>
      <c r="F2550" s="3" t="s">
        <v>5930</v>
      </c>
      <c r="G2550" s="3" t="s">
        <v>8680</v>
      </c>
      <c r="H2550" s="33" t="s">
        <v>817</v>
      </c>
      <c r="I2550" s="33" t="s">
        <v>8807</v>
      </c>
      <c r="J2550" s="33" t="s">
        <v>8814</v>
      </c>
      <c r="K2550" s="6" t="s">
        <v>8815</v>
      </c>
    </row>
    <row r="2551" spans="1:13">
      <c r="A2551" s="3" t="s">
        <v>8816</v>
      </c>
      <c r="B2551" s="97">
        <v>357.53999999999996</v>
      </c>
      <c r="C2551" s="101">
        <f t="shared" si="46"/>
        <v>429.04799999999994</v>
      </c>
      <c r="D2551" s="24"/>
      <c r="E2551" s="3" t="s">
        <v>5930</v>
      </c>
      <c r="F2551" s="3" t="s">
        <v>5930</v>
      </c>
      <c r="G2551" s="3" t="s">
        <v>8680</v>
      </c>
      <c r="H2551" s="33" t="s">
        <v>5946</v>
      </c>
      <c r="I2551" s="33" t="s">
        <v>8807</v>
      </c>
      <c r="J2551" s="33" t="s">
        <v>8817</v>
      </c>
      <c r="K2551" s="6" t="s">
        <v>8818</v>
      </c>
    </row>
    <row r="2552" spans="1:13">
      <c r="A2552" s="3" t="s">
        <v>8819</v>
      </c>
      <c r="B2552" s="97">
        <v>2121.64</v>
      </c>
      <c r="C2552" s="101">
        <f t="shared" si="46"/>
        <v>2545.9679999999998</v>
      </c>
      <c r="D2552" s="24"/>
      <c r="E2552" s="3" t="s">
        <v>5930</v>
      </c>
      <c r="F2552" s="3" t="s">
        <v>6273</v>
      </c>
      <c r="G2552" s="3" t="s">
        <v>6862</v>
      </c>
      <c r="H2552" s="33" t="s">
        <v>801</v>
      </c>
      <c r="I2552" s="33" t="s">
        <v>6274</v>
      </c>
      <c r="J2552" s="33" t="s">
        <v>8820</v>
      </c>
      <c r="K2552" s="6" t="s">
        <v>8821</v>
      </c>
      <c r="L2552" s="33" t="s">
        <v>6277</v>
      </c>
      <c r="M2552" s="33" t="s">
        <v>8822</v>
      </c>
    </row>
    <row r="2553" spans="1:13" customFormat="1">
      <c r="A2553" t="s">
        <v>8823</v>
      </c>
      <c r="B2553" s="97">
        <v>1711</v>
      </c>
      <c r="C2553" s="101">
        <f t="shared" si="46"/>
        <v>2053.1999999999998</v>
      </c>
      <c r="D2553" s="20"/>
      <c r="E2553" t="s">
        <v>5930</v>
      </c>
      <c r="F2553" t="s">
        <v>6273</v>
      </c>
      <c r="G2553" t="s">
        <v>6862</v>
      </c>
      <c r="H2553" s="6" t="s">
        <v>809</v>
      </c>
      <c r="I2553" s="6" t="s">
        <v>6274</v>
      </c>
      <c r="J2553" s="6" t="s">
        <v>8824</v>
      </c>
      <c r="K2553" s="6" t="s">
        <v>8825</v>
      </c>
      <c r="L2553" s="6" t="s">
        <v>6277</v>
      </c>
      <c r="M2553" s="89" t="s">
        <v>8822</v>
      </c>
    </row>
    <row r="2554" spans="1:13" customFormat="1">
      <c r="A2554" t="s">
        <v>8826</v>
      </c>
      <c r="B2554" s="97">
        <v>2121.64</v>
      </c>
      <c r="C2554" s="101">
        <f t="shared" si="46"/>
        <v>2545.9679999999998</v>
      </c>
      <c r="D2554" s="20"/>
      <c r="E2554" t="s">
        <v>5930</v>
      </c>
      <c r="F2554" t="s">
        <v>6273</v>
      </c>
      <c r="G2554" t="s">
        <v>6862</v>
      </c>
      <c r="H2554" s="6" t="s">
        <v>817</v>
      </c>
      <c r="I2554" s="6" t="s">
        <v>6274</v>
      </c>
      <c r="J2554" s="6" t="s">
        <v>8827</v>
      </c>
      <c r="K2554" s="6" t="s">
        <v>8828</v>
      </c>
      <c r="L2554" s="6" t="s">
        <v>6277</v>
      </c>
      <c r="M2554" s="89" t="s">
        <v>8822</v>
      </c>
    </row>
    <row r="2555" spans="1:13" customFormat="1">
      <c r="A2555" s="3" t="s">
        <v>8829</v>
      </c>
      <c r="B2555" s="97">
        <v>2121.64</v>
      </c>
      <c r="C2555" s="101">
        <f t="shared" si="46"/>
        <v>2545.9679999999998</v>
      </c>
      <c r="D2555" s="20"/>
      <c r="E2555" t="s">
        <v>5930</v>
      </c>
      <c r="F2555" t="s">
        <v>6273</v>
      </c>
      <c r="G2555" t="s">
        <v>6862</v>
      </c>
      <c r="H2555" s="6" t="s">
        <v>813</v>
      </c>
      <c r="I2555" s="6" t="s">
        <v>6274</v>
      </c>
      <c r="J2555" s="6" t="s">
        <v>8830</v>
      </c>
      <c r="K2555" s="6" t="s">
        <v>8831</v>
      </c>
      <c r="L2555" s="6" t="s">
        <v>6277</v>
      </c>
      <c r="M2555" s="89" t="s">
        <v>8822</v>
      </c>
    </row>
    <row r="2556" spans="1:13">
      <c r="A2556" s="3" t="s">
        <v>8832</v>
      </c>
      <c r="B2556" s="97">
        <v>1796.55</v>
      </c>
      <c r="C2556" s="101">
        <f t="shared" si="46"/>
        <v>2155.8599999999997</v>
      </c>
      <c r="D2556" s="24"/>
      <c r="E2556" s="3" t="s">
        <v>5930</v>
      </c>
      <c r="F2556" s="3" t="s">
        <v>6273</v>
      </c>
      <c r="G2556" s="3" t="s">
        <v>8833</v>
      </c>
      <c r="H2556" s="33" t="s">
        <v>801</v>
      </c>
      <c r="I2556" s="33" t="s">
        <v>6274</v>
      </c>
      <c r="J2556" s="33" t="s">
        <v>8834</v>
      </c>
      <c r="K2556" s="6" t="s">
        <v>8835</v>
      </c>
      <c r="L2556" s="33" t="s">
        <v>6277</v>
      </c>
      <c r="M2556" s="33" t="s">
        <v>8822</v>
      </c>
    </row>
    <row r="2557" spans="1:13" customFormat="1">
      <c r="A2557" t="s">
        <v>8836</v>
      </c>
      <c r="B2557" s="97">
        <v>1431.3400000000001</v>
      </c>
      <c r="C2557" s="101">
        <f t="shared" si="46"/>
        <v>1717.6080000000002</v>
      </c>
      <c r="D2557" s="20"/>
      <c r="E2557" t="s">
        <v>5930</v>
      </c>
      <c r="F2557" t="s">
        <v>6273</v>
      </c>
      <c r="G2557" s="3" t="s">
        <v>8833</v>
      </c>
      <c r="H2557" s="6" t="s">
        <v>809</v>
      </c>
      <c r="I2557" s="6" t="s">
        <v>8837</v>
      </c>
      <c r="J2557" s="6" t="s">
        <v>8838</v>
      </c>
      <c r="K2557" s="6" t="s">
        <v>8839</v>
      </c>
      <c r="L2557" s="6" t="s">
        <v>6277</v>
      </c>
      <c r="M2557" s="89" t="s">
        <v>8822</v>
      </c>
    </row>
    <row r="2558" spans="1:13" customFormat="1">
      <c r="A2558" t="s">
        <v>8840</v>
      </c>
      <c r="B2558" s="97">
        <v>1796.55</v>
      </c>
      <c r="C2558" s="101">
        <f t="shared" si="46"/>
        <v>2155.8599999999997</v>
      </c>
      <c r="D2558" s="20"/>
      <c r="E2558" t="s">
        <v>5930</v>
      </c>
      <c r="F2558" t="s">
        <v>6273</v>
      </c>
      <c r="G2558" s="3" t="s">
        <v>8833</v>
      </c>
      <c r="H2558" s="6" t="s">
        <v>817</v>
      </c>
      <c r="I2558" s="6" t="s">
        <v>8837</v>
      </c>
      <c r="J2558" s="6" t="s">
        <v>8841</v>
      </c>
      <c r="K2558" s="6" t="s">
        <v>8842</v>
      </c>
      <c r="L2558" s="6" t="s">
        <v>6277</v>
      </c>
      <c r="M2558" s="89" t="s">
        <v>8822</v>
      </c>
    </row>
    <row r="2559" spans="1:13" customFormat="1">
      <c r="A2559" t="s">
        <v>8843</v>
      </c>
      <c r="B2559" s="97">
        <v>1796.55</v>
      </c>
      <c r="C2559" s="101">
        <f t="shared" si="46"/>
        <v>2155.8599999999997</v>
      </c>
      <c r="D2559" s="20"/>
      <c r="E2559" t="s">
        <v>5930</v>
      </c>
      <c r="F2559" t="s">
        <v>6273</v>
      </c>
      <c r="G2559" s="3" t="s">
        <v>8833</v>
      </c>
      <c r="H2559" s="6" t="s">
        <v>813</v>
      </c>
      <c r="I2559" s="6" t="s">
        <v>8837</v>
      </c>
      <c r="J2559" s="6" t="s">
        <v>8844</v>
      </c>
      <c r="K2559" s="6" t="s">
        <v>8845</v>
      </c>
      <c r="L2559" s="6" t="s">
        <v>6277</v>
      </c>
      <c r="M2559" s="89" t="s">
        <v>8822</v>
      </c>
    </row>
    <row r="2560" spans="1:13">
      <c r="A2560" s="3" t="s">
        <v>8846</v>
      </c>
      <c r="B2560" s="97">
        <v>3061.3439999999996</v>
      </c>
      <c r="C2560" s="101">
        <f t="shared" si="46"/>
        <v>3673.6127999999994</v>
      </c>
      <c r="D2560" s="24"/>
      <c r="E2560" s="3" t="s">
        <v>5930</v>
      </c>
      <c r="F2560" s="3" t="s">
        <v>6273</v>
      </c>
      <c r="G2560" s="3" t="s">
        <v>6289</v>
      </c>
      <c r="H2560" s="33" t="s">
        <v>801</v>
      </c>
      <c r="I2560" s="33" t="s">
        <v>6274</v>
      </c>
      <c r="J2560" s="33" t="s">
        <v>8847</v>
      </c>
      <c r="K2560" s="6" t="s">
        <v>8848</v>
      </c>
      <c r="L2560" s="33" t="s">
        <v>6277</v>
      </c>
      <c r="M2560" s="33" t="s">
        <v>6278</v>
      </c>
    </row>
    <row r="2561" spans="1:15" customFormat="1">
      <c r="A2561" t="s">
        <v>8849</v>
      </c>
      <c r="B2561" s="97">
        <v>2230.2000000000003</v>
      </c>
      <c r="C2561" s="101">
        <f t="shared" si="46"/>
        <v>2676.2400000000002</v>
      </c>
      <c r="D2561" s="35"/>
      <c r="E2561" t="s">
        <v>5930</v>
      </c>
      <c r="F2561" t="s">
        <v>6273</v>
      </c>
      <c r="G2561" t="s">
        <v>6289</v>
      </c>
      <c r="H2561" s="6" t="s">
        <v>809</v>
      </c>
      <c r="I2561" s="6" t="s">
        <v>6274</v>
      </c>
      <c r="J2561" s="6" t="s">
        <v>8850</v>
      </c>
      <c r="K2561" s="6" t="s">
        <v>8851</v>
      </c>
      <c r="L2561" s="6" t="s">
        <v>6277</v>
      </c>
      <c r="M2561" s="89" t="s">
        <v>6278</v>
      </c>
    </row>
    <row r="2562" spans="1:15" customFormat="1">
      <c r="A2562" t="s">
        <v>8852</v>
      </c>
      <c r="B2562" s="97">
        <v>2757.0699999999997</v>
      </c>
      <c r="C2562" s="101">
        <f t="shared" si="46"/>
        <v>3308.4839999999995</v>
      </c>
      <c r="D2562" s="20"/>
      <c r="E2562" t="s">
        <v>5930</v>
      </c>
      <c r="F2562" t="s">
        <v>6273</v>
      </c>
      <c r="G2562" t="s">
        <v>6289</v>
      </c>
      <c r="H2562" s="6" t="s">
        <v>817</v>
      </c>
      <c r="I2562" s="6" t="s">
        <v>6274</v>
      </c>
      <c r="J2562" s="6" t="s">
        <v>8853</v>
      </c>
      <c r="K2562" s="6" t="s">
        <v>8854</v>
      </c>
      <c r="L2562" s="6" t="s">
        <v>6277</v>
      </c>
      <c r="M2562" s="89" t="s">
        <v>6278</v>
      </c>
    </row>
    <row r="2563" spans="1:15" customFormat="1">
      <c r="A2563" t="s">
        <v>8855</v>
      </c>
      <c r="B2563" s="97">
        <v>2757.0699999999997</v>
      </c>
      <c r="C2563" s="101">
        <f t="shared" si="46"/>
        <v>3308.4839999999995</v>
      </c>
      <c r="D2563" s="20"/>
      <c r="E2563" t="s">
        <v>5930</v>
      </c>
      <c r="F2563" t="s">
        <v>6273</v>
      </c>
      <c r="G2563" t="s">
        <v>6289</v>
      </c>
      <c r="H2563" s="6" t="s">
        <v>813</v>
      </c>
      <c r="I2563" s="6" t="s">
        <v>6274</v>
      </c>
      <c r="J2563" s="6" t="s">
        <v>8856</v>
      </c>
      <c r="K2563" s="6" t="s">
        <v>8857</v>
      </c>
      <c r="L2563" s="6" t="s">
        <v>6277</v>
      </c>
      <c r="M2563" s="89" t="s">
        <v>6278</v>
      </c>
    </row>
    <row r="2564" spans="1:15">
      <c r="A2564" s="3" t="s">
        <v>8858</v>
      </c>
      <c r="B2564" s="97">
        <v>1191.8</v>
      </c>
      <c r="C2564" s="101">
        <f t="shared" ref="C2564:C2627" si="47">B2564*1.2</f>
        <v>1430.1599999999999</v>
      </c>
      <c r="D2564" s="24"/>
      <c r="E2564" s="3" t="s">
        <v>5930</v>
      </c>
      <c r="F2564" s="3" t="s">
        <v>6273</v>
      </c>
      <c r="H2564" s="33" t="s">
        <v>801</v>
      </c>
      <c r="I2564" s="33" t="s">
        <v>6274</v>
      </c>
      <c r="J2564" s="33" t="s">
        <v>8859</v>
      </c>
      <c r="K2564" s="6" t="s">
        <v>8860</v>
      </c>
      <c r="L2564" s="33" t="s">
        <v>8861</v>
      </c>
      <c r="M2564" s="33" t="s">
        <v>8862</v>
      </c>
      <c r="O2564" s="3" t="s">
        <v>8863</v>
      </c>
    </row>
    <row r="2565" spans="1:15" customFormat="1">
      <c r="A2565" t="s">
        <v>8864</v>
      </c>
      <c r="B2565" s="97">
        <v>766.41000000000008</v>
      </c>
      <c r="C2565" s="101">
        <f t="shared" si="47"/>
        <v>919.69200000000012</v>
      </c>
      <c r="D2565" s="20"/>
      <c r="E2565" t="s">
        <v>5930</v>
      </c>
      <c r="F2565" t="s">
        <v>6273</v>
      </c>
      <c r="H2565" s="6" t="s">
        <v>809</v>
      </c>
      <c r="I2565" s="6" t="s">
        <v>6274</v>
      </c>
      <c r="J2565" s="6" t="s">
        <v>8865</v>
      </c>
      <c r="K2565" s="6" t="s">
        <v>8866</v>
      </c>
      <c r="L2565" s="6" t="s">
        <v>8861</v>
      </c>
      <c r="M2565" s="89" t="s">
        <v>8862</v>
      </c>
      <c r="O2565" s="1" t="s">
        <v>8863</v>
      </c>
    </row>
    <row r="2566" spans="1:15" customFormat="1">
      <c r="A2566" t="s">
        <v>8867</v>
      </c>
      <c r="B2566" s="97">
        <v>1191.8</v>
      </c>
      <c r="C2566" s="101">
        <f t="shared" si="47"/>
        <v>1430.1599999999999</v>
      </c>
      <c r="D2566" s="20"/>
      <c r="E2566" t="s">
        <v>5930</v>
      </c>
      <c r="F2566" t="s">
        <v>6273</v>
      </c>
      <c r="H2566" s="6" t="s">
        <v>817</v>
      </c>
      <c r="I2566" s="6" t="s">
        <v>6274</v>
      </c>
      <c r="J2566" s="6" t="s">
        <v>8868</v>
      </c>
      <c r="K2566" s="6" t="s">
        <v>8869</v>
      </c>
      <c r="L2566" s="6" t="s">
        <v>8861</v>
      </c>
      <c r="M2566" s="89" t="s">
        <v>8862</v>
      </c>
      <c r="O2566" s="1" t="s">
        <v>8863</v>
      </c>
    </row>
    <row r="2567" spans="1:15" s="8" customFormat="1">
      <c r="A2567" s="8" t="s">
        <v>8870</v>
      </c>
      <c r="B2567" s="99">
        <v>1370.57</v>
      </c>
      <c r="C2567" s="101">
        <f t="shared" si="47"/>
        <v>1644.684</v>
      </c>
      <c r="D2567" s="16" t="s">
        <v>663</v>
      </c>
      <c r="E2567" s="8" t="s">
        <v>5930</v>
      </c>
      <c r="F2567" s="8" t="s">
        <v>6273</v>
      </c>
      <c r="H2567" s="66" t="s">
        <v>5942</v>
      </c>
      <c r="I2567" s="66" t="s">
        <v>6274</v>
      </c>
      <c r="J2567" s="66" t="s">
        <v>8871</v>
      </c>
      <c r="K2567" s="66" t="s">
        <v>8872</v>
      </c>
      <c r="L2567" s="66" t="s">
        <v>8861</v>
      </c>
      <c r="M2567" s="66" t="s">
        <v>8862</v>
      </c>
      <c r="O2567" s="27" t="s">
        <v>8863</v>
      </c>
    </row>
    <row r="2568" spans="1:15" customFormat="1">
      <c r="A2568" t="s">
        <v>8873</v>
      </c>
      <c r="B2568" s="97">
        <v>1191.8</v>
      </c>
      <c r="C2568" s="101">
        <f t="shared" si="47"/>
        <v>1430.1599999999999</v>
      </c>
      <c r="D2568" s="20"/>
      <c r="E2568" t="s">
        <v>5930</v>
      </c>
      <c r="F2568" t="s">
        <v>6273</v>
      </c>
      <c r="H2568" s="6" t="s">
        <v>813</v>
      </c>
      <c r="I2568" s="6" t="s">
        <v>6274</v>
      </c>
      <c r="J2568" s="6" t="s">
        <v>8874</v>
      </c>
      <c r="K2568" s="6" t="s">
        <v>8875</v>
      </c>
      <c r="L2568" s="6" t="s">
        <v>8861</v>
      </c>
      <c r="M2568" s="89" t="s">
        <v>8862</v>
      </c>
      <c r="O2568" s="1" t="s">
        <v>8863</v>
      </c>
    </row>
    <row r="2569" spans="1:15" s="8" customFormat="1">
      <c r="A2569" s="8" t="s">
        <v>8876</v>
      </c>
      <c r="B2569" s="99">
        <v>1370.57</v>
      </c>
      <c r="C2569" s="101">
        <f t="shared" si="47"/>
        <v>1644.684</v>
      </c>
      <c r="D2569" s="16" t="s">
        <v>663</v>
      </c>
      <c r="E2569" s="8" t="s">
        <v>5930</v>
      </c>
      <c r="F2569" s="8" t="s">
        <v>6273</v>
      </c>
      <c r="H2569" s="66" t="s">
        <v>5950</v>
      </c>
      <c r="I2569" s="66" t="s">
        <v>6274</v>
      </c>
      <c r="J2569" s="66" t="s">
        <v>8877</v>
      </c>
      <c r="K2569" s="66" t="s">
        <v>8878</v>
      </c>
      <c r="L2569" s="66" t="s">
        <v>8861</v>
      </c>
      <c r="M2569" s="66" t="s">
        <v>8862</v>
      </c>
      <c r="O2569" s="27" t="s">
        <v>8863</v>
      </c>
    </row>
    <row r="2570" spans="1:15" customFormat="1" ht="15" customHeight="1">
      <c r="A2570" t="s">
        <v>8879</v>
      </c>
      <c r="B2570" s="97">
        <v>2075.62</v>
      </c>
      <c r="C2570" s="101">
        <f t="shared" si="47"/>
        <v>2490.7439999999997</v>
      </c>
      <c r="D2570" s="20"/>
      <c r="E2570" t="s">
        <v>5930</v>
      </c>
      <c r="F2570" t="s">
        <v>6273</v>
      </c>
      <c r="G2570" t="s">
        <v>7460</v>
      </c>
      <c r="H2570" s="6" t="s">
        <v>801</v>
      </c>
      <c r="I2570" s="6" t="s">
        <v>8880</v>
      </c>
      <c r="J2570" s="6" t="s">
        <v>8881</v>
      </c>
      <c r="K2570" s="6" t="s">
        <v>8882</v>
      </c>
      <c r="L2570" s="6" t="s">
        <v>8883</v>
      </c>
      <c r="M2570" s="6" t="s">
        <v>8884</v>
      </c>
    </row>
    <row r="2571" spans="1:15" customFormat="1" ht="15" customHeight="1">
      <c r="A2571" t="s">
        <v>8885</v>
      </c>
      <c r="B2571" s="97">
        <v>1536.36</v>
      </c>
      <c r="C2571" s="101">
        <f t="shared" si="47"/>
        <v>1843.6319999999998</v>
      </c>
      <c r="D2571" s="20"/>
      <c r="E2571" t="s">
        <v>5930</v>
      </c>
      <c r="F2571" t="s">
        <v>6273</v>
      </c>
      <c r="G2571" t="s">
        <v>7460</v>
      </c>
      <c r="H2571" s="6" t="s">
        <v>809</v>
      </c>
      <c r="I2571" s="6" t="s">
        <v>8880</v>
      </c>
      <c r="J2571" s="6" t="s">
        <v>8886</v>
      </c>
      <c r="K2571" s="6" t="s">
        <v>8887</v>
      </c>
      <c r="L2571" s="6" t="s">
        <v>8883</v>
      </c>
      <c r="M2571" s="89" t="s">
        <v>8884</v>
      </c>
    </row>
    <row r="2572" spans="1:15" customFormat="1">
      <c r="A2572" t="s">
        <v>8888</v>
      </c>
      <c r="B2572" s="97">
        <v>2075.62</v>
      </c>
      <c r="C2572" s="101">
        <f t="shared" si="47"/>
        <v>2490.7439999999997</v>
      </c>
      <c r="D2572" s="20"/>
      <c r="E2572" t="s">
        <v>5930</v>
      </c>
      <c r="F2572" t="s">
        <v>6273</v>
      </c>
      <c r="G2572" t="s">
        <v>7460</v>
      </c>
      <c r="H2572" s="6" t="s">
        <v>817</v>
      </c>
      <c r="I2572" s="6" t="s">
        <v>8880</v>
      </c>
      <c r="J2572" s="6" t="s">
        <v>8889</v>
      </c>
      <c r="K2572" s="6" t="s">
        <v>8890</v>
      </c>
      <c r="L2572" s="6" t="s">
        <v>8883</v>
      </c>
      <c r="M2572" s="89" t="s">
        <v>8884</v>
      </c>
    </row>
    <row r="2573" spans="1:15" customFormat="1">
      <c r="A2573" t="s">
        <v>8891</v>
      </c>
      <c r="B2573" s="97">
        <v>2075.62</v>
      </c>
      <c r="C2573" s="101">
        <f t="shared" si="47"/>
        <v>2490.7439999999997</v>
      </c>
      <c r="D2573" s="20"/>
      <c r="E2573" t="s">
        <v>5930</v>
      </c>
      <c r="F2573" t="s">
        <v>6273</v>
      </c>
      <c r="G2573" t="s">
        <v>7460</v>
      </c>
      <c r="H2573" s="6" t="s">
        <v>813</v>
      </c>
      <c r="I2573" s="6" t="s">
        <v>8880</v>
      </c>
      <c r="J2573" s="6" t="s">
        <v>8892</v>
      </c>
      <c r="K2573" s="6" t="s">
        <v>8893</v>
      </c>
      <c r="L2573" s="6" t="s">
        <v>8883</v>
      </c>
      <c r="M2573" s="89" t="s">
        <v>8884</v>
      </c>
    </row>
    <row r="2574" spans="1:15" customFormat="1" ht="14.1" customHeight="1">
      <c r="A2574" t="s">
        <v>8894</v>
      </c>
      <c r="B2574" s="97">
        <v>2354.1</v>
      </c>
      <c r="C2574" s="101">
        <f t="shared" si="47"/>
        <v>2824.9199999999996</v>
      </c>
      <c r="D2574" s="20"/>
      <c r="E2574" t="s">
        <v>5930</v>
      </c>
      <c r="F2574" t="s">
        <v>6273</v>
      </c>
      <c r="G2574" t="s">
        <v>7460</v>
      </c>
      <c r="H2574" s="6" t="s">
        <v>801</v>
      </c>
      <c r="I2574" s="6" t="s">
        <v>8837</v>
      </c>
      <c r="J2574" s="6" t="s">
        <v>8895</v>
      </c>
      <c r="K2574" s="6" t="s">
        <v>8896</v>
      </c>
      <c r="L2574" s="6" t="s">
        <v>8883</v>
      </c>
      <c r="M2574" s="6" t="s">
        <v>8884</v>
      </c>
    </row>
    <row r="2575" spans="1:15" customFormat="1" ht="14.1" customHeight="1">
      <c r="A2575" t="s">
        <v>8897</v>
      </c>
      <c r="B2575" s="97">
        <v>1796.55</v>
      </c>
      <c r="C2575" s="101">
        <f t="shared" si="47"/>
        <v>2155.8599999999997</v>
      </c>
      <c r="D2575" s="20"/>
      <c r="E2575" t="s">
        <v>5930</v>
      </c>
      <c r="F2575" t="s">
        <v>6273</v>
      </c>
      <c r="G2575" t="s">
        <v>7460</v>
      </c>
      <c r="H2575" s="6" t="s">
        <v>809</v>
      </c>
      <c r="I2575" s="6" t="s">
        <v>8837</v>
      </c>
      <c r="J2575" s="6" t="s">
        <v>8898</v>
      </c>
      <c r="K2575" s="6" t="s">
        <v>8899</v>
      </c>
      <c r="L2575" s="6" t="s">
        <v>8883</v>
      </c>
      <c r="M2575" s="6" t="s">
        <v>8884</v>
      </c>
    </row>
    <row r="2576" spans="1:15" customFormat="1">
      <c r="A2576" t="s">
        <v>8900</v>
      </c>
      <c r="B2576" s="97">
        <v>2354.1</v>
      </c>
      <c r="C2576" s="101">
        <f t="shared" si="47"/>
        <v>2824.9199999999996</v>
      </c>
      <c r="D2576" s="20"/>
      <c r="E2576" t="s">
        <v>5930</v>
      </c>
      <c r="F2576" t="s">
        <v>6273</v>
      </c>
      <c r="G2576" t="s">
        <v>7460</v>
      </c>
      <c r="H2576" s="6" t="s">
        <v>817</v>
      </c>
      <c r="I2576" s="6" t="s">
        <v>8837</v>
      </c>
      <c r="J2576" s="6" t="s">
        <v>8901</v>
      </c>
      <c r="K2576" s="6" t="s">
        <v>8902</v>
      </c>
      <c r="L2576" s="6" t="s">
        <v>8883</v>
      </c>
      <c r="M2576" s="6" t="s">
        <v>8884</v>
      </c>
    </row>
    <row r="2577" spans="1:16" s="8" customFormat="1">
      <c r="A2577" s="8" t="s">
        <v>8903</v>
      </c>
      <c r="B2577" s="99">
        <v>2702.2</v>
      </c>
      <c r="C2577" s="101">
        <f t="shared" si="47"/>
        <v>3242.64</v>
      </c>
      <c r="D2577" s="16" t="s">
        <v>663</v>
      </c>
      <c r="E2577" s="8" t="s">
        <v>5930</v>
      </c>
      <c r="F2577" s="8" t="s">
        <v>6273</v>
      </c>
      <c r="G2577" s="8" t="s">
        <v>7460</v>
      </c>
      <c r="H2577" s="66" t="s">
        <v>5942</v>
      </c>
      <c r="I2577" s="66" t="s">
        <v>8837</v>
      </c>
      <c r="J2577" s="66" t="s">
        <v>8904</v>
      </c>
      <c r="K2577" s="66" t="s">
        <v>8905</v>
      </c>
      <c r="L2577" s="66" t="s">
        <v>8883</v>
      </c>
      <c r="M2577" s="66" t="s">
        <v>8884</v>
      </c>
    </row>
    <row r="2578" spans="1:16" customFormat="1">
      <c r="A2578" t="s">
        <v>8906</v>
      </c>
      <c r="B2578" s="97">
        <v>2354.1</v>
      </c>
      <c r="C2578" s="101">
        <f t="shared" si="47"/>
        <v>2824.9199999999996</v>
      </c>
      <c r="D2578" s="20"/>
      <c r="E2578" t="s">
        <v>5930</v>
      </c>
      <c r="F2578" t="s">
        <v>6273</v>
      </c>
      <c r="G2578" t="s">
        <v>7460</v>
      </c>
      <c r="H2578" s="6" t="s">
        <v>813</v>
      </c>
      <c r="I2578" s="6" t="s">
        <v>8837</v>
      </c>
      <c r="J2578" s="6" t="s">
        <v>8907</v>
      </c>
      <c r="K2578" s="6" t="s">
        <v>8908</v>
      </c>
      <c r="L2578" s="6" t="s">
        <v>8883</v>
      </c>
      <c r="M2578" s="6" t="s">
        <v>8884</v>
      </c>
    </row>
    <row r="2579" spans="1:16" s="8" customFormat="1">
      <c r="A2579" s="8" t="s">
        <v>8909</v>
      </c>
      <c r="B2579" s="99">
        <v>2702.2</v>
      </c>
      <c r="C2579" s="101">
        <f t="shared" si="47"/>
        <v>3242.64</v>
      </c>
      <c r="D2579" s="16" t="s">
        <v>663</v>
      </c>
      <c r="E2579" s="8" t="s">
        <v>5930</v>
      </c>
      <c r="F2579" s="8" t="s">
        <v>6273</v>
      </c>
      <c r="G2579" s="8" t="s">
        <v>7460</v>
      </c>
      <c r="H2579" s="66" t="s">
        <v>5950</v>
      </c>
      <c r="I2579" s="66" t="s">
        <v>8837</v>
      </c>
      <c r="J2579" s="66" t="s">
        <v>8910</v>
      </c>
      <c r="K2579" s="66" t="s">
        <v>8911</v>
      </c>
      <c r="L2579" s="66" t="s">
        <v>8883</v>
      </c>
      <c r="M2579" s="66" t="s">
        <v>8884</v>
      </c>
    </row>
    <row r="2580" spans="1:16">
      <c r="A2580" s="3" t="s">
        <v>8912</v>
      </c>
      <c r="B2580" s="97">
        <v>2475.0500000000002</v>
      </c>
      <c r="C2580" s="101">
        <f t="shared" si="47"/>
        <v>2970.06</v>
      </c>
      <c r="D2580" s="24"/>
      <c r="E2580" s="3" t="s">
        <v>5930</v>
      </c>
      <c r="F2580" s="3" t="s">
        <v>6273</v>
      </c>
      <c r="G2580" s="3" t="s">
        <v>7064</v>
      </c>
      <c r="H2580" s="33" t="s">
        <v>801</v>
      </c>
      <c r="I2580" s="33" t="s">
        <v>8913</v>
      </c>
      <c r="J2580" s="33" t="s">
        <v>8914</v>
      </c>
      <c r="K2580" s="6" t="s">
        <v>8915</v>
      </c>
      <c r="L2580" s="33" t="s">
        <v>8916</v>
      </c>
      <c r="M2580" s="33" t="s">
        <v>8917</v>
      </c>
    </row>
    <row r="2581" spans="1:16">
      <c r="A2581" s="3" t="s">
        <v>8918</v>
      </c>
      <c r="B2581" s="97">
        <v>2475.0500000000002</v>
      </c>
      <c r="C2581" s="101">
        <f t="shared" si="47"/>
        <v>2970.06</v>
      </c>
      <c r="D2581" s="24"/>
      <c r="E2581" s="3" t="s">
        <v>5930</v>
      </c>
      <c r="F2581" s="3" t="s">
        <v>6273</v>
      </c>
      <c r="G2581" s="3" t="s">
        <v>7064</v>
      </c>
      <c r="H2581" s="33" t="s">
        <v>801</v>
      </c>
      <c r="I2581" s="33" t="s">
        <v>8919</v>
      </c>
      <c r="J2581" s="33" t="s">
        <v>8920</v>
      </c>
      <c r="K2581" s="6" t="s">
        <v>8921</v>
      </c>
      <c r="L2581" s="33" t="s">
        <v>8916</v>
      </c>
      <c r="M2581" s="33" t="s">
        <v>8917</v>
      </c>
    </row>
    <row r="2582" spans="1:16" customFormat="1">
      <c r="A2582" t="s">
        <v>8922</v>
      </c>
      <c r="B2582" s="97">
        <v>2354.6899999999996</v>
      </c>
      <c r="C2582" s="101">
        <f t="shared" si="47"/>
        <v>2825.6279999999992</v>
      </c>
      <c r="D2582" s="20"/>
      <c r="E2582" t="s">
        <v>5930</v>
      </c>
      <c r="F2582" t="s">
        <v>6273</v>
      </c>
      <c r="G2582" t="s">
        <v>7064</v>
      </c>
      <c r="H2582" s="6" t="s">
        <v>809</v>
      </c>
      <c r="I2582" s="6" t="s">
        <v>8913</v>
      </c>
      <c r="J2582" s="6" t="s">
        <v>8923</v>
      </c>
      <c r="K2582" s="6" t="s">
        <v>8924</v>
      </c>
      <c r="L2582" s="6" t="s">
        <v>8916</v>
      </c>
      <c r="M2582" s="89" t="s">
        <v>8917</v>
      </c>
    </row>
    <row r="2583" spans="1:16" customFormat="1">
      <c r="A2583" t="s">
        <v>8925</v>
      </c>
      <c r="B2583" s="97">
        <v>2354.6899999999996</v>
      </c>
      <c r="C2583" s="101">
        <f t="shared" si="47"/>
        <v>2825.6279999999992</v>
      </c>
      <c r="D2583" s="20"/>
      <c r="E2583" t="s">
        <v>5930</v>
      </c>
      <c r="F2583" t="s">
        <v>6273</v>
      </c>
      <c r="G2583" t="s">
        <v>7064</v>
      </c>
      <c r="H2583" s="6" t="s">
        <v>809</v>
      </c>
      <c r="I2583" s="6" t="s">
        <v>8919</v>
      </c>
      <c r="J2583" s="6" t="s">
        <v>8926</v>
      </c>
      <c r="K2583" s="6" t="s">
        <v>8927</v>
      </c>
      <c r="L2583" s="6" t="s">
        <v>8916</v>
      </c>
      <c r="M2583" s="89" t="s">
        <v>8917</v>
      </c>
    </row>
    <row r="2584" spans="1:16" customFormat="1">
      <c r="A2584" t="s">
        <v>8928</v>
      </c>
      <c r="B2584" s="97">
        <v>2475.0500000000002</v>
      </c>
      <c r="C2584" s="101">
        <f t="shared" si="47"/>
        <v>2970.06</v>
      </c>
      <c r="D2584" s="20"/>
      <c r="E2584" t="s">
        <v>5930</v>
      </c>
      <c r="F2584" t="s">
        <v>6273</v>
      </c>
      <c r="G2584" t="s">
        <v>7064</v>
      </c>
      <c r="H2584" s="6" t="s">
        <v>817</v>
      </c>
      <c r="I2584" s="6" t="s">
        <v>8913</v>
      </c>
      <c r="J2584" s="6" t="s">
        <v>8929</v>
      </c>
      <c r="K2584" s="6" t="s">
        <v>8930</v>
      </c>
      <c r="L2584" s="6" t="s">
        <v>8916</v>
      </c>
      <c r="M2584" s="89" t="s">
        <v>8917</v>
      </c>
    </row>
    <row r="2585" spans="1:16" customFormat="1">
      <c r="A2585" t="s">
        <v>8931</v>
      </c>
      <c r="B2585" s="97">
        <v>2475.0500000000002</v>
      </c>
      <c r="C2585" s="101">
        <f t="shared" si="47"/>
        <v>2970.06</v>
      </c>
      <c r="D2585" s="20"/>
      <c r="E2585" t="s">
        <v>5930</v>
      </c>
      <c r="F2585" t="s">
        <v>6273</v>
      </c>
      <c r="G2585" t="s">
        <v>7064</v>
      </c>
      <c r="H2585" s="6" t="s">
        <v>817</v>
      </c>
      <c r="I2585" s="6" t="s">
        <v>8919</v>
      </c>
      <c r="J2585" s="6" t="s">
        <v>8932</v>
      </c>
      <c r="K2585" s="6" t="s">
        <v>8933</v>
      </c>
      <c r="L2585" s="6" t="s">
        <v>8916</v>
      </c>
      <c r="M2585" s="89" t="s">
        <v>8917</v>
      </c>
    </row>
    <row r="2586" spans="1:16">
      <c r="A2586" s="3" t="s">
        <v>8934</v>
      </c>
      <c r="B2586" s="97">
        <v>2475.0500000000002</v>
      </c>
      <c r="C2586" s="101">
        <f t="shared" si="47"/>
        <v>2970.06</v>
      </c>
      <c r="D2586" s="24"/>
      <c r="E2586" s="3" t="s">
        <v>5930</v>
      </c>
      <c r="F2586" s="3" t="s">
        <v>6273</v>
      </c>
      <c r="G2586" s="3" t="s">
        <v>7064</v>
      </c>
      <c r="H2586" s="33" t="s">
        <v>813</v>
      </c>
      <c r="I2586" s="33" t="s">
        <v>8913</v>
      </c>
      <c r="J2586" s="33" t="s">
        <v>8935</v>
      </c>
      <c r="K2586" s="6" t="s">
        <v>8936</v>
      </c>
      <c r="L2586" s="33" t="s">
        <v>8916</v>
      </c>
      <c r="M2586" s="33" t="s">
        <v>8917</v>
      </c>
    </row>
    <row r="2587" spans="1:16">
      <c r="A2587" s="3" t="s">
        <v>8937</v>
      </c>
      <c r="B2587" s="97">
        <v>2475.0500000000002</v>
      </c>
      <c r="C2587" s="101">
        <f t="shared" si="47"/>
        <v>2970.06</v>
      </c>
      <c r="D2587" s="24"/>
      <c r="E2587" s="3" t="s">
        <v>5930</v>
      </c>
      <c r="F2587" s="3" t="s">
        <v>6273</v>
      </c>
      <c r="G2587" s="3" t="s">
        <v>7064</v>
      </c>
      <c r="H2587" s="33" t="s">
        <v>813</v>
      </c>
      <c r="I2587" s="33" t="s">
        <v>8919</v>
      </c>
      <c r="J2587" s="33" t="s">
        <v>8938</v>
      </c>
      <c r="K2587" s="6" t="s">
        <v>8939</v>
      </c>
      <c r="L2587" s="33" t="s">
        <v>8916</v>
      </c>
      <c r="M2587" s="33" t="s">
        <v>8917</v>
      </c>
    </row>
    <row r="2588" spans="1:16" s="62" customFormat="1">
      <c r="A2588" s="62" t="s">
        <v>8940</v>
      </c>
      <c r="B2588" s="99">
        <v>11964.609999999999</v>
      </c>
      <c r="C2588" s="101">
        <f t="shared" si="47"/>
        <v>14357.531999999997</v>
      </c>
      <c r="D2588" s="16" t="s">
        <v>663</v>
      </c>
      <c r="E2588" s="62" t="s">
        <v>5930</v>
      </c>
      <c r="F2588" s="62" t="s">
        <v>6273</v>
      </c>
      <c r="G2588" s="62" t="s">
        <v>7064</v>
      </c>
      <c r="H2588" s="67" t="s">
        <v>801</v>
      </c>
      <c r="I2588" s="67" t="s">
        <v>8347</v>
      </c>
      <c r="J2588" s="67" t="s">
        <v>8941</v>
      </c>
      <c r="K2588" s="67" t="s">
        <v>8942</v>
      </c>
      <c r="L2588" s="67"/>
      <c r="M2588" s="67"/>
    </row>
    <row r="2589" spans="1:16" s="62" customFormat="1">
      <c r="A2589" s="62" t="s">
        <v>8943</v>
      </c>
      <c r="B2589" s="99">
        <v>11198.79</v>
      </c>
      <c r="C2589" s="101">
        <f t="shared" si="47"/>
        <v>13438.548000000001</v>
      </c>
      <c r="D2589" s="16" t="s">
        <v>663</v>
      </c>
      <c r="E2589" s="62" t="s">
        <v>5930</v>
      </c>
      <c r="F2589" s="62" t="s">
        <v>6273</v>
      </c>
      <c r="G2589" s="62" t="s">
        <v>7064</v>
      </c>
      <c r="H2589" s="67" t="s">
        <v>809</v>
      </c>
      <c r="I2589" s="67" t="s">
        <v>8347</v>
      </c>
      <c r="J2589" s="67" t="s">
        <v>8944</v>
      </c>
      <c r="K2589" s="67" t="s">
        <v>8945</v>
      </c>
      <c r="L2589" s="67"/>
      <c r="M2589" s="67"/>
    </row>
    <row r="2590" spans="1:16" s="62" customFormat="1">
      <c r="A2590" s="62" t="s">
        <v>8946</v>
      </c>
      <c r="B2590" s="99">
        <v>11982.31</v>
      </c>
      <c r="C2590" s="101">
        <f t="shared" si="47"/>
        <v>14378.771999999999</v>
      </c>
      <c r="D2590" s="16" t="s">
        <v>663</v>
      </c>
      <c r="E2590" s="62" t="s">
        <v>5930</v>
      </c>
      <c r="F2590" s="62" t="s">
        <v>6273</v>
      </c>
      <c r="G2590" s="62" t="s">
        <v>7064</v>
      </c>
      <c r="H2590" s="67" t="s">
        <v>817</v>
      </c>
      <c r="I2590" s="67" t="s">
        <v>8347</v>
      </c>
      <c r="J2590" s="67" t="s">
        <v>8947</v>
      </c>
      <c r="K2590" s="67" t="s">
        <v>8948</v>
      </c>
      <c r="L2590" s="67"/>
      <c r="M2590" s="67"/>
    </row>
    <row r="2591" spans="1:16" s="62" customFormat="1">
      <c r="A2591" s="62" t="s">
        <v>8949</v>
      </c>
      <c r="B2591" s="99">
        <v>11964.609999999999</v>
      </c>
      <c r="C2591" s="101">
        <f t="shared" si="47"/>
        <v>14357.531999999997</v>
      </c>
      <c r="D2591" s="16" t="s">
        <v>663</v>
      </c>
      <c r="E2591" s="62" t="s">
        <v>5930</v>
      </c>
      <c r="F2591" s="62" t="s">
        <v>6273</v>
      </c>
      <c r="G2591" s="62" t="s">
        <v>7064</v>
      </c>
      <c r="H2591" s="67" t="s">
        <v>5946</v>
      </c>
      <c r="I2591" s="67" t="s">
        <v>8347</v>
      </c>
      <c r="J2591" s="67" t="s">
        <v>8950</v>
      </c>
      <c r="K2591" s="67" t="s">
        <v>8951</v>
      </c>
      <c r="L2591" s="67"/>
      <c r="M2591" s="67"/>
    </row>
    <row r="2592" spans="1:16">
      <c r="A2592" s="3" t="s">
        <v>8952</v>
      </c>
      <c r="B2592" s="97">
        <v>1522.79</v>
      </c>
      <c r="C2592" s="101">
        <f t="shared" si="47"/>
        <v>1827.348</v>
      </c>
      <c r="D2592" s="24"/>
      <c r="E2592" s="3" t="s">
        <v>5930</v>
      </c>
      <c r="F2592" s="3" t="s">
        <v>6273</v>
      </c>
      <c r="H2592" s="33" t="s">
        <v>801</v>
      </c>
      <c r="I2592" s="33" t="s">
        <v>8953</v>
      </c>
      <c r="J2592" s="33" t="s">
        <v>8954</v>
      </c>
      <c r="K2592" s="6" t="s">
        <v>8955</v>
      </c>
      <c r="L2592" s="33" t="s">
        <v>8956</v>
      </c>
      <c r="M2592" s="33" t="s">
        <v>8957</v>
      </c>
      <c r="P2592" s="3" t="s">
        <v>8958</v>
      </c>
    </row>
    <row r="2593" spans="1:16" customFormat="1">
      <c r="A2593" t="s">
        <v>8959</v>
      </c>
      <c r="B2593" s="97">
        <v>1106.8400000000001</v>
      </c>
      <c r="C2593" s="101">
        <f t="shared" si="47"/>
        <v>1328.2080000000001</v>
      </c>
      <c r="D2593" s="20"/>
      <c r="E2593" t="s">
        <v>5930</v>
      </c>
      <c r="F2593" t="s">
        <v>6273</v>
      </c>
      <c r="H2593" s="6" t="s">
        <v>809</v>
      </c>
      <c r="I2593" s="6" t="s">
        <v>8953</v>
      </c>
      <c r="J2593" s="6" t="s">
        <v>8960</v>
      </c>
      <c r="K2593" s="6" t="s">
        <v>8961</v>
      </c>
      <c r="L2593" s="6" t="s">
        <v>8956</v>
      </c>
      <c r="M2593" s="89" t="s">
        <v>8957</v>
      </c>
      <c r="P2593" t="s">
        <v>8958</v>
      </c>
    </row>
    <row r="2594" spans="1:16" customFormat="1">
      <c r="A2594" t="s">
        <v>8962</v>
      </c>
      <c r="B2594" s="97">
        <v>1522.79</v>
      </c>
      <c r="C2594" s="101">
        <f t="shared" si="47"/>
        <v>1827.348</v>
      </c>
      <c r="D2594" s="20"/>
      <c r="E2594" t="s">
        <v>5930</v>
      </c>
      <c r="F2594" t="s">
        <v>6273</v>
      </c>
      <c r="H2594" s="6" t="s">
        <v>817</v>
      </c>
      <c r="I2594" s="6" t="s">
        <v>8953</v>
      </c>
      <c r="J2594" s="6" t="s">
        <v>8963</v>
      </c>
      <c r="K2594" s="6" t="s">
        <v>8964</v>
      </c>
      <c r="L2594" s="6" t="s">
        <v>8956</v>
      </c>
      <c r="M2594" s="89" t="s">
        <v>8957</v>
      </c>
      <c r="P2594" t="s">
        <v>8958</v>
      </c>
    </row>
    <row r="2595" spans="1:16" customFormat="1">
      <c r="A2595" t="s">
        <v>8965</v>
      </c>
      <c r="B2595" s="97">
        <v>1522.79</v>
      </c>
      <c r="C2595" s="101">
        <f t="shared" si="47"/>
        <v>1827.348</v>
      </c>
      <c r="D2595" s="20"/>
      <c r="E2595" t="s">
        <v>5930</v>
      </c>
      <c r="F2595" t="s">
        <v>6273</v>
      </c>
      <c r="H2595" s="6" t="s">
        <v>813</v>
      </c>
      <c r="I2595" s="6" t="s">
        <v>8953</v>
      </c>
      <c r="J2595" s="6" t="s">
        <v>8966</v>
      </c>
      <c r="K2595" s="6" t="s">
        <v>8967</v>
      </c>
      <c r="L2595" s="6" t="s">
        <v>8956</v>
      </c>
      <c r="M2595" s="89" t="s">
        <v>8957</v>
      </c>
      <c r="P2595" t="s">
        <v>8958</v>
      </c>
    </row>
    <row r="2596" spans="1:16">
      <c r="A2596" s="3" t="s">
        <v>8968</v>
      </c>
      <c r="B2596" s="97">
        <v>2227.8399999999997</v>
      </c>
      <c r="C2596" s="101">
        <f t="shared" si="47"/>
        <v>2673.4079999999994</v>
      </c>
      <c r="D2596" s="24"/>
      <c r="E2596" s="3" t="s">
        <v>5930</v>
      </c>
      <c r="F2596" s="3" t="s">
        <v>6273</v>
      </c>
      <c r="H2596" s="33" t="s">
        <v>801</v>
      </c>
      <c r="I2596" s="33" t="s">
        <v>7443</v>
      </c>
      <c r="J2596" s="33" t="s">
        <v>7444</v>
      </c>
      <c r="K2596" s="6" t="s">
        <v>7445</v>
      </c>
      <c r="L2596" s="33" t="s">
        <v>8969</v>
      </c>
      <c r="M2596" s="33" t="s">
        <v>8970</v>
      </c>
      <c r="P2596" s="3" t="s">
        <v>8971</v>
      </c>
    </row>
    <row r="2597" spans="1:16" customFormat="1" ht="14.1" customHeight="1">
      <c r="A2597" t="s">
        <v>8972</v>
      </c>
      <c r="B2597" s="97">
        <v>2081.52</v>
      </c>
      <c r="C2597" s="101">
        <f t="shared" si="47"/>
        <v>2497.8240000000001</v>
      </c>
      <c r="D2597" s="20"/>
      <c r="E2597" t="s">
        <v>5930</v>
      </c>
      <c r="F2597" t="s">
        <v>6273</v>
      </c>
      <c r="H2597" s="6" t="s">
        <v>809</v>
      </c>
      <c r="I2597" s="6" t="s">
        <v>7443</v>
      </c>
      <c r="J2597" s="6" t="s">
        <v>7447</v>
      </c>
      <c r="K2597" s="6" t="s">
        <v>7448</v>
      </c>
      <c r="L2597" s="6" t="s">
        <v>8969</v>
      </c>
      <c r="M2597" s="89" t="s">
        <v>8970</v>
      </c>
      <c r="P2597" t="s">
        <v>8971</v>
      </c>
    </row>
    <row r="2598" spans="1:16" customFormat="1">
      <c r="A2598" t="s">
        <v>8973</v>
      </c>
      <c r="B2598" s="97">
        <v>2227.8399999999997</v>
      </c>
      <c r="C2598" s="101">
        <f t="shared" si="47"/>
        <v>2673.4079999999994</v>
      </c>
      <c r="D2598" s="20"/>
      <c r="E2598" t="s">
        <v>5930</v>
      </c>
      <c r="F2598" t="s">
        <v>6273</v>
      </c>
      <c r="H2598" s="6" t="s">
        <v>817</v>
      </c>
      <c r="I2598" s="6" t="s">
        <v>7443</v>
      </c>
      <c r="J2598" s="6" t="s">
        <v>7450</v>
      </c>
      <c r="K2598" s="6" t="s">
        <v>7451</v>
      </c>
      <c r="L2598" s="6" t="s">
        <v>8969</v>
      </c>
      <c r="M2598" s="89" t="s">
        <v>8970</v>
      </c>
      <c r="P2598" t="s">
        <v>8971</v>
      </c>
    </row>
    <row r="2599" spans="1:16" customFormat="1">
      <c r="A2599" t="s">
        <v>8974</v>
      </c>
      <c r="B2599" s="97">
        <v>2227.8399999999997</v>
      </c>
      <c r="C2599" s="101">
        <f t="shared" si="47"/>
        <v>2673.4079999999994</v>
      </c>
      <c r="D2599" s="20"/>
      <c r="E2599" t="s">
        <v>5930</v>
      </c>
      <c r="F2599" t="s">
        <v>6273</v>
      </c>
      <c r="H2599" s="6" t="s">
        <v>813</v>
      </c>
      <c r="I2599" s="6" t="s">
        <v>7443</v>
      </c>
      <c r="J2599" s="6" t="s">
        <v>7453</v>
      </c>
      <c r="K2599" s="6" t="s">
        <v>7454</v>
      </c>
      <c r="L2599" s="6" t="s">
        <v>8969</v>
      </c>
      <c r="M2599" s="89" t="s">
        <v>8970</v>
      </c>
      <c r="P2599" t="s">
        <v>8971</v>
      </c>
    </row>
    <row r="2600" spans="1:16">
      <c r="A2600" s="3" t="s">
        <v>8975</v>
      </c>
      <c r="B2600" s="97">
        <v>3044.99</v>
      </c>
      <c r="C2600" s="101">
        <f t="shared" si="47"/>
        <v>3653.9879999999998</v>
      </c>
      <c r="D2600" s="24"/>
      <c r="E2600" s="3" t="s">
        <v>5930</v>
      </c>
      <c r="F2600" s="3" t="s">
        <v>6273</v>
      </c>
      <c r="H2600" s="33" t="s">
        <v>801</v>
      </c>
      <c r="I2600" s="33" t="s">
        <v>8976</v>
      </c>
      <c r="J2600" s="33" t="s">
        <v>8977</v>
      </c>
      <c r="K2600" s="6" t="s">
        <v>8978</v>
      </c>
      <c r="L2600" s="33" t="s">
        <v>8979</v>
      </c>
      <c r="M2600" s="33" t="s">
        <v>8980</v>
      </c>
      <c r="P2600" s="3" t="s">
        <v>8971</v>
      </c>
    </row>
    <row r="2601" spans="1:16" customFormat="1">
      <c r="A2601" t="s">
        <v>8981</v>
      </c>
      <c r="B2601" s="97">
        <v>2737.6</v>
      </c>
      <c r="C2601" s="101">
        <f t="shared" si="47"/>
        <v>3285.12</v>
      </c>
      <c r="D2601" s="20"/>
      <c r="E2601" t="s">
        <v>5930</v>
      </c>
      <c r="F2601" t="s">
        <v>6273</v>
      </c>
      <c r="H2601" s="6" t="s">
        <v>809</v>
      </c>
      <c r="I2601" s="6" t="s">
        <v>8976</v>
      </c>
      <c r="J2601" s="6" t="s">
        <v>8982</v>
      </c>
      <c r="K2601" s="6" t="s">
        <v>8983</v>
      </c>
      <c r="L2601" s="6" t="s">
        <v>8979</v>
      </c>
      <c r="M2601" s="89" t="s">
        <v>8980</v>
      </c>
      <c r="P2601" t="s">
        <v>8971</v>
      </c>
    </row>
    <row r="2602" spans="1:16" customFormat="1">
      <c r="A2602" t="s">
        <v>8984</v>
      </c>
      <c r="B2602" s="97">
        <v>3044.99</v>
      </c>
      <c r="C2602" s="101">
        <f t="shared" si="47"/>
        <v>3653.9879999999998</v>
      </c>
      <c r="D2602" s="20"/>
      <c r="E2602" t="s">
        <v>5930</v>
      </c>
      <c r="F2602" t="s">
        <v>6273</v>
      </c>
      <c r="H2602" s="6" t="s">
        <v>817</v>
      </c>
      <c r="I2602" s="6" t="s">
        <v>8976</v>
      </c>
      <c r="J2602" s="6" t="s">
        <v>8985</v>
      </c>
      <c r="K2602" s="6" t="s">
        <v>8986</v>
      </c>
      <c r="L2602" s="6" t="s">
        <v>8979</v>
      </c>
      <c r="M2602" s="89" t="s">
        <v>8980</v>
      </c>
      <c r="P2602" t="s">
        <v>8971</v>
      </c>
    </row>
    <row r="2603" spans="1:16" customFormat="1">
      <c r="A2603" t="s">
        <v>8987</v>
      </c>
      <c r="B2603" s="97">
        <v>3044.99</v>
      </c>
      <c r="C2603" s="101">
        <f t="shared" si="47"/>
        <v>3653.9879999999998</v>
      </c>
      <c r="D2603" s="20"/>
      <c r="E2603" t="s">
        <v>5930</v>
      </c>
      <c r="F2603" t="s">
        <v>6273</v>
      </c>
      <c r="H2603" s="6" t="s">
        <v>813</v>
      </c>
      <c r="I2603" s="6" t="s">
        <v>8976</v>
      </c>
      <c r="J2603" s="6" t="s">
        <v>8988</v>
      </c>
      <c r="K2603" s="6" t="s">
        <v>8989</v>
      </c>
      <c r="L2603" s="6" t="s">
        <v>8979</v>
      </c>
      <c r="M2603" s="89" t="s">
        <v>8980</v>
      </c>
      <c r="P2603" t="s">
        <v>8971</v>
      </c>
    </row>
    <row r="2604" spans="1:16">
      <c r="A2604" s="3" t="s">
        <v>8990</v>
      </c>
      <c r="B2604" s="97">
        <v>2179.46</v>
      </c>
      <c r="C2604" s="101">
        <f t="shared" si="47"/>
        <v>2615.3519999999999</v>
      </c>
      <c r="D2604" s="24"/>
      <c r="E2604" s="3" t="s">
        <v>5930</v>
      </c>
      <c r="F2604" s="3" t="s">
        <v>6273</v>
      </c>
      <c r="H2604" s="33" t="s">
        <v>801</v>
      </c>
      <c r="I2604" s="33" t="s">
        <v>7443</v>
      </c>
      <c r="J2604" s="33" t="s">
        <v>7444</v>
      </c>
      <c r="K2604" s="6" t="s">
        <v>7445</v>
      </c>
      <c r="L2604" s="33" t="s">
        <v>8969</v>
      </c>
      <c r="M2604" s="33" t="s">
        <v>8970</v>
      </c>
      <c r="P2604" s="3" t="s">
        <v>8971</v>
      </c>
    </row>
    <row r="2605" spans="1:16" customFormat="1">
      <c r="A2605" t="s">
        <v>8991</v>
      </c>
      <c r="B2605" s="97">
        <v>2031.37</v>
      </c>
      <c r="C2605" s="101">
        <f t="shared" si="47"/>
        <v>2437.6439999999998</v>
      </c>
      <c r="D2605" s="20"/>
      <c r="E2605" t="s">
        <v>5930</v>
      </c>
      <c r="F2605" t="s">
        <v>6273</v>
      </c>
      <c r="H2605" s="6" t="s">
        <v>809</v>
      </c>
      <c r="I2605" s="6" t="s">
        <v>7443</v>
      </c>
      <c r="J2605" s="6" t="s">
        <v>8992</v>
      </c>
      <c r="K2605" s="6" t="s">
        <v>7448</v>
      </c>
      <c r="L2605" s="6" t="s">
        <v>8969</v>
      </c>
      <c r="M2605" s="89" t="s">
        <v>8970</v>
      </c>
      <c r="P2605" t="s">
        <v>8971</v>
      </c>
    </row>
    <row r="2606" spans="1:16" customFormat="1">
      <c r="A2606" t="s">
        <v>8993</v>
      </c>
      <c r="B2606" s="97">
        <v>2179.46</v>
      </c>
      <c r="C2606" s="101">
        <f t="shared" si="47"/>
        <v>2615.3519999999999</v>
      </c>
      <c r="D2606" s="20"/>
      <c r="E2606" t="s">
        <v>5930</v>
      </c>
      <c r="F2606" t="s">
        <v>6273</v>
      </c>
      <c r="H2606" s="6" t="s">
        <v>817</v>
      </c>
      <c r="I2606" s="6" t="s">
        <v>7443</v>
      </c>
      <c r="J2606" s="6" t="s">
        <v>8994</v>
      </c>
      <c r="K2606" s="6" t="s">
        <v>7451</v>
      </c>
      <c r="L2606" s="6" t="s">
        <v>8969</v>
      </c>
      <c r="M2606" s="89" t="s">
        <v>8970</v>
      </c>
      <c r="P2606" t="s">
        <v>8971</v>
      </c>
    </row>
    <row r="2607" spans="1:16" customFormat="1">
      <c r="A2607" t="s">
        <v>8995</v>
      </c>
      <c r="B2607" s="97">
        <v>2179.46</v>
      </c>
      <c r="C2607" s="101">
        <f t="shared" si="47"/>
        <v>2615.3519999999999</v>
      </c>
      <c r="D2607" s="20"/>
      <c r="E2607" t="s">
        <v>5930</v>
      </c>
      <c r="F2607" t="s">
        <v>6273</v>
      </c>
      <c r="H2607" s="6" t="s">
        <v>813</v>
      </c>
      <c r="I2607" s="6" t="s">
        <v>7443</v>
      </c>
      <c r="J2607" s="6" t="s">
        <v>8996</v>
      </c>
      <c r="K2607" s="6" t="s">
        <v>7454</v>
      </c>
      <c r="L2607" s="6" t="s">
        <v>8969</v>
      </c>
      <c r="M2607" s="89" t="s">
        <v>8970</v>
      </c>
      <c r="P2607" t="s">
        <v>8971</v>
      </c>
    </row>
    <row r="2608" spans="1:16">
      <c r="A2608" s="3" t="s">
        <v>8997</v>
      </c>
      <c r="B2608" s="97">
        <v>1321.6</v>
      </c>
      <c r="C2608" s="101">
        <f t="shared" si="47"/>
        <v>1585.9199999999998</v>
      </c>
      <c r="D2608" s="24"/>
      <c r="E2608" s="3" t="s">
        <v>5930</v>
      </c>
      <c r="F2608" s="3" t="s">
        <v>6273</v>
      </c>
      <c r="G2608" s="3" t="s">
        <v>6608</v>
      </c>
      <c r="H2608" s="33" t="s">
        <v>801</v>
      </c>
      <c r="I2608" s="33" t="s">
        <v>8998</v>
      </c>
      <c r="J2608" s="33" t="s">
        <v>8999</v>
      </c>
      <c r="K2608" s="6" t="s">
        <v>9000</v>
      </c>
      <c r="L2608" s="33" t="s">
        <v>9001</v>
      </c>
      <c r="M2608" s="33" t="s">
        <v>9002</v>
      </c>
      <c r="O2608" s="12"/>
    </row>
    <row r="2609" spans="1:16" customFormat="1">
      <c r="A2609" t="s">
        <v>9003</v>
      </c>
      <c r="B2609" s="97">
        <v>1109.79</v>
      </c>
      <c r="C2609" s="101">
        <f t="shared" si="47"/>
        <v>1331.7479999999998</v>
      </c>
      <c r="D2609" s="20"/>
      <c r="E2609" t="s">
        <v>5930</v>
      </c>
      <c r="F2609" t="s">
        <v>6273</v>
      </c>
      <c r="G2609" t="s">
        <v>6608</v>
      </c>
      <c r="H2609" s="6" t="s">
        <v>809</v>
      </c>
      <c r="I2609" s="6" t="s">
        <v>8998</v>
      </c>
      <c r="J2609" s="6" t="s">
        <v>9004</v>
      </c>
      <c r="K2609" s="6" t="s">
        <v>9005</v>
      </c>
      <c r="L2609" s="6" t="s">
        <v>9001</v>
      </c>
      <c r="M2609" s="89" t="s">
        <v>9002</v>
      </c>
    </row>
    <row r="2610" spans="1:16" customFormat="1">
      <c r="A2610" t="s">
        <v>9006</v>
      </c>
      <c r="B2610" s="97">
        <v>1321.6</v>
      </c>
      <c r="C2610" s="101">
        <f t="shared" si="47"/>
        <v>1585.9199999999998</v>
      </c>
      <c r="D2610" s="20"/>
      <c r="E2610" t="s">
        <v>5930</v>
      </c>
      <c r="F2610" t="s">
        <v>6273</v>
      </c>
      <c r="G2610" t="s">
        <v>6608</v>
      </c>
      <c r="H2610" s="6" t="s">
        <v>817</v>
      </c>
      <c r="I2610" s="6" t="s">
        <v>8998</v>
      </c>
      <c r="J2610" s="6" t="s">
        <v>9007</v>
      </c>
      <c r="K2610" s="6" t="s">
        <v>9008</v>
      </c>
      <c r="L2610" s="6" t="s">
        <v>9001</v>
      </c>
      <c r="M2610" s="89" t="s">
        <v>9002</v>
      </c>
    </row>
    <row r="2611" spans="1:16" customFormat="1">
      <c r="A2611" t="s">
        <v>9009</v>
      </c>
      <c r="B2611" s="97">
        <v>1321.6</v>
      </c>
      <c r="C2611" s="101">
        <f t="shared" si="47"/>
        <v>1585.9199999999998</v>
      </c>
      <c r="D2611" s="20"/>
      <c r="E2611" t="s">
        <v>5930</v>
      </c>
      <c r="F2611" t="s">
        <v>6273</v>
      </c>
      <c r="G2611" t="s">
        <v>6608</v>
      </c>
      <c r="H2611" s="6" t="s">
        <v>813</v>
      </c>
      <c r="I2611" s="6" t="s">
        <v>8998</v>
      </c>
      <c r="J2611" s="6" t="s">
        <v>9010</v>
      </c>
      <c r="K2611" s="6" t="s">
        <v>9011</v>
      </c>
      <c r="L2611" s="6" t="s">
        <v>9001</v>
      </c>
      <c r="M2611" s="89" t="s">
        <v>9002</v>
      </c>
    </row>
    <row r="2612" spans="1:16">
      <c r="A2612" s="3" t="s">
        <v>9012</v>
      </c>
      <c r="B2612" s="97">
        <v>905.06</v>
      </c>
      <c r="C2612" s="101">
        <f t="shared" si="47"/>
        <v>1086.0719999999999</v>
      </c>
      <c r="D2612" s="24"/>
      <c r="E2612" s="3" t="s">
        <v>5930</v>
      </c>
      <c r="F2612" s="3" t="s">
        <v>6273</v>
      </c>
      <c r="H2612" s="33" t="s">
        <v>801</v>
      </c>
      <c r="I2612" s="33" t="s">
        <v>9013</v>
      </c>
      <c r="J2612" s="33" t="s">
        <v>9014</v>
      </c>
      <c r="K2612" s="6" t="s">
        <v>9015</v>
      </c>
      <c r="L2612" s="33" t="s">
        <v>9016</v>
      </c>
      <c r="M2612" s="33" t="s">
        <v>9017</v>
      </c>
      <c r="P2612" s="3" t="s">
        <v>8958</v>
      </c>
    </row>
    <row r="2613" spans="1:16" customFormat="1">
      <c r="A2613" t="s">
        <v>9018</v>
      </c>
      <c r="B2613" s="97">
        <v>693.84000000000015</v>
      </c>
      <c r="C2613" s="101">
        <f t="shared" si="47"/>
        <v>832.60800000000017</v>
      </c>
      <c r="D2613" s="20"/>
      <c r="E2613" t="s">
        <v>5930</v>
      </c>
      <c r="F2613" t="s">
        <v>6273</v>
      </c>
      <c r="H2613" s="6" t="s">
        <v>809</v>
      </c>
      <c r="I2613" s="6" t="s">
        <v>9013</v>
      </c>
      <c r="J2613" s="6" t="s">
        <v>9019</v>
      </c>
      <c r="K2613" s="6" t="s">
        <v>9020</v>
      </c>
      <c r="L2613" s="33" t="s">
        <v>9016</v>
      </c>
      <c r="M2613" s="33" t="s">
        <v>9017</v>
      </c>
      <c r="O2613" s="9"/>
      <c r="P2613" t="s">
        <v>8958</v>
      </c>
    </row>
    <row r="2614" spans="1:16" customFormat="1">
      <c r="A2614" t="s">
        <v>9021</v>
      </c>
      <c r="B2614" s="97">
        <v>905.06</v>
      </c>
      <c r="C2614" s="101">
        <f t="shared" si="47"/>
        <v>1086.0719999999999</v>
      </c>
      <c r="D2614" s="20"/>
      <c r="E2614" t="s">
        <v>5930</v>
      </c>
      <c r="F2614" t="s">
        <v>6273</v>
      </c>
      <c r="H2614" s="6" t="s">
        <v>817</v>
      </c>
      <c r="I2614" s="6" t="s">
        <v>9013</v>
      </c>
      <c r="J2614" s="6" t="s">
        <v>9022</v>
      </c>
      <c r="K2614" s="6" t="s">
        <v>9023</v>
      </c>
      <c r="L2614" s="33" t="s">
        <v>9016</v>
      </c>
      <c r="M2614" s="33" t="s">
        <v>9017</v>
      </c>
      <c r="O2614" s="9"/>
      <c r="P2614" t="s">
        <v>8958</v>
      </c>
    </row>
    <row r="2615" spans="1:16" customFormat="1">
      <c r="A2615" t="s">
        <v>7336</v>
      </c>
      <c r="B2615" s="97">
        <v>905.06</v>
      </c>
      <c r="C2615" s="101">
        <f t="shared" si="47"/>
        <v>1086.0719999999999</v>
      </c>
      <c r="D2615" s="20"/>
      <c r="E2615" t="s">
        <v>5930</v>
      </c>
      <c r="F2615" t="s">
        <v>6273</v>
      </c>
      <c r="H2615" s="6" t="s">
        <v>813</v>
      </c>
      <c r="I2615" s="6" t="s">
        <v>9013</v>
      </c>
      <c r="J2615" s="6" t="s">
        <v>9024</v>
      </c>
      <c r="K2615" s="6" t="s">
        <v>9025</v>
      </c>
      <c r="L2615" s="33" t="s">
        <v>9016</v>
      </c>
      <c r="M2615" s="33" t="s">
        <v>9017</v>
      </c>
      <c r="P2615" t="s">
        <v>8958</v>
      </c>
    </row>
    <row r="2616" spans="1:16">
      <c r="A2616" s="3" t="s">
        <v>9026</v>
      </c>
      <c r="B2616" s="97">
        <v>3211.9600000000005</v>
      </c>
      <c r="C2616" s="101">
        <f t="shared" si="47"/>
        <v>3854.3520000000003</v>
      </c>
      <c r="D2616" s="24"/>
      <c r="E2616" s="3" t="s">
        <v>5930</v>
      </c>
      <c r="F2616" s="3" t="s">
        <v>6273</v>
      </c>
      <c r="H2616" s="33" t="s">
        <v>801</v>
      </c>
      <c r="I2616" s="33" t="s">
        <v>9027</v>
      </c>
      <c r="J2616" s="33" t="s">
        <v>9028</v>
      </c>
      <c r="K2616" s="6" t="s">
        <v>8860</v>
      </c>
      <c r="L2616" s="33" t="s">
        <v>9029</v>
      </c>
      <c r="M2616" s="33" t="s">
        <v>9030</v>
      </c>
    </row>
    <row r="2617" spans="1:16" customFormat="1">
      <c r="A2617" t="s">
        <v>9031</v>
      </c>
      <c r="B2617" s="97">
        <v>2706.33</v>
      </c>
      <c r="C2617" s="101">
        <f t="shared" si="47"/>
        <v>3247.596</v>
      </c>
      <c r="D2617" s="20"/>
      <c r="E2617" t="s">
        <v>5930</v>
      </c>
      <c r="F2617" t="s">
        <v>6273</v>
      </c>
      <c r="H2617" s="6" t="s">
        <v>809</v>
      </c>
      <c r="I2617" s="6" t="s">
        <v>9027</v>
      </c>
      <c r="J2617" s="6" t="s">
        <v>9032</v>
      </c>
      <c r="K2617" s="6" t="s">
        <v>8866</v>
      </c>
      <c r="L2617" s="6" t="s">
        <v>9029</v>
      </c>
      <c r="M2617" s="89" t="s">
        <v>9030</v>
      </c>
    </row>
    <row r="2618" spans="1:16" customFormat="1">
      <c r="A2618" t="s">
        <v>9033</v>
      </c>
      <c r="B2618" s="97">
        <v>3211.9600000000005</v>
      </c>
      <c r="C2618" s="101">
        <f t="shared" si="47"/>
        <v>3854.3520000000003</v>
      </c>
      <c r="D2618" s="20"/>
      <c r="E2618" t="s">
        <v>5930</v>
      </c>
      <c r="F2618" t="s">
        <v>6273</v>
      </c>
      <c r="H2618" s="6" t="s">
        <v>817</v>
      </c>
      <c r="I2618" s="6" t="s">
        <v>9027</v>
      </c>
      <c r="J2618" s="6" t="s">
        <v>9034</v>
      </c>
      <c r="K2618" s="6" t="s">
        <v>8869</v>
      </c>
      <c r="L2618" s="33" t="s">
        <v>9029</v>
      </c>
      <c r="M2618" s="33" t="s">
        <v>9030</v>
      </c>
    </row>
    <row r="2619" spans="1:16" customFormat="1">
      <c r="A2619" t="s">
        <v>9035</v>
      </c>
      <c r="B2619" s="97">
        <v>3211.9600000000005</v>
      </c>
      <c r="C2619" s="101">
        <f t="shared" si="47"/>
        <v>3854.3520000000003</v>
      </c>
      <c r="D2619" s="20"/>
      <c r="E2619" t="s">
        <v>5930</v>
      </c>
      <c r="F2619" t="s">
        <v>6273</v>
      </c>
      <c r="H2619" s="6" t="s">
        <v>813</v>
      </c>
      <c r="I2619" s="6" t="s">
        <v>9027</v>
      </c>
      <c r="J2619" s="6" t="s">
        <v>9036</v>
      </c>
      <c r="K2619" s="6" t="s">
        <v>8875</v>
      </c>
      <c r="L2619" s="33" t="s">
        <v>9029</v>
      </c>
      <c r="M2619" s="33" t="s">
        <v>9030</v>
      </c>
    </row>
    <row r="2620" spans="1:16">
      <c r="A2620" s="3" t="s">
        <v>9037</v>
      </c>
      <c r="B2620" s="97">
        <v>184.08</v>
      </c>
      <c r="C2620" s="101">
        <f t="shared" si="47"/>
        <v>220.89600000000002</v>
      </c>
      <c r="D2620" s="24"/>
      <c r="E2620" s="3" t="s">
        <v>5930</v>
      </c>
      <c r="F2620" s="3" t="s">
        <v>6273</v>
      </c>
      <c r="H2620" s="33" t="s">
        <v>9038</v>
      </c>
      <c r="I2620" s="33" t="s">
        <v>9039</v>
      </c>
      <c r="J2620" s="33" t="s">
        <v>9040</v>
      </c>
      <c r="K2620" s="6" t="s">
        <v>9041</v>
      </c>
      <c r="L2620" s="33" t="s">
        <v>9042</v>
      </c>
    </row>
    <row r="2621" spans="1:16">
      <c r="A2621" s="3" t="s">
        <v>9043</v>
      </c>
      <c r="B2621" s="97">
        <v>1232.2510000000002</v>
      </c>
      <c r="C2621" s="101">
        <f t="shared" si="47"/>
        <v>1478.7012000000002</v>
      </c>
      <c r="D2621" s="36"/>
      <c r="E2621" s="3" t="s">
        <v>5930</v>
      </c>
      <c r="F2621" s="3" t="s">
        <v>6273</v>
      </c>
      <c r="H2621" s="33" t="s">
        <v>801</v>
      </c>
      <c r="I2621" s="33" t="s">
        <v>9044</v>
      </c>
      <c r="J2621" s="33" t="s">
        <v>9045</v>
      </c>
      <c r="K2621" s="6" t="s">
        <v>9046</v>
      </c>
      <c r="L2621" s="33" t="s">
        <v>9047</v>
      </c>
      <c r="M2621" s="33" t="s">
        <v>9048</v>
      </c>
      <c r="P2621" s="3" t="s">
        <v>9049</v>
      </c>
    </row>
    <row r="2622" spans="1:16" customFormat="1">
      <c r="A2622" t="s">
        <v>9050</v>
      </c>
      <c r="B2622" s="97">
        <v>787.06</v>
      </c>
      <c r="C2622" s="101">
        <f t="shared" si="47"/>
        <v>944.47199999999987</v>
      </c>
      <c r="D2622" s="20"/>
      <c r="E2622" t="s">
        <v>5930</v>
      </c>
      <c r="F2622" t="s">
        <v>6273</v>
      </c>
      <c r="H2622" s="6" t="s">
        <v>809</v>
      </c>
      <c r="I2622" s="6" t="s">
        <v>9044</v>
      </c>
      <c r="J2622" s="6" t="s">
        <v>9051</v>
      </c>
      <c r="K2622" s="6" t="s">
        <v>9052</v>
      </c>
      <c r="L2622" s="33" t="s">
        <v>9047</v>
      </c>
      <c r="M2622" s="33" t="s">
        <v>9048</v>
      </c>
      <c r="P2622" t="s">
        <v>9049</v>
      </c>
    </row>
    <row r="2623" spans="1:16" customFormat="1">
      <c r="A2623" t="s">
        <v>9053</v>
      </c>
      <c r="B2623" s="97">
        <v>1093.27</v>
      </c>
      <c r="C2623" s="101">
        <f t="shared" si="47"/>
        <v>1311.924</v>
      </c>
      <c r="D2623" s="20"/>
      <c r="E2623" t="s">
        <v>5930</v>
      </c>
      <c r="F2623" t="s">
        <v>6273</v>
      </c>
      <c r="H2623" s="6" t="s">
        <v>817</v>
      </c>
      <c r="I2623" s="6" t="s">
        <v>9044</v>
      </c>
      <c r="J2623" s="6" t="s">
        <v>9054</v>
      </c>
      <c r="K2623" s="6" t="s">
        <v>9055</v>
      </c>
      <c r="L2623" s="33" t="s">
        <v>9047</v>
      </c>
      <c r="M2623" s="33" t="s">
        <v>9048</v>
      </c>
      <c r="P2623" t="s">
        <v>9049</v>
      </c>
    </row>
    <row r="2624" spans="1:16" customFormat="1">
      <c r="A2624" t="s">
        <v>9056</v>
      </c>
      <c r="B2624" s="97">
        <v>1093.27</v>
      </c>
      <c r="C2624" s="101">
        <f t="shared" si="47"/>
        <v>1311.924</v>
      </c>
      <c r="D2624" s="20"/>
      <c r="E2624" t="s">
        <v>5930</v>
      </c>
      <c r="F2624" t="s">
        <v>6273</v>
      </c>
      <c r="H2624" s="6" t="s">
        <v>813</v>
      </c>
      <c r="I2624" s="6" t="s">
        <v>9044</v>
      </c>
      <c r="J2624" s="6" t="s">
        <v>9057</v>
      </c>
      <c r="K2624" s="6" t="s">
        <v>9058</v>
      </c>
      <c r="L2624" s="33" t="s">
        <v>9047</v>
      </c>
      <c r="M2624" s="33" t="s">
        <v>9048</v>
      </c>
      <c r="P2624" t="s">
        <v>9049</v>
      </c>
    </row>
    <row r="2625" spans="1:16">
      <c r="A2625" s="3" t="s">
        <v>9059</v>
      </c>
      <c r="B2625" s="97">
        <v>1788.88</v>
      </c>
      <c r="C2625" s="101">
        <f t="shared" si="47"/>
        <v>2146.6559999999999</v>
      </c>
      <c r="D2625" s="24"/>
      <c r="E2625" s="3" t="s">
        <v>5930</v>
      </c>
      <c r="F2625" s="3" t="s">
        <v>6273</v>
      </c>
      <c r="H2625" s="33" t="s">
        <v>801</v>
      </c>
      <c r="I2625" s="33" t="s">
        <v>9060</v>
      </c>
      <c r="J2625" s="33" t="s">
        <v>9061</v>
      </c>
      <c r="K2625" s="6" t="s">
        <v>9062</v>
      </c>
      <c r="L2625" s="33" t="s">
        <v>9063</v>
      </c>
      <c r="M2625" s="33" t="s">
        <v>9064</v>
      </c>
      <c r="P2625" s="3" t="s">
        <v>8971</v>
      </c>
    </row>
    <row r="2626" spans="1:16" customFormat="1">
      <c r="A2626" t="s">
        <v>9065</v>
      </c>
      <c r="B2626" s="97">
        <v>1333.4</v>
      </c>
      <c r="C2626" s="101">
        <f t="shared" si="47"/>
        <v>1600.0800000000002</v>
      </c>
      <c r="D2626" s="20"/>
      <c r="E2626" t="s">
        <v>5930</v>
      </c>
      <c r="F2626" t="s">
        <v>6273</v>
      </c>
      <c r="H2626" s="6" t="s">
        <v>809</v>
      </c>
      <c r="I2626" s="6" t="s">
        <v>9060</v>
      </c>
      <c r="J2626" s="6" t="s">
        <v>9066</v>
      </c>
      <c r="K2626" s="6" t="s">
        <v>9067</v>
      </c>
      <c r="L2626" s="6" t="s">
        <v>9063</v>
      </c>
      <c r="M2626" s="33" t="s">
        <v>9064</v>
      </c>
      <c r="P2626" t="s">
        <v>8971</v>
      </c>
    </row>
    <row r="2627" spans="1:16" customFormat="1">
      <c r="A2627" t="s">
        <v>9068</v>
      </c>
      <c r="B2627" s="97">
        <v>1788.88</v>
      </c>
      <c r="C2627" s="101">
        <f t="shared" si="47"/>
        <v>2146.6559999999999</v>
      </c>
      <c r="D2627" s="20"/>
      <c r="E2627" t="s">
        <v>5930</v>
      </c>
      <c r="F2627" t="s">
        <v>6273</v>
      </c>
      <c r="H2627" s="6" t="s">
        <v>817</v>
      </c>
      <c r="I2627" s="6" t="s">
        <v>9060</v>
      </c>
      <c r="J2627" s="6" t="s">
        <v>9069</v>
      </c>
      <c r="K2627" s="6" t="s">
        <v>9070</v>
      </c>
      <c r="L2627" s="6" t="s">
        <v>9063</v>
      </c>
      <c r="M2627" s="33" t="s">
        <v>9064</v>
      </c>
      <c r="P2627" t="s">
        <v>8971</v>
      </c>
    </row>
    <row r="2628" spans="1:16" customFormat="1">
      <c r="A2628" t="s">
        <v>9071</v>
      </c>
      <c r="B2628" s="97">
        <v>1788.88</v>
      </c>
      <c r="C2628" s="101">
        <f t="shared" ref="C2628:C2691" si="48">B2628*1.2</f>
        <v>2146.6559999999999</v>
      </c>
      <c r="D2628" s="20"/>
      <c r="E2628" t="s">
        <v>5930</v>
      </c>
      <c r="F2628" t="s">
        <v>6273</v>
      </c>
      <c r="H2628" s="6" t="s">
        <v>813</v>
      </c>
      <c r="I2628" s="6" t="s">
        <v>9060</v>
      </c>
      <c r="J2628" s="6" t="s">
        <v>9072</v>
      </c>
      <c r="K2628" s="6" t="s">
        <v>9073</v>
      </c>
      <c r="L2628" s="6" t="s">
        <v>9063</v>
      </c>
      <c r="M2628" s="33" t="s">
        <v>9064</v>
      </c>
      <c r="P2628" t="s">
        <v>8971</v>
      </c>
    </row>
    <row r="2629" spans="1:16">
      <c r="A2629" s="3" t="s">
        <v>9074</v>
      </c>
      <c r="B2629" s="97">
        <v>1781.21</v>
      </c>
      <c r="C2629" s="101">
        <f t="shared" si="48"/>
        <v>2137.4519999999998</v>
      </c>
      <c r="D2629" s="24"/>
      <c r="E2629" s="3" t="s">
        <v>5930</v>
      </c>
      <c r="F2629" s="3" t="s">
        <v>6273</v>
      </c>
      <c r="H2629" s="33" t="s">
        <v>801</v>
      </c>
      <c r="I2629" s="33" t="s">
        <v>9060</v>
      </c>
      <c r="J2629" s="33" t="s">
        <v>9061</v>
      </c>
      <c r="K2629" s="6" t="s">
        <v>9062</v>
      </c>
      <c r="L2629" s="33" t="s">
        <v>9063</v>
      </c>
      <c r="M2629" s="33" t="s">
        <v>9064</v>
      </c>
      <c r="P2629" s="3" t="s">
        <v>8971</v>
      </c>
    </row>
    <row r="2630" spans="1:16" customFormat="1">
      <c r="A2630" t="s">
        <v>9075</v>
      </c>
      <c r="B2630" s="97">
        <v>1308.6199999999999</v>
      </c>
      <c r="C2630" s="101">
        <f t="shared" si="48"/>
        <v>1570.3439999999998</v>
      </c>
      <c r="D2630" s="20"/>
      <c r="E2630" t="s">
        <v>5930</v>
      </c>
      <c r="F2630" t="s">
        <v>6273</v>
      </c>
      <c r="H2630" s="6" t="s">
        <v>809</v>
      </c>
      <c r="I2630" s="6" t="s">
        <v>9060</v>
      </c>
      <c r="J2630" s="6" t="s">
        <v>9066</v>
      </c>
      <c r="K2630" s="6" t="s">
        <v>9067</v>
      </c>
      <c r="L2630" s="6" t="s">
        <v>9063</v>
      </c>
      <c r="M2630" s="33" t="s">
        <v>9064</v>
      </c>
      <c r="P2630" t="s">
        <v>8971</v>
      </c>
    </row>
    <row r="2631" spans="1:16" customFormat="1">
      <c r="A2631" t="s">
        <v>9076</v>
      </c>
      <c r="B2631" s="97">
        <v>1781.21</v>
      </c>
      <c r="C2631" s="101">
        <f t="shared" si="48"/>
        <v>2137.4519999999998</v>
      </c>
      <c r="D2631" s="20"/>
      <c r="E2631" t="s">
        <v>5930</v>
      </c>
      <c r="F2631" t="s">
        <v>6273</v>
      </c>
      <c r="H2631" s="6" t="s">
        <v>817</v>
      </c>
      <c r="I2631" s="6" t="s">
        <v>9060</v>
      </c>
      <c r="J2631" s="6" t="s">
        <v>9069</v>
      </c>
      <c r="K2631" s="6" t="s">
        <v>9070</v>
      </c>
      <c r="L2631" s="6" t="s">
        <v>9063</v>
      </c>
      <c r="M2631" s="33" t="s">
        <v>9064</v>
      </c>
      <c r="P2631" t="s">
        <v>8971</v>
      </c>
    </row>
    <row r="2632" spans="1:16" customFormat="1">
      <c r="A2632" t="s">
        <v>9077</v>
      </c>
      <c r="B2632" s="97">
        <v>1781.21</v>
      </c>
      <c r="C2632" s="101">
        <f t="shared" si="48"/>
        <v>2137.4519999999998</v>
      </c>
      <c r="D2632" s="20"/>
      <c r="E2632" t="s">
        <v>5930</v>
      </c>
      <c r="F2632" t="s">
        <v>6273</v>
      </c>
      <c r="H2632" s="6" t="s">
        <v>813</v>
      </c>
      <c r="I2632" s="6" t="s">
        <v>9060</v>
      </c>
      <c r="J2632" s="6" t="s">
        <v>9072</v>
      </c>
      <c r="K2632" s="6" t="s">
        <v>9073</v>
      </c>
      <c r="L2632" s="6" t="s">
        <v>9063</v>
      </c>
      <c r="M2632" s="33" t="s">
        <v>9064</v>
      </c>
      <c r="P2632" t="s">
        <v>8971</v>
      </c>
    </row>
    <row r="2633" spans="1:16">
      <c r="A2633" s="3" t="s">
        <v>9078</v>
      </c>
      <c r="B2633" s="97">
        <v>223.81500000000003</v>
      </c>
      <c r="C2633" s="101">
        <f t="shared" si="48"/>
        <v>268.57800000000003</v>
      </c>
      <c r="D2633" s="36"/>
      <c r="E2633" s="3" t="s">
        <v>5930</v>
      </c>
      <c r="F2633" s="3" t="s">
        <v>6273</v>
      </c>
      <c r="H2633" s="33" t="s">
        <v>801</v>
      </c>
      <c r="I2633" s="33" t="s">
        <v>9079</v>
      </c>
      <c r="J2633" s="33" t="s">
        <v>9080</v>
      </c>
      <c r="K2633" s="6" t="s">
        <v>9081</v>
      </c>
      <c r="L2633" s="33" t="s">
        <v>9082</v>
      </c>
      <c r="M2633" s="33" t="s">
        <v>9083</v>
      </c>
    </row>
    <row r="2634" spans="1:16" customFormat="1">
      <c r="A2634" t="s">
        <v>9084</v>
      </c>
      <c r="B2634" s="97">
        <v>160.48000000000002</v>
      </c>
      <c r="C2634" s="101">
        <f t="shared" si="48"/>
        <v>192.57600000000002</v>
      </c>
      <c r="D2634" s="20"/>
      <c r="E2634" t="s">
        <v>5930</v>
      </c>
      <c r="F2634" t="s">
        <v>6273</v>
      </c>
      <c r="H2634" s="6" t="s">
        <v>809</v>
      </c>
      <c r="I2634" s="6" t="s">
        <v>9079</v>
      </c>
      <c r="J2634" s="6" t="s">
        <v>9085</v>
      </c>
      <c r="K2634" s="6" t="s">
        <v>9086</v>
      </c>
      <c r="L2634" s="6" t="s">
        <v>9082</v>
      </c>
      <c r="M2634" s="33" t="s">
        <v>9083</v>
      </c>
    </row>
    <row r="2635" spans="1:16" customFormat="1">
      <c r="A2635" t="s">
        <v>9087</v>
      </c>
      <c r="B2635" s="97">
        <v>195.29000000000002</v>
      </c>
      <c r="C2635" s="101">
        <f t="shared" si="48"/>
        <v>234.34800000000001</v>
      </c>
      <c r="D2635" s="20"/>
      <c r="E2635" t="s">
        <v>5930</v>
      </c>
      <c r="F2635" t="s">
        <v>6273</v>
      </c>
      <c r="H2635" s="6" t="s">
        <v>817</v>
      </c>
      <c r="I2635" s="6" t="s">
        <v>9079</v>
      </c>
      <c r="J2635" s="6" t="s">
        <v>9088</v>
      </c>
      <c r="K2635" s="6" t="s">
        <v>9089</v>
      </c>
      <c r="L2635" s="6" t="s">
        <v>9082</v>
      </c>
      <c r="M2635" s="33" t="s">
        <v>9083</v>
      </c>
    </row>
    <row r="2636" spans="1:16" customFormat="1">
      <c r="A2636" t="s">
        <v>9090</v>
      </c>
      <c r="B2636" s="97">
        <v>195.29000000000002</v>
      </c>
      <c r="C2636" s="101">
        <f t="shared" si="48"/>
        <v>234.34800000000001</v>
      </c>
      <c r="D2636" s="20"/>
      <c r="E2636" t="s">
        <v>5930</v>
      </c>
      <c r="F2636" t="s">
        <v>6273</v>
      </c>
      <c r="H2636" s="6" t="s">
        <v>813</v>
      </c>
      <c r="I2636" s="6" t="s">
        <v>9079</v>
      </c>
      <c r="J2636" s="6" t="s">
        <v>9091</v>
      </c>
      <c r="K2636" s="6" t="s">
        <v>9092</v>
      </c>
      <c r="L2636" s="6" t="s">
        <v>9082</v>
      </c>
      <c r="M2636" s="33" t="s">
        <v>9083</v>
      </c>
    </row>
    <row r="2637" spans="1:16">
      <c r="A2637" s="3" t="s">
        <v>9093</v>
      </c>
      <c r="B2637" s="97">
        <v>201.18999999999997</v>
      </c>
      <c r="C2637" s="101">
        <f t="shared" si="48"/>
        <v>241.42799999999994</v>
      </c>
      <c r="D2637" s="24"/>
      <c r="E2637" s="3" t="s">
        <v>5930</v>
      </c>
      <c r="F2637" s="3" t="s">
        <v>6273</v>
      </c>
      <c r="H2637" s="33" t="s">
        <v>801</v>
      </c>
      <c r="I2637" s="33" t="s">
        <v>9094</v>
      </c>
      <c r="J2637" s="33" t="s">
        <v>9095</v>
      </c>
      <c r="K2637" s="6" t="s">
        <v>9096</v>
      </c>
      <c r="L2637" s="33" t="s">
        <v>9097</v>
      </c>
      <c r="M2637" s="33" t="s">
        <v>9098</v>
      </c>
    </row>
    <row r="2638" spans="1:16" customFormat="1">
      <c r="A2638" t="s">
        <v>9099</v>
      </c>
      <c r="B2638" s="97">
        <v>152.22</v>
      </c>
      <c r="C2638" s="101">
        <f t="shared" si="48"/>
        <v>182.66399999999999</v>
      </c>
      <c r="D2638" s="20"/>
      <c r="E2638" t="s">
        <v>5930</v>
      </c>
      <c r="F2638" t="s">
        <v>6273</v>
      </c>
      <c r="H2638" s="6" t="s">
        <v>809</v>
      </c>
      <c r="I2638" s="6" t="s">
        <v>9094</v>
      </c>
      <c r="J2638" s="6" t="s">
        <v>9100</v>
      </c>
      <c r="K2638" s="6" t="s">
        <v>9101</v>
      </c>
      <c r="L2638" s="6" t="s">
        <v>9097</v>
      </c>
      <c r="M2638" s="33" t="s">
        <v>9098</v>
      </c>
    </row>
    <row r="2639" spans="1:16" customFormat="1">
      <c r="A2639" t="s">
        <v>9102</v>
      </c>
      <c r="B2639" s="97">
        <v>201.18999999999997</v>
      </c>
      <c r="C2639" s="101">
        <f t="shared" si="48"/>
        <v>241.42799999999994</v>
      </c>
      <c r="D2639" s="20"/>
      <c r="E2639" t="s">
        <v>5930</v>
      </c>
      <c r="F2639" t="s">
        <v>6273</v>
      </c>
      <c r="H2639" s="6" t="s">
        <v>817</v>
      </c>
      <c r="I2639" s="6" t="s">
        <v>9094</v>
      </c>
      <c r="J2639" s="6" t="s">
        <v>9103</v>
      </c>
      <c r="K2639" s="6" t="s">
        <v>9104</v>
      </c>
      <c r="L2639" s="6" t="s">
        <v>9097</v>
      </c>
      <c r="M2639" s="33" t="s">
        <v>9098</v>
      </c>
    </row>
    <row r="2640" spans="1:16" s="8" customFormat="1">
      <c r="A2640" s="61" t="s">
        <v>9105</v>
      </c>
      <c r="B2640" s="99">
        <v>301.49</v>
      </c>
      <c r="C2640" s="101">
        <f t="shared" si="48"/>
        <v>361.78800000000001</v>
      </c>
      <c r="D2640" s="16" t="s">
        <v>663</v>
      </c>
      <c r="E2640" s="8" t="s">
        <v>5930</v>
      </c>
      <c r="F2640" s="8" t="s">
        <v>6273</v>
      </c>
      <c r="H2640" s="66" t="s">
        <v>5942</v>
      </c>
      <c r="I2640" s="66" t="s">
        <v>9094</v>
      </c>
      <c r="J2640" s="66" t="s">
        <v>9106</v>
      </c>
      <c r="K2640" s="66" t="s">
        <v>9107</v>
      </c>
      <c r="L2640" s="66" t="s">
        <v>9097</v>
      </c>
      <c r="M2640" s="66" t="s">
        <v>9098</v>
      </c>
    </row>
    <row r="2641" spans="1:13" customFormat="1">
      <c r="A2641" t="s">
        <v>9108</v>
      </c>
      <c r="B2641" s="97">
        <v>201.18999999999997</v>
      </c>
      <c r="C2641" s="101">
        <f t="shared" si="48"/>
        <v>241.42799999999994</v>
      </c>
      <c r="D2641" s="20"/>
      <c r="E2641" t="s">
        <v>5930</v>
      </c>
      <c r="F2641" t="s">
        <v>6273</v>
      </c>
      <c r="H2641" s="6" t="s">
        <v>813</v>
      </c>
      <c r="I2641" s="6" t="s">
        <v>9094</v>
      </c>
      <c r="J2641" s="6" t="s">
        <v>9109</v>
      </c>
      <c r="K2641" s="6" t="s">
        <v>9110</v>
      </c>
      <c r="L2641" s="6" t="s">
        <v>9097</v>
      </c>
      <c r="M2641" s="33" t="s">
        <v>9098</v>
      </c>
    </row>
    <row r="2642" spans="1:13" s="8" customFormat="1">
      <c r="A2642" s="8" t="s">
        <v>9111</v>
      </c>
      <c r="B2642" s="99">
        <v>301.49</v>
      </c>
      <c r="C2642" s="101">
        <f t="shared" si="48"/>
        <v>361.78800000000001</v>
      </c>
      <c r="D2642" s="16" t="s">
        <v>663</v>
      </c>
      <c r="E2642" s="8" t="s">
        <v>5930</v>
      </c>
      <c r="F2642" s="8" t="s">
        <v>6273</v>
      </c>
      <c r="H2642" s="66" t="s">
        <v>5950</v>
      </c>
      <c r="I2642" s="66" t="s">
        <v>9094</v>
      </c>
      <c r="J2642" s="66" t="s">
        <v>9112</v>
      </c>
      <c r="K2642" s="66" t="s">
        <v>9113</v>
      </c>
      <c r="L2642" s="66" t="s">
        <v>9097</v>
      </c>
      <c r="M2642" s="66" t="s">
        <v>9098</v>
      </c>
    </row>
    <row r="2643" spans="1:13">
      <c r="A2643" s="3" t="s">
        <v>9114</v>
      </c>
      <c r="B2643" s="97">
        <v>397.07000000000005</v>
      </c>
      <c r="C2643" s="101">
        <f t="shared" si="48"/>
        <v>476.48400000000004</v>
      </c>
      <c r="D2643" s="24"/>
      <c r="E2643" s="3" t="s">
        <v>5930</v>
      </c>
      <c r="F2643" s="3" t="s">
        <v>6273</v>
      </c>
      <c r="H2643" s="33" t="s">
        <v>801</v>
      </c>
      <c r="I2643" s="33" t="s">
        <v>9094</v>
      </c>
      <c r="J2643" s="33" t="s">
        <v>9095</v>
      </c>
      <c r="K2643" s="6" t="s">
        <v>9096</v>
      </c>
      <c r="L2643" s="33" t="s">
        <v>9115</v>
      </c>
      <c r="M2643" s="33" t="s">
        <v>9116</v>
      </c>
    </row>
    <row r="2644" spans="1:13" customFormat="1">
      <c r="A2644" t="s">
        <v>9117</v>
      </c>
      <c r="B2644" s="97">
        <v>283.78999999999996</v>
      </c>
      <c r="C2644" s="101">
        <f t="shared" si="48"/>
        <v>340.54799999999994</v>
      </c>
      <c r="D2644" s="20"/>
      <c r="E2644" t="s">
        <v>5930</v>
      </c>
      <c r="F2644" t="s">
        <v>6273</v>
      </c>
      <c r="H2644" s="6" t="s">
        <v>809</v>
      </c>
      <c r="I2644" s="6" t="s">
        <v>9094</v>
      </c>
      <c r="J2644" s="6" t="s">
        <v>9100</v>
      </c>
      <c r="K2644" s="6" t="s">
        <v>9101</v>
      </c>
      <c r="L2644" s="6" t="s">
        <v>9115</v>
      </c>
      <c r="M2644" s="33" t="s">
        <v>9116</v>
      </c>
    </row>
    <row r="2645" spans="1:13" customFormat="1">
      <c r="A2645" t="s">
        <v>9118</v>
      </c>
      <c r="B2645" s="97">
        <v>397.07000000000005</v>
      </c>
      <c r="C2645" s="101">
        <f t="shared" si="48"/>
        <v>476.48400000000004</v>
      </c>
      <c r="D2645" s="20"/>
      <c r="E2645" t="s">
        <v>5930</v>
      </c>
      <c r="F2645" t="s">
        <v>6273</v>
      </c>
      <c r="H2645" s="6" t="s">
        <v>817</v>
      </c>
      <c r="I2645" s="6" t="s">
        <v>9094</v>
      </c>
      <c r="J2645" s="6" t="s">
        <v>9103</v>
      </c>
      <c r="K2645" s="6" t="s">
        <v>9104</v>
      </c>
      <c r="L2645" s="6" t="s">
        <v>9115</v>
      </c>
      <c r="M2645" s="33" t="s">
        <v>9116</v>
      </c>
    </row>
    <row r="2646" spans="1:13" s="8" customFormat="1">
      <c r="A2646" s="8" t="s">
        <v>9119</v>
      </c>
      <c r="B2646" s="99">
        <v>516.25</v>
      </c>
      <c r="C2646" s="101">
        <f t="shared" si="48"/>
        <v>619.5</v>
      </c>
      <c r="D2646" s="16" t="s">
        <v>663</v>
      </c>
      <c r="E2646" s="8" t="s">
        <v>5930</v>
      </c>
      <c r="F2646" s="8" t="s">
        <v>6273</v>
      </c>
      <c r="H2646" s="66" t="s">
        <v>5942</v>
      </c>
      <c r="I2646" s="66" t="s">
        <v>9094</v>
      </c>
      <c r="J2646" s="66" t="s">
        <v>9106</v>
      </c>
      <c r="K2646" s="66" t="s">
        <v>9107</v>
      </c>
      <c r="L2646" s="66" t="s">
        <v>9115</v>
      </c>
      <c r="M2646" s="66" t="s">
        <v>9116</v>
      </c>
    </row>
    <row r="2647" spans="1:13" customFormat="1">
      <c r="A2647" t="s">
        <v>9120</v>
      </c>
      <c r="B2647" s="97">
        <v>397.07000000000005</v>
      </c>
      <c r="C2647" s="101">
        <f t="shared" si="48"/>
        <v>476.48400000000004</v>
      </c>
      <c r="D2647" s="20"/>
      <c r="E2647" t="s">
        <v>5930</v>
      </c>
      <c r="F2647" t="s">
        <v>6273</v>
      </c>
      <c r="H2647" s="6" t="s">
        <v>813</v>
      </c>
      <c r="I2647" s="6" t="s">
        <v>9094</v>
      </c>
      <c r="J2647" s="6" t="s">
        <v>9109</v>
      </c>
      <c r="K2647" s="6" t="s">
        <v>9110</v>
      </c>
      <c r="L2647" s="6" t="s">
        <v>9115</v>
      </c>
      <c r="M2647" s="33" t="s">
        <v>9116</v>
      </c>
    </row>
    <row r="2648" spans="1:13" s="8" customFormat="1">
      <c r="A2648" s="8" t="s">
        <v>9121</v>
      </c>
      <c r="B2648" s="99">
        <v>516.25</v>
      </c>
      <c r="C2648" s="101">
        <f t="shared" si="48"/>
        <v>619.5</v>
      </c>
      <c r="D2648" s="16" t="s">
        <v>663</v>
      </c>
      <c r="E2648" s="8" t="s">
        <v>5930</v>
      </c>
      <c r="F2648" s="8" t="s">
        <v>6273</v>
      </c>
      <c r="H2648" s="66" t="s">
        <v>5950</v>
      </c>
      <c r="I2648" s="66" t="s">
        <v>9094</v>
      </c>
      <c r="J2648" s="66" t="s">
        <v>9112</v>
      </c>
      <c r="K2648" s="66" t="s">
        <v>9113</v>
      </c>
      <c r="L2648" s="66" t="s">
        <v>9115</v>
      </c>
      <c r="M2648" s="66" t="s">
        <v>9116</v>
      </c>
    </row>
    <row r="2649" spans="1:13">
      <c r="A2649" s="3" t="s">
        <v>9122</v>
      </c>
      <c r="B2649" s="97">
        <v>470.82000000000005</v>
      </c>
      <c r="C2649" s="101">
        <f t="shared" si="48"/>
        <v>564.98400000000004</v>
      </c>
      <c r="D2649" s="24"/>
      <c r="E2649" s="3" t="s">
        <v>5930</v>
      </c>
      <c r="F2649" s="3" t="s">
        <v>6273</v>
      </c>
      <c r="H2649" s="33" t="s">
        <v>801</v>
      </c>
      <c r="I2649" s="33" t="s">
        <v>9094</v>
      </c>
      <c r="J2649" s="33" t="s">
        <v>9095</v>
      </c>
      <c r="K2649" s="6" t="s">
        <v>9096</v>
      </c>
      <c r="L2649" s="33" t="s">
        <v>9123</v>
      </c>
      <c r="M2649" s="33" t="s">
        <v>9124</v>
      </c>
    </row>
    <row r="2650" spans="1:13" customFormat="1">
      <c r="A2650" t="s">
        <v>9125</v>
      </c>
      <c r="B2650" s="97">
        <v>365.21000000000004</v>
      </c>
      <c r="C2650" s="101">
        <f t="shared" si="48"/>
        <v>438.25200000000001</v>
      </c>
      <c r="D2650" s="20"/>
      <c r="E2650" t="s">
        <v>5930</v>
      </c>
      <c r="F2650" t="s">
        <v>6273</v>
      </c>
      <c r="H2650" s="6" t="s">
        <v>809</v>
      </c>
      <c r="I2650" s="6" t="s">
        <v>9094</v>
      </c>
      <c r="J2650" s="6" t="s">
        <v>9100</v>
      </c>
      <c r="K2650" s="6" t="s">
        <v>9101</v>
      </c>
      <c r="L2650" s="6" t="s">
        <v>9123</v>
      </c>
      <c r="M2650" s="33" t="s">
        <v>9124</v>
      </c>
    </row>
    <row r="2651" spans="1:13" customFormat="1">
      <c r="A2651" t="s">
        <v>9126</v>
      </c>
      <c r="B2651" s="97">
        <v>470.82000000000005</v>
      </c>
      <c r="C2651" s="101">
        <f t="shared" si="48"/>
        <v>564.98400000000004</v>
      </c>
      <c r="D2651" s="20"/>
      <c r="E2651" t="s">
        <v>5930</v>
      </c>
      <c r="F2651" t="s">
        <v>6273</v>
      </c>
      <c r="H2651" s="6" t="s">
        <v>817</v>
      </c>
      <c r="I2651" s="6" t="s">
        <v>9094</v>
      </c>
      <c r="J2651" s="6" t="s">
        <v>9103</v>
      </c>
      <c r="K2651" s="6" t="s">
        <v>9104</v>
      </c>
      <c r="L2651" s="6" t="s">
        <v>9123</v>
      </c>
      <c r="M2651" s="33" t="s">
        <v>9124</v>
      </c>
    </row>
    <row r="2652" spans="1:13" s="8" customFormat="1">
      <c r="A2652" s="8" t="s">
        <v>9127</v>
      </c>
      <c r="B2652" s="99">
        <v>612.07000000000005</v>
      </c>
      <c r="C2652" s="101">
        <f t="shared" si="48"/>
        <v>734.48400000000004</v>
      </c>
      <c r="D2652" s="16" t="s">
        <v>663</v>
      </c>
      <c r="E2652" s="8" t="s">
        <v>5930</v>
      </c>
      <c r="F2652" s="8" t="s">
        <v>6273</v>
      </c>
      <c r="H2652" s="66" t="s">
        <v>5942</v>
      </c>
      <c r="I2652" s="66" t="s">
        <v>9094</v>
      </c>
      <c r="J2652" s="66" t="s">
        <v>9106</v>
      </c>
      <c r="K2652" s="66" t="s">
        <v>9107</v>
      </c>
      <c r="L2652" s="66" t="s">
        <v>9123</v>
      </c>
      <c r="M2652" s="66" t="s">
        <v>9124</v>
      </c>
    </row>
    <row r="2653" spans="1:13" customFormat="1">
      <c r="A2653" t="s">
        <v>9128</v>
      </c>
      <c r="B2653" s="97">
        <v>470.82000000000005</v>
      </c>
      <c r="C2653" s="101">
        <f t="shared" si="48"/>
        <v>564.98400000000004</v>
      </c>
      <c r="D2653" s="20"/>
      <c r="E2653" t="s">
        <v>5930</v>
      </c>
      <c r="F2653" t="s">
        <v>6273</v>
      </c>
      <c r="H2653" s="6" t="s">
        <v>813</v>
      </c>
      <c r="I2653" s="6" t="s">
        <v>9094</v>
      </c>
      <c r="J2653" s="6" t="s">
        <v>9109</v>
      </c>
      <c r="K2653" s="6" t="s">
        <v>9110</v>
      </c>
      <c r="L2653" s="6" t="s">
        <v>9123</v>
      </c>
      <c r="M2653" s="33" t="s">
        <v>9124</v>
      </c>
    </row>
    <row r="2654" spans="1:13" s="8" customFormat="1">
      <c r="A2654" s="8" t="s">
        <v>9129</v>
      </c>
      <c r="B2654" s="99">
        <v>611.82999999999993</v>
      </c>
      <c r="C2654" s="101">
        <f t="shared" si="48"/>
        <v>734.19599999999991</v>
      </c>
      <c r="D2654" s="16" t="s">
        <v>663</v>
      </c>
      <c r="E2654" s="8" t="s">
        <v>5930</v>
      </c>
      <c r="F2654" s="8" t="s">
        <v>6273</v>
      </c>
      <c r="H2654" s="66" t="s">
        <v>5950</v>
      </c>
      <c r="I2654" s="66" t="s">
        <v>9094</v>
      </c>
      <c r="J2654" s="66" t="s">
        <v>9112</v>
      </c>
      <c r="K2654" s="66" t="s">
        <v>9113</v>
      </c>
      <c r="L2654" s="66" t="s">
        <v>9123</v>
      </c>
      <c r="M2654" s="66" t="s">
        <v>9124</v>
      </c>
    </row>
    <row r="2655" spans="1:13">
      <c r="A2655" s="3" t="s">
        <v>9130</v>
      </c>
      <c r="B2655" s="97">
        <v>414.17999999999995</v>
      </c>
      <c r="C2655" s="101">
        <f t="shared" si="48"/>
        <v>497.01599999999991</v>
      </c>
      <c r="D2655" s="24"/>
      <c r="E2655" s="3" t="s">
        <v>5930</v>
      </c>
      <c r="F2655" s="3" t="s">
        <v>6273</v>
      </c>
      <c r="H2655" s="33" t="s">
        <v>801</v>
      </c>
      <c r="I2655" s="33" t="s">
        <v>9131</v>
      </c>
      <c r="J2655" s="33" t="s">
        <v>9132</v>
      </c>
      <c r="K2655" s="6" t="s">
        <v>9133</v>
      </c>
      <c r="L2655" s="33" t="s">
        <v>9134</v>
      </c>
      <c r="M2655" s="33" t="s">
        <v>9135</v>
      </c>
    </row>
    <row r="2656" spans="1:13" customFormat="1">
      <c r="A2656" t="s">
        <v>9136</v>
      </c>
      <c r="B2656" s="97">
        <v>309.75</v>
      </c>
      <c r="C2656" s="101">
        <f t="shared" si="48"/>
        <v>371.7</v>
      </c>
      <c r="D2656" s="20"/>
      <c r="E2656" t="s">
        <v>5930</v>
      </c>
      <c r="F2656" t="s">
        <v>6273</v>
      </c>
      <c r="H2656" s="6" t="s">
        <v>809</v>
      </c>
      <c r="I2656" s="6" t="s">
        <v>9131</v>
      </c>
      <c r="J2656" s="6" t="s">
        <v>9137</v>
      </c>
      <c r="K2656" s="6" t="s">
        <v>9138</v>
      </c>
      <c r="L2656" s="6" t="s">
        <v>9134</v>
      </c>
      <c r="M2656" s="33" t="s">
        <v>9135</v>
      </c>
    </row>
    <row r="2657" spans="1:13" customFormat="1">
      <c r="A2657" t="s">
        <v>9139</v>
      </c>
      <c r="B2657" s="97">
        <v>414.17999999999995</v>
      </c>
      <c r="C2657" s="101">
        <f t="shared" si="48"/>
        <v>497.01599999999991</v>
      </c>
      <c r="D2657" s="20"/>
      <c r="E2657" t="s">
        <v>5930</v>
      </c>
      <c r="F2657" t="s">
        <v>6273</v>
      </c>
      <c r="H2657" s="6" t="s">
        <v>817</v>
      </c>
      <c r="I2657" s="6" t="s">
        <v>9131</v>
      </c>
      <c r="J2657" s="6" t="s">
        <v>9140</v>
      </c>
      <c r="K2657" s="6" t="s">
        <v>9141</v>
      </c>
      <c r="L2657" s="6" t="s">
        <v>9134</v>
      </c>
      <c r="M2657" s="33" t="s">
        <v>9135</v>
      </c>
    </row>
    <row r="2658" spans="1:13" customFormat="1">
      <c r="A2658" t="s">
        <v>9142</v>
      </c>
      <c r="B2658" s="97">
        <v>414.17999999999995</v>
      </c>
      <c r="C2658" s="101">
        <f t="shared" si="48"/>
        <v>497.01599999999991</v>
      </c>
      <c r="D2658" s="20"/>
      <c r="E2658" t="s">
        <v>5930</v>
      </c>
      <c r="F2658" t="s">
        <v>6273</v>
      </c>
      <c r="H2658" s="6" t="s">
        <v>813</v>
      </c>
      <c r="I2658" s="6" t="s">
        <v>9131</v>
      </c>
      <c r="J2658" s="6" t="s">
        <v>9143</v>
      </c>
      <c r="K2658" s="6" t="s">
        <v>9144</v>
      </c>
      <c r="L2658" s="6" t="s">
        <v>9134</v>
      </c>
      <c r="M2658" s="33" t="s">
        <v>9135</v>
      </c>
    </row>
    <row r="2659" spans="1:13">
      <c r="A2659" s="3" t="s">
        <v>9145</v>
      </c>
      <c r="B2659" s="97">
        <v>397.62099999999998</v>
      </c>
      <c r="C2659" s="101">
        <f t="shared" si="48"/>
        <v>477.14519999999993</v>
      </c>
      <c r="D2659" s="36"/>
      <c r="E2659" s="3" t="s">
        <v>5930</v>
      </c>
      <c r="F2659" s="3" t="s">
        <v>6273</v>
      </c>
      <c r="H2659" s="33" t="s">
        <v>801</v>
      </c>
      <c r="I2659" s="33" t="s">
        <v>9146</v>
      </c>
      <c r="J2659" s="33" t="s">
        <v>9147</v>
      </c>
      <c r="K2659" s="6" t="s">
        <v>9148</v>
      </c>
      <c r="L2659" s="33" t="s">
        <v>9149</v>
      </c>
      <c r="M2659" s="33" t="s">
        <v>9150</v>
      </c>
    </row>
    <row r="2660" spans="1:13" customFormat="1">
      <c r="A2660" t="s">
        <v>9151</v>
      </c>
      <c r="B2660" s="97">
        <v>234.81999999999996</v>
      </c>
      <c r="C2660" s="101">
        <f t="shared" si="48"/>
        <v>281.78399999999993</v>
      </c>
      <c r="D2660" s="20"/>
      <c r="E2660" t="s">
        <v>5930</v>
      </c>
      <c r="F2660" t="s">
        <v>6273</v>
      </c>
      <c r="H2660" s="6" t="s">
        <v>809</v>
      </c>
      <c r="I2660" s="6" t="s">
        <v>9146</v>
      </c>
      <c r="J2660" s="6" t="s">
        <v>9152</v>
      </c>
      <c r="K2660" s="6" t="s">
        <v>9153</v>
      </c>
      <c r="L2660" s="6" t="s">
        <v>9149</v>
      </c>
      <c r="M2660" s="33" t="s">
        <v>9150</v>
      </c>
    </row>
    <row r="2661" spans="1:13" customFormat="1">
      <c r="A2661" t="s">
        <v>9154</v>
      </c>
      <c r="B2661" s="97">
        <v>337.47999999999996</v>
      </c>
      <c r="C2661" s="101">
        <f t="shared" si="48"/>
        <v>404.97599999999994</v>
      </c>
      <c r="D2661" s="20"/>
      <c r="E2661" t="s">
        <v>5930</v>
      </c>
      <c r="F2661" t="s">
        <v>6273</v>
      </c>
      <c r="H2661" s="6" t="s">
        <v>817</v>
      </c>
      <c r="I2661" s="6" t="s">
        <v>9146</v>
      </c>
      <c r="J2661" s="6" t="s">
        <v>9155</v>
      </c>
      <c r="K2661" s="6" t="s">
        <v>9156</v>
      </c>
      <c r="L2661" s="6" t="s">
        <v>9149</v>
      </c>
      <c r="M2661" s="33" t="s">
        <v>9150</v>
      </c>
    </row>
    <row r="2662" spans="1:13" customFormat="1">
      <c r="A2662" t="s">
        <v>9157</v>
      </c>
      <c r="B2662" s="97">
        <v>337.47999999999996</v>
      </c>
      <c r="C2662" s="101">
        <f t="shared" si="48"/>
        <v>404.97599999999994</v>
      </c>
      <c r="D2662" s="20"/>
      <c r="E2662" t="s">
        <v>5930</v>
      </c>
      <c r="F2662" t="s">
        <v>6273</v>
      </c>
      <c r="H2662" s="6" t="s">
        <v>813</v>
      </c>
      <c r="I2662" s="6" t="s">
        <v>9146</v>
      </c>
      <c r="J2662" s="6" t="s">
        <v>9158</v>
      </c>
      <c r="K2662" s="6" t="s">
        <v>9159</v>
      </c>
      <c r="L2662" s="6" t="s">
        <v>9149</v>
      </c>
      <c r="M2662" s="33" t="s">
        <v>9150</v>
      </c>
    </row>
    <row r="2663" spans="1:13">
      <c r="A2663" s="3" t="s">
        <v>9160</v>
      </c>
      <c r="B2663" s="97">
        <v>485.57000000000005</v>
      </c>
      <c r="C2663" s="101">
        <f t="shared" si="48"/>
        <v>582.68400000000008</v>
      </c>
      <c r="D2663" s="24"/>
      <c r="E2663" s="3" t="s">
        <v>5930</v>
      </c>
      <c r="F2663" s="3" t="s">
        <v>6273</v>
      </c>
      <c r="H2663" s="33" t="s">
        <v>801</v>
      </c>
      <c r="I2663" s="33" t="s">
        <v>7347</v>
      </c>
      <c r="J2663" s="33" t="s">
        <v>7348</v>
      </c>
      <c r="K2663" s="6" t="s">
        <v>7349</v>
      </c>
      <c r="L2663" s="33" t="s">
        <v>9149</v>
      </c>
      <c r="M2663" s="33" t="s">
        <v>9150</v>
      </c>
    </row>
    <row r="2664" spans="1:13" customFormat="1">
      <c r="A2664" t="s">
        <v>9161</v>
      </c>
      <c r="B2664" s="97">
        <v>379.37000000000006</v>
      </c>
      <c r="C2664" s="101">
        <f t="shared" si="48"/>
        <v>455.24400000000009</v>
      </c>
      <c r="D2664" s="20"/>
      <c r="E2664" t="s">
        <v>5930</v>
      </c>
      <c r="F2664" t="s">
        <v>6273</v>
      </c>
      <c r="H2664" s="6" t="s">
        <v>809</v>
      </c>
      <c r="I2664" s="6" t="s">
        <v>7347</v>
      </c>
      <c r="J2664" s="6" t="s">
        <v>7351</v>
      </c>
      <c r="K2664" s="6" t="s">
        <v>7352</v>
      </c>
      <c r="L2664" s="6" t="s">
        <v>9149</v>
      </c>
      <c r="M2664" s="33" t="s">
        <v>9150</v>
      </c>
    </row>
    <row r="2665" spans="1:13" customFormat="1">
      <c r="A2665" t="s">
        <v>9162</v>
      </c>
      <c r="B2665" s="97">
        <v>485.57000000000005</v>
      </c>
      <c r="C2665" s="101">
        <f t="shared" si="48"/>
        <v>582.68400000000008</v>
      </c>
      <c r="D2665" s="20"/>
      <c r="E2665" t="s">
        <v>5930</v>
      </c>
      <c r="F2665" t="s">
        <v>6273</v>
      </c>
      <c r="H2665" s="6" t="s">
        <v>817</v>
      </c>
      <c r="I2665" s="6" t="s">
        <v>7347</v>
      </c>
      <c r="J2665" s="6" t="s">
        <v>7354</v>
      </c>
      <c r="K2665" s="6" t="s">
        <v>7355</v>
      </c>
      <c r="L2665" s="6" t="s">
        <v>9149</v>
      </c>
      <c r="M2665" s="33" t="s">
        <v>9150</v>
      </c>
    </row>
    <row r="2666" spans="1:13" customFormat="1">
      <c r="A2666" t="s">
        <v>9163</v>
      </c>
      <c r="B2666" s="97">
        <v>485.57000000000005</v>
      </c>
      <c r="C2666" s="101">
        <f t="shared" si="48"/>
        <v>582.68400000000008</v>
      </c>
      <c r="D2666" s="20"/>
      <c r="E2666" t="s">
        <v>5930</v>
      </c>
      <c r="F2666" t="s">
        <v>6273</v>
      </c>
      <c r="H2666" s="6" t="s">
        <v>813</v>
      </c>
      <c r="I2666" s="6" t="s">
        <v>7347</v>
      </c>
      <c r="J2666" s="6" t="s">
        <v>7357</v>
      </c>
      <c r="K2666" s="6" t="s">
        <v>7358</v>
      </c>
      <c r="L2666" s="6" t="s">
        <v>9149</v>
      </c>
      <c r="M2666" s="33" t="s">
        <v>9150</v>
      </c>
    </row>
    <row r="2667" spans="1:13">
      <c r="A2667" s="3" t="s">
        <v>9164</v>
      </c>
      <c r="B2667" s="97">
        <v>428.92999999999995</v>
      </c>
      <c r="C2667" s="101">
        <f t="shared" si="48"/>
        <v>514.71599999999989</v>
      </c>
      <c r="D2667" s="36"/>
      <c r="E2667" s="3" t="s">
        <v>5930</v>
      </c>
      <c r="F2667" s="3" t="s">
        <v>6273</v>
      </c>
      <c r="H2667" s="33" t="s">
        <v>801</v>
      </c>
      <c r="I2667" s="33" t="s">
        <v>9146</v>
      </c>
      <c r="J2667" s="33" t="s">
        <v>9147</v>
      </c>
      <c r="K2667" s="6" t="s">
        <v>9148</v>
      </c>
      <c r="L2667" s="33" t="s">
        <v>9165</v>
      </c>
      <c r="M2667" s="33" t="s">
        <v>9166</v>
      </c>
    </row>
    <row r="2668" spans="1:13" customFormat="1">
      <c r="A2668" t="s">
        <v>9167</v>
      </c>
      <c r="B2668" s="97">
        <v>307.97794186046514</v>
      </c>
      <c r="C2668" s="101">
        <f t="shared" si="48"/>
        <v>369.57353023255814</v>
      </c>
      <c r="D2668" s="20"/>
      <c r="E2668" t="s">
        <v>5930</v>
      </c>
      <c r="F2668" t="s">
        <v>6273</v>
      </c>
      <c r="H2668" s="6" t="s">
        <v>809</v>
      </c>
      <c r="I2668" s="6" t="s">
        <v>9146</v>
      </c>
      <c r="J2668" s="6" t="s">
        <v>9152</v>
      </c>
      <c r="K2668" s="6" t="s">
        <v>9153</v>
      </c>
      <c r="L2668" s="6" t="s">
        <v>9165</v>
      </c>
      <c r="M2668" s="33" t="s">
        <v>9166</v>
      </c>
    </row>
    <row r="2669" spans="1:13" customFormat="1">
      <c r="A2669" t="s">
        <v>9168</v>
      </c>
      <c r="B2669" s="97">
        <v>428.92999999999995</v>
      </c>
      <c r="C2669" s="101">
        <f t="shared" si="48"/>
        <v>514.71599999999989</v>
      </c>
      <c r="D2669" s="35"/>
      <c r="E2669" t="s">
        <v>5930</v>
      </c>
      <c r="F2669" t="s">
        <v>6273</v>
      </c>
      <c r="H2669" s="6" t="s">
        <v>817</v>
      </c>
      <c r="I2669" s="6" t="s">
        <v>9146</v>
      </c>
      <c r="J2669" s="6" t="s">
        <v>9155</v>
      </c>
      <c r="K2669" s="6" t="s">
        <v>9156</v>
      </c>
      <c r="L2669" s="6" t="s">
        <v>9165</v>
      </c>
      <c r="M2669" s="33" t="s">
        <v>9166</v>
      </c>
    </row>
    <row r="2670" spans="1:13" customFormat="1">
      <c r="A2670" t="s">
        <v>9169</v>
      </c>
      <c r="B2670" s="97">
        <v>568.39999999999986</v>
      </c>
      <c r="C2670" s="101">
        <f t="shared" si="48"/>
        <v>682.07999999999981</v>
      </c>
      <c r="D2670" s="35"/>
      <c r="E2670" t="s">
        <v>5930</v>
      </c>
      <c r="F2670" t="s">
        <v>6273</v>
      </c>
      <c r="H2670" s="6" t="s">
        <v>813</v>
      </c>
      <c r="I2670" s="6" t="s">
        <v>9146</v>
      </c>
      <c r="J2670" s="6" t="s">
        <v>9158</v>
      </c>
      <c r="K2670" s="6" t="s">
        <v>9159</v>
      </c>
      <c r="L2670" s="6" t="s">
        <v>9165</v>
      </c>
      <c r="M2670" s="33" t="s">
        <v>9166</v>
      </c>
    </row>
    <row r="2671" spans="1:13">
      <c r="A2671" s="3" t="s">
        <v>9170</v>
      </c>
      <c r="B2671" s="97">
        <v>581.80499999999995</v>
      </c>
      <c r="C2671" s="101">
        <f t="shared" si="48"/>
        <v>698.16599999999994</v>
      </c>
      <c r="D2671" s="36"/>
      <c r="E2671" s="3" t="s">
        <v>5930</v>
      </c>
      <c r="F2671" s="3" t="s">
        <v>6273</v>
      </c>
      <c r="H2671" s="33" t="s">
        <v>801</v>
      </c>
      <c r="I2671" s="33" t="s">
        <v>7347</v>
      </c>
      <c r="J2671" s="33" t="s">
        <v>7348</v>
      </c>
      <c r="K2671" s="6" t="s">
        <v>7349</v>
      </c>
      <c r="L2671" s="33" t="s">
        <v>9165</v>
      </c>
      <c r="M2671" s="33" t="s">
        <v>9166</v>
      </c>
    </row>
    <row r="2672" spans="1:13" customFormat="1">
      <c r="A2672" t="s">
        <v>9171</v>
      </c>
      <c r="B2672" s="97">
        <v>446.04000000000008</v>
      </c>
      <c r="C2672" s="101">
        <f t="shared" si="48"/>
        <v>535.24800000000005</v>
      </c>
      <c r="D2672" s="20"/>
      <c r="E2672" t="s">
        <v>5930</v>
      </c>
      <c r="F2672" t="s">
        <v>6273</v>
      </c>
      <c r="H2672" s="6" t="s">
        <v>809</v>
      </c>
      <c r="I2672" s="6" t="s">
        <v>7347</v>
      </c>
      <c r="J2672" s="6" t="s">
        <v>7351</v>
      </c>
      <c r="K2672" s="6" t="s">
        <v>7352</v>
      </c>
      <c r="L2672" s="6" t="s">
        <v>9165</v>
      </c>
      <c r="M2672" s="33" t="s">
        <v>9166</v>
      </c>
    </row>
    <row r="2673" spans="1:13" customFormat="1">
      <c r="A2673" t="s">
        <v>9172</v>
      </c>
      <c r="B2673" s="97">
        <v>573.7600000000001</v>
      </c>
      <c r="C2673" s="101">
        <f t="shared" si="48"/>
        <v>688.51200000000006</v>
      </c>
      <c r="D2673" s="35"/>
      <c r="E2673" t="s">
        <v>5930</v>
      </c>
      <c r="F2673" t="s">
        <v>6273</v>
      </c>
      <c r="H2673" s="6" t="s">
        <v>817</v>
      </c>
      <c r="I2673" s="6" t="s">
        <v>7347</v>
      </c>
      <c r="J2673" s="6" t="s">
        <v>7354</v>
      </c>
      <c r="K2673" s="6" t="s">
        <v>7355</v>
      </c>
      <c r="L2673" s="6" t="s">
        <v>9165</v>
      </c>
      <c r="M2673" s="33" t="s">
        <v>9166</v>
      </c>
    </row>
    <row r="2674" spans="1:13" s="8" customFormat="1">
      <c r="A2674" s="8" t="s">
        <v>9173</v>
      </c>
      <c r="B2674" s="99">
        <v>782.34</v>
      </c>
      <c r="C2674" s="101">
        <f t="shared" si="48"/>
        <v>938.80799999999999</v>
      </c>
      <c r="D2674" s="59" t="s">
        <v>663</v>
      </c>
      <c r="E2674" s="8" t="s">
        <v>5930</v>
      </c>
      <c r="F2674" s="8" t="s">
        <v>6273</v>
      </c>
      <c r="H2674" s="66" t="s">
        <v>5942</v>
      </c>
      <c r="I2674" s="66" t="s">
        <v>7347</v>
      </c>
      <c r="J2674" s="66" t="s">
        <v>7360</v>
      </c>
      <c r="K2674" s="66" t="s">
        <v>7361</v>
      </c>
      <c r="L2674" s="66" t="s">
        <v>9165</v>
      </c>
      <c r="M2674" s="66" t="s">
        <v>9166</v>
      </c>
    </row>
    <row r="2675" spans="1:13" customFormat="1">
      <c r="A2675" t="s">
        <v>9174</v>
      </c>
      <c r="B2675" s="97">
        <v>680.44</v>
      </c>
      <c r="C2675" s="101">
        <f t="shared" si="48"/>
        <v>816.52800000000002</v>
      </c>
      <c r="D2675" s="35"/>
      <c r="E2675" t="s">
        <v>5930</v>
      </c>
      <c r="F2675" t="s">
        <v>6273</v>
      </c>
      <c r="H2675" s="6" t="s">
        <v>813</v>
      </c>
      <c r="I2675" s="6" t="s">
        <v>7347</v>
      </c>
      <c r="J2675" s="6" t="s">
        <v>7357</v>
      </c>
      <c r="K2675" s="6" t="s">
        <v>7358</v>
      </c>
      <c r="L2675" s="6" t="s">
        <v>9165</v>
      </c>
      <c r="M2675" s="33" t="s">
        <v>9166</v>
      </c>
    </row>
    <row r="2676" spans="1:13" s="8" customFormat="1">
      <c r="A2676" s="8" t="s">
        <v>9175</v>
      </c>
      <c r="B2676" s="99">
        <v>782.34</v>
      </c>
      <c r="C2676" s="101">
        <f t="shared" si="48"/>
        <v>938.80799999999999</v>
      </c>
      <c r="D2676" s="59" t="s">
        <v>663</v>
      </c>
      <c r="E2676" s="8" t="s">
        <v>5930</v>
      </c>
      <c r="F2676" s="8" t="s">
        <v>6273</v>
      </c>
      <c r="H2676" s="66" t="s">
        <v>5950</v>
      </c>
      <c r="I2676" s="66" t="s">
        <v>7347</v>
      </c>
      <c r="J2676" s="66" t="s">
        <v>7363</v>
      </c>
      <c r="K2676" s="66" t="s">
        <v>7364</v>
      </c>
      <c r="L2676" s="66" t="s">
        <v>9165</v>
      </c>
      <c r="M2676" s="66" t="s">
        <v>9166</v>
      </c>
    </row>
    <row r="2677" spans="1:13">
      <c r="A2677" s="3" t="s">
        <v>9176</v>
      </c>
      <c r="B2677" s="97">
        <v>936.28000000000009</v>
      </c>
      <c r="C2677" s="101">
        <f t="shared" si="48"/>
        <v>1123.5360000000001</v>
      </c>
      <c r="D2677" s="36"/>
      <c r="E2677" s="3" t="s">
        <v>5930</v>
      </c>
      <c r="F2677" s="3" t="s">
        <v>6273</v>
      </c>
      <c r="H2677" s="33" t="s">
        <v>801</v>
      </c>
      <c r="I2677" s="33" t="s">
        <v>9146</v>
      </c>
      <c r="J2677" s="33" t="s">
        <v>9147</v>
      </c>
      <c r="K2677" s="6" t="s">
        <v>9148</v>
      </c>
      <c r="L2677" s="33" t="s">
        <v>9177</v>
      </c>
      <c r="M2677" s="33" t="s">
        <v>9178</v>
      </c>
    </row>
    <row r="2678" spans="1:13" customFormat="1">
      <c r="A2678" t="s">
        <v>9179</v>
      </c>
      <c r="B2678" s="97">
        <v>485.57000000000005</v>
      </c>
      <c r="C2678" s="101">
        <f t="shared" si="48"/>
        <v>582.68400000000008</v>
      </c>
      <c r="D2678" s="20"/>
      <c r="E2678" t="s">
        <v>5930</v>
      </c>
      <c r="F2678" t="s">
        <v>6273</v>
      </c>
      <c r="H2678" s="6" t="s">
        <v>809</v>
      </c>
      <c r="I2678" s="6" t="s">
        <v>9146</v>
      </c>
      <c r="J2678" s="6" t="s">
        <v>9152</v>
      </c>
      <c r="K2678" s="6" t="s">
        <v>9153</v>
      </c>
      <c r="L2678" s="6" t="s">
        <v>9177</v>
      </c>
      <c r="M2678" s="33" t="s">
        <v>9178</v>
      </c>
    </row>
    <row r="2679" spans="1:13" customFormat="1">
      <c r="A2679" t="s">
        <v>9180</v>
      </c>
      <c r="B2679" s="97">
        <v>642.51</v>
      </c>
      <c r="C2679" s="101">
        <f t="shared" si="48"/>
        <v>771.01199999999994</v>
      </c>
      <c r="D2679" s="20"/>
      <c r="E2679" t="s">
        <v>5930</v>
      </c>
      <c r="F2679" t="s">
        <v>6273</v>
      </c>
      <c r="H2679" s="6" t="s">
        <v>817</v>
      </c>
      <c r="I2679" s="6" t="s">
        <v>9146</v>
      </c>
      <c r="J2679" s="6" t="s">
        <v>9155</v>
      </c>
      <c r="K2679" s="6" t="s">
        <v>9156</v>
      </c>
      <c r="L2679" s="6" t="s">
        <v>9177</v>
      </c>
      <c r="M2679" s="33" t="s">
        <v>9178</v>
      </c>
    </row>
    <row r="2680" spans="1:13" customFormat="1">
      <c r="A2680" t="s">
        <v>9181</v>
      </c>
      <c r="B2680" s="97">
        <v>642.51</v>
      </c>
      <c r="C2680" s="101">
        <f t="shared" si="48"/>
        <v>771.01199999999994</v>
      </c>
      <c r="D2680" s="20"/>
      <c r="E2680" t="s">
        <v>5930</v>
      </c>
      <c r="F2680" t="s">
        <v>6273</v>
      </c>
      <c r="H2680" s="6" t="s">
        <v>813</v>
      </c>
      <c r="I2680" s="6" t="s">
        <v>9146</v>
      </c>
      <c r="J2680" s="6" t="s">
        <v>9158</v>
      </c>
      <c r="K2680" s="6" t="s">
        <v>9159</v>
      </c>
      <c r="L2680" s="6" t="s">
        <v>9177</v>
      </c>
      <c r="M2680" s="33" t="s">
        <v>9178</v>
      </c>
    </row>
    <row r="2681" spans="1:13">
      <c r="A2681" s="3" t="s">
        <v>9182</v>
      </c>
      <c r="B2681" s="97">
        <v>1007.36</v>
      </c>
      <c r="C2681" s="101">
        <f t="shared" si="48"/>
        <v>1208.8319999999999</v>
      </c>
      <c r="D2681" s="36"/>
      <c r="E2681" s="3" t="s">
        <v>5930</v>
      </c>
      <c r="F2681" s="3" t="s">
        <v>6273</v>
      </c>
      <c r="H2681" s="33" t="s">
        <v>801</v>
      </c>
      <c r="I2681" s="33" t="s">
        <v>7347</v>
      </c>
      <c r="J2681" s="33" t="s">
        <v>7348</v>
      </c>
      <c r="K2681" s="6" t="s">
        <v>7349</v>
      </c>
      <c r="L2681" s="33" t="s">
        <v>9177</v>
      </c>
      <c r="M2681" s="33" t="s">
        <v>9178</v>
      </c>
    </row>
    <row r="2682" spans="1:13" customFormat="1">
      <c r="A2682" t="s">
        <v>9183</v>
      </c>
      <c r="B2682" s="97">
        <v>851.95999999999992</v>
      </c>
      <c r="C2682" s="101">
        <f t="shared" si="48"/>
        <v>1022.3519999999999</v>
      </c>
      <c r="D2682" s="20"/>
      <c r="E2682" t="s">
        <v>5930</v>
      </c>
      <c r="F2682" t="s">
        <v>6273</v>
      </c>
      <c r="H2682" s="6" t="s">
        <v>809</v>
      </c>
      <c r="I2682" s="6" t="s">
        <v>7347</v>
      </c>
      <c r="J2682" s="6" t="s">
        <v>7351</v>
      </c>
      <c r="K2682" s="6" t="s">
        <v>7352</v>
      </c>
      <c r="L2682" s="6" t="s">
        <v>9177</v>
      </c>
      <c r="M2682" s="33" t="s">
        <v>9178</v>
      </c>
    </row>
    <row r="2683" spans="1:13" customFormat="1">
      <c r="A2683" t="s">
        <v>9184</v>
      </c>
      <c r="B2683" s="97">
        <v>941.6400000000001</v>
      </c>
      <c r="C2683" s="101">
        <f t="shared" si="48"/>
        <v>1129.9680000000001</v>
      </c>
      <c r="D2683" s="20"/>
      <c r="E2683" t="s">
        <v>5930</v>
      </c>
      <c r="F2683" t="s">
        <v>6273</v>
      </c>
      <c r="H2683" s="6" t="s">
        <v>817</v>
      </c>
      <c r="I2683" s="6" t="s">
        <v>7347</v>
      </c>
      <c r="J2683" s="6" t="s">
        <v>7354</v>
      </c>
      <c r="K2683" s="6" t="s">
        <v>7355</v>
      </c>
      <c r="L2683" s="6" t="s">
        <v>9177</v>
      </c>
      <c r="M2683" s="33" t="s">
        <v>9178</v>
      </c>
    </row>
    <row r="2684" spans="1:13" customFormat="1">
      <c r="A2684" t="s">
        <v>9185</v>
      </c>
      <c r="B2684" s="97">
        <v>941.6400000000001</v>
      </c>
      <c r="C2684" s="101">
        <f t="shared" si="48"/>
        <v>1129.9680000000001</v>
      </c>
      <c r="D2684" s="20"/>
      <c r="E2684" t="s">
        <v>5930</v>
      </c>
      <c r="F2684" t="s">
        <v>6273</v>
      </c>
      <c r="H2684" s="6" t="s">
        <v>813</v>
      </c>
      <c r="I2684" s="6" t="s">
        <v>7347</v>
      </c>
      <c r="J2684" s="6" t="s">
        <v>7357</v>
      </c>
      <c r="K2684" s="6" t="s">
        <v>7358</v>
      </c>
      <c r="L2684" s="6" t="s">
        <v>9177</v>
      </c>
      <c r="M2684" s="33" t="s">
        <v>9178</v>
      </c>
    </row>
    <row r="2685" spans="1:13">
      <c r="A2685" s="3" t="s">
        <v>9186</v>
      </c>
      <c r="B2685" s="97">
        <v>1678.55</v>
      </c>
      <c r="C2685" s="101">
        <f t="shared" si="48"/>
        <v>2014.2599999999998</v>
      </c>
      <c r="D2685" s="24"/>
      <c r="E2685" s="3" t="s">
        <v>5930</v>
      </c>
      <c r="F2685" s="3" t="s">
        <v>6273</v>
      </c>
      <c r="G2685" s="3" t="s">
        <v>7460</v>
      </c>
      <c r="H2685" s="33" t="s">
        <v>801</v>
      </c>
      <c r="I2685" s="33" t="s">
        <v>9187</v>
      </c>
      <c r="J2685" s="33" t="s">
        <v>9188</v>
      </c>
      <c r="K2685" s="6" t="s">
        <v>9189</v>
      </c>
      <c r="L2685" s="33" t="s">
        <v>9190</v>
      </c>
      <c r="M2685" s="33" t="s">
        <v>9191</v>
      </c>
    </row>
    <row r="2686" spans="1:13" customFormat="1">
      <c r="A2686" t="s">
        <v>9192</v>
      </c>
      <c r="B2686" s="97">
        <v>1099.1699999999998</v>
      </c>
      <c r="C2686" s="101">
        <f t="shared" si="48"/>
        <v>1319.0039999999997</v>
      </c>
      <c r="D2686" s="20"/>
      <c r="E2686" t="s">
        <v>5930</v>
      </c>
      <c r="F2686" t="s">
        <v>6273</v>
      </c>
      <c r="G2686" t="s">
        <v>7460</v>
      </c>
      <c r="H2686" s="6" t="s">
        <v>809</v>
      </c>
      <c r="I2686" s="6" t="s">
        <v>9187</v>
      </c>
      <c r="J2686" s="6" t="s">
        <v>9193</v>
      </c>
      <c r="K2686" s="6" t="s">
        <v>9194</v>
      </c>
      <c r="L2686" s="6" t="s">
        <v>9190</v>
      </c>
      <c r="M2686" s="33" t="s">
        <v>9191</v>
      </c>
    </row>
    <row r="2687" spans="1:13" customFormat="1">
      <c r="A2687" t="s">
        <v>9195</v>
      </c>
      <c r="B2687" s="97">
        <v>1678.55</v>
      </c>
      <c r="C2687" s="101">
        <f t="shared" si="48"/>
        <v>2014.2599999999998</v>
      </c>
      <c r="D2687" s="20"/>
      <c r="E2687" t="s">
        <v>5930</v>
      </c>
      <c r="F2687" t="s">
        <v>6273</v>
      </c>
      <c r="G2687" t="s">
        <v>7460</v>
      </c>
      <c r="H2687" s="6" t="s">
        <v>817</v>
      </c>
      <c r="I2687" s="6" t="s">
        <v>9187</v>
      </c>
      <c r="J2687" s="6" t="s">
        <v>9196</v>
      </c>
      <c r="K2687" s="6" t="s">
        <v>9197</v>
      </c>
      <c r="L2687" s="6" t="s">
        <v>9190</v>
      </c>
      <c r="M2687" s="33" t="s">
        <v>9191</v>
      </c>
    </row>
    <row r="2688" spans="1:13" s="8" customFormat="1">
      <c r="A2688" s="8" t="s">
        <v>9198</v>
      </c>
      <c r="B2688" s="99">
        <v>1930.48</v>
      </c>
      <c r="C2688" s="101">
        <f t="shared" si="48"/>
        <v>2316.576</v>
      </c>
      <c r="D2688" s="16" t="s">
        <v>663</v>
      </c>
      <c r="E2688" s="8" t="s">
        <v>5930</v>
      </c>
      <c r="F2688" s="8" t="s">
        <v>6273</v>
      </c>
      <c r="G2688" s="8" t="s">
        <v>7460</v>
      </c>
      <c r="H2688" s="66" t="s">
        <v>5942</v>
      </c>
      <c r="I2688" s="66" t="s">
        <v>9187</v>
      </c>
      <c r="J2688" s="66" t="s">
        <v>9199</v>
      </c>
      <c r="K2688" s="66" t="s">
        <v>9200</v>
      </c>
      <c r="L2688" s="66" t="s">
        <v>9190</v>
      </c>
      <c r="M2688" s="66" t="s">
        <v>9191</v>
      </c>
    </row>
    <row r="2689" spans="1:16" customFormat="1">
      <c r="A2689" t="s">
        <v>9201</v>
      </c>
      <c r="B2689" s="97">
        <v>1678.55</v>
      </c>
      <c r="C2689" s="101">
        <f t="shared" si="48"/>
        <v>2014.2599999999998</v>
      </c>
      <c r="D2689" s="20"/>
      <c r="E2689" t="s">
        <v>5930</v>
      </c>
      <c r="F2689" t="s">
        <v>6273</v>
      </c>
      <c r="G2689" t="s">
        <v>7460</v>
      </c>
      <c r="H2689" s="6" t="s">
        <v>813</v>
      </c>
      <c r="I2689" s="6" t="s">
        <v>9187</v>
      </c>
      <c r="J2689" s="6" t="s">
        <v>9202</v>
      </c>
      <c r="K2689" s="6" t="s">
        <v>9203</v>
      </c>
      <c r="L2689" s="6" t="s">
        <v>9190</v>
      </c>
      <c r="M2689" s="33" t="s">
        <v>9191</v>
      </c>
    </row>
    <row r="2690" spans="1:16" s="8" customFormat="1">
      <c r="A2690" s="8" t="s">
        <v>9204</v>
      </c>
      <c r="B2690" s="99">
        <v>1930.48</v>
      </c>
      <c r="C2690" s="101">
        <f t="shared" si="48"/>
        <v>2316.576</v>
      </c>
      <c r="D2690" s="16" t="s">
        <v>663</v>
      </c>
      <c r="E2690" s="8" t="s">
        <v>5930</v>
      </c>
      <c r="F2690" s="8" t="s">
        <v>6273</v>
      </c>
      <c r="G2690" s="8" t="s">
        <v>7460</v>
      </c>
      <c r="H2690" s="66" t="s">
        <v>5950</v>
      </c>
      <c r="I2690" s="66" t="s">
        <v>9187</v>
      </c>
      <c r="J2690" s="66" t="s">
        <v>9205</v>
      </c>
      <c r="K2690" s="66" t="s">
        <v>9206</v>
      </c>
      <c r="L2690" s="66" t="s">
        <v>9190</v>
      </c>
      <c r="M2690" s="66" t="s">
        <v>9191</v>
      </c>
    </row>
    <row r="2691" spans="1:16">
      <c r="A2691" s="3" t="s">
        <v>9207</v>
      </c>
      <c r="B2691" s="97">
        <v>1164.07</v>
      </c>
      <c r="C2691" s="101">
        <f t="shared" si="48"/>
        <v>1396.8839999999998</v>
      </c>
      <c r="D2691" s="24"/>
      <c r="E2691" s="3" t="s">
        <v>5930</v>
      </c>
      <c r="F2691" s="3" t="s">
        <v>6273</v>
      </c>
      <c r="G2691" s="3" t="s">
        <v>9208</v>
      </c>
      <c r="H2691" s="33" t="s">
        <v>801</v>
      </c>
      <c r="I2691" s="33" t="s">
        <v>9209</v>
      </c>
      <c r="J2691" s="33" t="s">
        <v>9210</v>
      </c>
      <c r="K2691" s="6" t="s">
        <v>9211</v>
      </c>
      <c r="L2691" s="33" t="s">
        <v>9212</v>
      </c>
      <c r="M2691" s="33" t="s">
        <v>9213</v>
      </c>
    </row>
    <row r="2692" spans="1:16" customFormat="1">
      <c r="A2692" t="s">
        <v>9214</v>
      </c>
      <c r="B2692" s="97">
        <v>1109.2</v>
      </c>
      <c r="C2692" s="101">
        <f t="shared" ref="C2692:C2755" si="49">B2692*1.2</f>
        <v>1331.04</v>
      </c>
      <c r="D2692" s="20"/>
      <c r="E2692" t="s">
        <v>5930</v>
      </c>
      <c r="F2692" t="s">
        <v>6273</v>
      </c>
      <c r="G2692" t="s">
        <v>9208</v>
      </c>
      <c r="H2692" s="6" t="s">
        <v>809</v>
      </c>
      <c r="I2692" s="6" t="s">
        <v>9209</v>
      </c>
      <c r="J2692" s="6" t="s">
        <v>9215</v>
      </c>
      <c r="K2692" s="6" t="s">
        <v>9216</v>
      </c>
      <c r="L2692" s="6" t="s">
        <v>9212</v>
      </c>
      <c r="M2692" s="33" t="s">
        <v>9213</v>
      </c>
    </row>
    <row r="2693" spans="1:16" customFormat="1">
      <c r="A2693" s="3" t="s">
        <v>9217</v>
      </c>
      <c r="B2693" s="97">
        <v>1373.52</v>
      </c>
      <c r="C2693" s="101">
        <f t="shared" si="49"/>
        <v>1648.2239999999999</v>
      </c>
      <c r="D2693" s="20"/>
      <c r="E2693" t="s">
        <v>5930</v>
      </c>
      <c r="F2693" t="s">
        <v>6273</v>
      </c>
      <c r="G2693" t="s">
        <v>9208</v>
      </c>
      <c r="H2693" s="6" t="s">
        <v>7652</v>
      </c>
      <c r="I2693" s="6" t="s">
        <v>9209</v>
      </c>
      <c r="J2693" s="6" t="s">
        <v>9218</v>
      </c>
      <c r="K2693" s="6" t="s">
        <v>9219</v>
      </c>
      <c r="L2693" s="6" t="s">
        <v>9212</v>
      </c>
      <c r="M2693" s="33" t="s">
        <v>9213</v>
      </c>
    </row>
    <row r="2694" spans="1:16" customFormat="1">
      <c r="A2694" t="s">
        <v>9220</v>
      </c>
      <c r="B2694" s="97">
        <v>1164.07</v>
      </c>
      <c r="C2694" s="101">
        <f t="shared" si="49"/>
        <v>1396.8839999999998</v>
      </c>
      <c r="D2694" s="20"/>
      <c r="E2694" t="s">
        <v>5930</v>
      </c>
      <c r="F2694" t="s">
        <v>6273</v>
      </c>
      <c r="G2694" t="s">
        <v>9208</v>
      </c>
      <c r="H2694" s="6" t="s">
        <v>817</v>
      </c>
      <c r="I2694" s="6" t="s">
        <v>9209</v>
      </c>
      <c r="J2694" s="6" t="s">
        <v>9221</v>
      </c>
      <c r="K2694" s="6" t="s">
        <v>9222</v>
      </c>
      <c r="L2694" s="6" t="s">
        <v>9212</v>
      </c>
      <c r="M2694" s="33" t="s">
        <v>9213</v>
      </c>
    </row>
    <row r="2695" spans="1:16">
      <c r="A2695" s="3" t="s">
        <v>9223</v>
      </c>
      <c r="B2695" s="97">
        <v>1164.07</v>
      </c>
      <c r="C2695" s="101">
        <f t="shared" si="49"/>
        <v>1396.8839999999998</v>
      </c>
      <c r="D2695" s="24"/>
      <c r="E2695" s="3" t="s">
        <v>5930</v>
      </c>
      <c r="F2695" s="3" t="s">
        <v>6273</v>
      </c>
      <c r="G2695" s="3" t="s">
        <v>9208</v>
      </c>
      <c r="H2695" s="33" t="s">
        <v>813</v>
      </c>
      <c r="I2695" s="33" t="s">
        <v>9209</v>
      </c>
      <c r="J2695" s="33" t="s">
        <v>9224</v>
      </c>
      <c r="K2695" s="6" t="s">
        <v>9225</v>
      </c>
      <c r="L2695" s="33" t="s">
        <v>9212</v>
      </c>
      <c r="M2695" s="33" t="s">
        <v>9213</v>
      </c>
    </row>
    <row r="2696" spans="1:16">
      <c r="A2696" s="3" t="s">
        <v>9226</v>
      </c>
      <c r="B2696" s="97">
        <v>1406.6467289719626</v>
      </c>
      <c r="C2696" s="101">
        <f t="shared" si="49"/>
        <v>1687.9760747663552</v>
      </c>
      <c r="D2696" s="36"/>
      <c r="E2696" s="3" t="s">
        <v>5930</v>
      </c>
      <c r="F2696" s="3" t="s">
        <v>6273</v>
      </c>
      <c r="G2696" s="3" t="s">
        <v>9208</v>
      </c>
      <c r="H2696" s="33" t="s">
        <v>9227</v>
      </c>
      <c r="I2696" s="33" t="s">
        <v>9209</v>
      </c>
      <c r="J2696" s="33" t="s">
        <v>9228</v>
      </c>
      <c r="K2696" s="6" t="s">
        <v>9229</v>
      </c>
      <c r="L2696" s="33" t="s">
        <v>9212</v>
      </c>
      <c r="M2696" s="33" t="s">
        <v>9213</v>
      </c>
    </row>
    <row r="2697" spans="1:16">
      <c r="A2697" s="3" t="s">
        <v>9230</v>
      </c>
      <c r="B2697" s="97">
        <v>1280.3</v>
      </c>
      <c r="C2697" s="101">
        <f t="shared" si="49"/>
        <v>1536.36</v>
      </c>
      <c r="D2697" s="24"/>
      <c r="E2697" s="3" t="s">
        <v>5930</v>
      </c>
      <c r="F2697" s="3" t="s">
        <v>6273</v>
      </c>
      <c r="G2697" s="3" t="s">
        <v>9208</v>
      </c>
      <c r="H2697" s="33" t="s">
        <v>7644</v>
      </c>
      <c r="I2697" s="33" t="s">
        <v>9209</v>
      </c>
      <c r="J2697" s="33" t="s">
        <v>9231</v>
      </c>
      <c r="K2697" s="6" t="s">
        <v>9232</v>
      </c>
      <c r="L2697" s="33" t="s">
        <v>9212</v>
      </c>
      <c r="M2697" s="33" t="s">
        <v>9213</v>
      </c>
    </row>
    <row r="2698" spans="1:16">
      <c r="A2698" s="3" t="s">
        <v>9207</v>
      </c>
      <c r="B2698" s="97">
        <v>1373.52</v>
      </c>
      <c r="C2698" s="101">
        <f t="shared" si="49"/>
        <v>1648.2239999999999</v>
      </c>
      <c r="D2698" s="24"/>
      <c r="E2698" s="3" t="s">
        <v>5930</v>
      </c>
      <c r="F2698" s="3" t="s">
        <v>6273</v>
      </c>
      <c r="G2698" s="3" t="s">
        <v>9208</v>
      </c>
      <c r="H2698" s="33" t="s">
        <v>801</v>
      </c>
      <c r="I2698" s="33" t="s">
        <v>9209</v>
      </c>
      <c r="J2698" s="33" t="s">
        <v>9210</v>
      </c>
      <c r="K2698" s="33" t="s">
        <v>9211</v>
      </c>
      <c r="L2698" s="33" t="s">
        <v>9212</v>
      </c>
      <c r="M2698" s="33" t="s">
        <v>9213</v>
      </c>
    </row>
    <row r="2699" spans="1:16">
      <c r="A2699" s="3" t="s">
        <v>9233</v>
      </c>
      <c r="B2699" s="97">
        <v>1242.6400000000001</v>
      </c>
      <c r="C2699" s="101">
        <f t="shared" si="49"/>
        <v>1491.1680000000001</v>
      </c>
      <c r="D2699" s="36"/>
      <c r="E2699" s="3" t="s">
        <v>5930</v>
      </c>
      <c r="F2699" s="3" t="s">
        <v>6273</v>
      </c>
      <c r="H2699" s="33" t="s">
        <v>801</v>
      </c>
      <c r="I2699" s="33" t="s">
        <v>9234</v>
      </c>
      <c r="J2699" s="33" t="s">
        <v>9235</v>
      </c>
      <c r="K2699" s="6" t="s">
        <v>9236</v>
      </c>
      <c r="L2699" s="33" t="s">
        <v>9237</v>
      </c>
      <c r="M2699" s="33" t="s">
        <v>9238</v>
      </c>
    </row>
    <row r="2700" spans="1:16" customFormat="1">
      <c r="A2700" t="s">
        <v>9239</v>
      </c>
      <c r="B2700" s="97">
        <v>869.66000000000008</v>
      </c>
      <c r="C2700" s="101">
        <f t="shared" si="49"/>
        <v>1043.5920000000001</v>
      </c>
      <c r="D2700" s="20"/>
      <c r="E2700" t="s">
        <v>5930</v>
      </c>
      <c r="F2700" t="s">
        <v>6273</v>
      </c>
      <c r="H2700" s="6" t="s">
        <v>809</v>
      </c>
      <c r="I2700" s="6" t="s">
        <v>9234</v>
      </c>
      <c r="J2700" s="6" t="s">
        <v>9240</v>
      </c>
      <c r="K2700" s="6" t="s">
        <v>9241</v>
      </c>
      <c r="L2700" s="6" t="s">
        <v>9237</v>
      </c>
      <c r="M2700" s="33" t="s">
        <v>9238</v>
      </c>
      <c r="P2700" t="s">
        <v>9242</v>
      </c>
    </row>
    <row r="2701" spans="1:16" customFormat="1">
      <c r="A2701" t="s">
        <v>9243</v>
      </c>
      <c r="B2701" s="97">
        <v>1085.01</v>
      </c>
      <c r="C2701" s="101">
        <f t="shared" si="49"/>
        <v>1302.0119999999999</v>
      </c>
      <c r="D2701" s="20"/>
      <c r="E2701" t="s">
        <v>5930</v>
      </c>
      <c r="F2701" t="s">
        <v>6273</v>
      </c>
      <c r="H2701" s="6" t="s">
        <v>817</v>
      </c>
      <c r="I2701" s="6" t="s">
        <v>9234</v>
      </c>
      <c r="J2701" s="6" t="s">
        <v>9244</v>
      </c>
      <c r="K2701" s="6" t="s">
        <v>9245</v>
      </c>
      <c r="L2701" s="6" t="s">
        <v>9237</v>
      </c>
      <c r="M2701" s="33" t="s">
        <v>9238</v>
      </c>
      <c r="P2701" t="s">
        <v>9242</v>
      </c>
    </row>
    <row r="2702" spans="1:16" customFormat="1">
      <c r="A2702" t="s">
        <v>9246</v>
      </c>
      <c r="B2702" s="97">
        <v>1085.01</v>
      </c>
      <c r="C2702" s="101">
        <f t="shared" si="49"/>
        <v>1302.0119999999999</v>
      </c>
      <c r="D2702" s="20"/>
      <c r="E2702" t="s">
        <v>5930</v>
      </c>
      <c r="F2702" t="s">
        <v>6273</v>
      </c>
      <c r="H2702" s="6" t="s">
        <v>813</v>
      </c>
      <c r="I2702" s="6" t="s">
        <v>9234</v>
      </c>
      <c r="J2702" s="6" t="s">
        <v>9247</v>
      </c>
      <c r="K2702" s="6" t="s">
        <v>9248</v>
      </c>
      <c r="L2702" s="6" t="s">
        <v>9237</v>
      </c>
      <c r="M2702" s="33" t="s">
        <v>9238</v>
      </c>
      <c r="P2702" t="s">
        <v>9242</v>
      </c>
    </row>
    <row r="2703" spans="1:16">
      <c r="A2703" s="3" t="s">
        <v>9249</v>
      </c>
      <c r="B2703" s="97">
        <v>1350.51</v>
      </c>
      <c r="C2703" s="101">
        <f t="shared" si="49"/>
        <v>1620.6119999999999</v>
      </c>
      <c r="D2703" s="24"/>
      <c r="E2703" s="3" t="s">
        <v>5930</v>
      </c>
      <c r="F2703" s="3" t="s">
        <v>6273</v>
      </c>
      <c r="H2703" s="33" t="s">
        <v>801</v>
      </c>
      <c r="I2703" s="33" t="s">
        <v>9250</v>
      </c>
      <c r="J2703" s="33" t="s">
        <v>9251</v>
      </c>
      <c r="K2703" s="6" t="s">
        <v>9252</v>
      </c>
      <c r="L2703" s="33" t="s">
        <v>9253</v>
      </c>
      <c r="M2703" s="33" t="s">
        <v>9254</v>
      </c>
    </row>
    <row r="2704" spans="1:16" customFormat="1">
      <c r="A2704" t="s">
        <v>9255</v>
      </c>
      <c r="B2704" s="97">
        <v>1080.29</v>
      </c>
      <c r="C2704" s="101">
        <f t="shared" si="49"/>
        <v>1296.348</v>
      </c>
      <c r="D2704" s="20"/>
      <c r="E2704" t="s">
        <v>5930</v>
      </c>
      <c r="F2704" t="s">
        <v>6273</v>
      </c>
      <c r="H2704" s="6" t="s">
        <v>809</v>
      </c>
      <c r="I2704" s="6" t="s">
        <v>9250</v>
      </c>
      <c r="J2704" s="6" t="s">
        <v>9256</v>
      </c>
      <c r="K2704" s="6" t="s">
        <v>9257</v>
      </c>
      <c r="L2704" s="6" t="s">
        <v>9253</v>
      </c>
      <c r="M2704" s="33" t="s">
        <v>9254</v>
      </c>
      <c r="P2704" t="s">
        <v>9242</v>
      </c>
    </row>
    <row r="2705" spans="1:16" customFormat="1">
      <c r="A2705" t="s">
        <v>9258</v>
      </c>
      <c r="B2705" s="97">
        <v>1350.51</v>
      </c>
      <c r="C2705" s="101">
        <f t="shared" si="49"/>
        <v>1620.6119999999999</v>
      </c>
      <c r="D2705" s="20"/>
      <c r="E2705" t="s">
        <v>5930</v>
      </c>
      <c r="F2705" t="s">
        <v>6273</v>
      </c>
      <c r="H2705" s="6" t="s">
        <v>817</v>
      </c>
      <c r="I2705" s="6" t="s">
        <v>9250</v>
      </c>
      <c r="J2705" s="6" t="s">
        <v>9259</v>
      </c>
      <c r="K2705" s="6" t="s">
        <v>9260</v>
      </c>
      <c r="L2705" s="6" t="s">
        <v>9253</v>
      </c>
      <c r="M2705" s="33" t="s">
        <v>9254</v>
      </c>
      <c r="P2705" t="s">
        <v>9242</v>
      </c>
    </row>
    <row r="2706" spans="1:16" customFormat="1">
      <c r="A2706" t="s">
        <v>9261</v>
      </c>
      <c r="B2706" s="97">
        <v>1350.51</v>
      </c>
      <c r="C2706" s="101">
        <f t="shared" si="49"/>
        <v>1620.6119999999999</v>
      </c>
      <c r="D2706" s="20"/>
      <c r="E2706" t="s">
        <v>5930</v>
      </c>
      <c r="F2706" t="s">
        <v>6273</v>
      </c>
      <c r="H2706" s="6" t="s">
        <v>813</v>
      </c>
      <c r="I2706" s="6" t="s">
        <v>9250</v>
      </c>
      <c r="J2706" s="6" t="s">
        <v>9262</v>
      </c>
      <c r="K2706" s="6" t="s">
        <v>9263</v>
      </c>
      <c r="L2706" s="6" t="s">
        <v>9253</v>
      </c>
      <c r="M2706" s="33" t="s">
        <v>9254</v>
      </c>
      <c r="P2706" t="s">
        <v>9242</v>
      </c>
    </row>
    <row r="2707" spans="1:16">
      <c r="A2707" s="3" t="s">
        <v>9264</v>
      </c>
      <c r="B2707" s="97">
        <v>1620.14</v>
      </c>
      <c r="C2707" s="101">
        <f t="shared" si="49"/>
        <v>1944.1680000000001</v>
      </c>
      <c r="D2707" s="24"/>
      <c r="E2707" s="3" t="s">
        <v>5930</v>
      </c>
      <c r="F2707" s="3" t="s">
        <v>6273</v>
      </c>
      <c r="H2707" s="33" t="s">
        <v>801</v>
      </c>
      <c r="I2707" s="33" t="s">
        <v>9265</v>
      </c>
      <c r="J2707" s="33" t="s">
        <v>9266</v>
      </c>
      <c r="K2707" s="6" t="s">
        <v>9267</v>
      </c>
      <c r="L2707" s="33" t="s">
        <v>9253</v>
      </c>
      <c r="M2707" s="33" t="s">
        <v>9254</v>
      </c>
    </row>
    <row r="2708" spans="1:16" customFormat="1">
      <c r="A2708" t="s">
        <v>9268</v>
      </c>
      <c r="B2708" s="97">
        <v>1296.23</v>
      </c>
      <c r="C2708" s="101">
        <f t="shared" si="49"/>
        <v>1555.4759999999999</v>
      </c>
      <c r="D2708" s="20"/>
      <c r="E2708" t="s">
        <v>5930</v>
      </c>
      <c r="F2708" t="s">
        <v>6273</v>
      </c>
      <c r="H2708" s="6" t="s">
        <v>809</v>
      </c>
      <c r="I2708" s="6" t="s">
        <v>9265</v>
      </c>
      <c r="J2708" s="6" t="s">
        <v>9269</v>
      </c>
      <c r="K2708" s="6" t="s">
        <v>9270</v>
      </c>
      <c r="L2708" s="6" t="s">
        <v>9253</v>
      </c>
      <c r="M2708" s="33" t="s">
        <v>9254</v>
      </c>
      <c r="P2708" t="s">
        <v>9242</v>
      </c>
    </row>
    <row r="2709" spans="1:16" customFormat="1">
      <c r="A2709" t="s">
        <v>9271</v>
      </c>
      <c r="B2709" s="97">
        <v>1620.14</v>
      </c>
      <c r="C2709" s="101">
        <f t="shared" si="49"/>
        <v>1944.1680000000001</v>
      </c>
      <c r="D2709" s="20"/>
      <c r="E2709" t="s">
        <v>5930</v>
      </c>
      <c r="F2709" t="s">
        <v>6273</v>
      </c>
      <c r="H2709" s="6" t="s">
        <v>817</v>
      </c>
      <c r="I2709" s="6" t="s">
        <v>9265</v>
      </c>
      <c r="J2709" s="6" t="s">
        <v>9272</v>
      </c>
      <c r="K2709" s="6" t="s">
        <v>9273</v>
      </c>
      <c r="L2709" s="6" t="s">
        <v>9253</v>
      </c>
      <c r="M2709" s="33" t="s">
        <v>9254</v>
      </c>
      <c r="P2709" t="s">
        <v>9242</v>
      </c>
    </row>
    <row r="2710" spans="1:16" customFormat="1">
      <c r="A2710" t="s">
        <v>9274</v>
      </c>
      <c r="B2710" s="97">
        <v>1620.14</v>
      </c>
      <c r="C2710" s="101">
        <f t="shared" si="49"/>
        <v>1944.1680000000001</v>
      </c>
      <c r="D2710" s="20"/>
      <c r="E2710" t="s">
        <v>5930</v>
      </c>
      <c r="F2710" t="s">
        <v>6273</v>
      </c>
      <c r="H2710" s="6" t="s">
        <v>813</v>
      </c>
      <c r="I2710" s="6" t="s">
        <v>9265</v>
      </c>
      <c r="J2710" s="6" t="s">
        <v>9275</v>
      </c>
      <c r="K2710" s="6" t="s">
        <v>9276</v>
      </c>
      <c r="L2710" s="6" t="s">
        <v>9253</v>
      </c>
      <c r="M2710" s="33" t="s">
        <v>9254</v>
      </c>
      <c r="P2710" t="s">
        <v>9242</v>
      </c>
    </row>
    <row r="2711" spans="1:16">
      <c r="A2711" s="3" t="s">
        <v>9277</v>
      </c>
      <c r="B2711" s="97">
        <v>774.25398139534866</v>
      </c>
      <c r="C2711" s="101">
        <f t="shared" si="49"/>
        <v>929.1047776744183</v>
      </c>
      <c r="D2711" s="36"/>
      <c r="E2711" s="3" t="s">
        <v>5930</v>
      </c>
      <c r="F2711" s="3" t="s">
        <v>6273</v>
      </c>
      <c r="H2711" s="33" t="s">
        <v>801</v>
      </c>
      <c r="I2711" s="33" t="s">
        <v>9278</v>
      </c>
      <c r="J2711" s="33" t="s">
        <v>9279</v>
      </c>
      <c r="K2711" s="6" t="s">
        <v>9280</v>
      </c>
      <c r="L2711" s="33" t="s">
        <v>9281</v>
      </c>
      <c r="M2711" s="33" t="s">
        <v>9282</v>
      </c>
    </row>
    <row r="2712" spans="1:16" customFormat="1">
      <c r="A2712" t="s">
        <v>9283</v>
      </c>
      <c r="B2712" s="97">
        <v>530.88200000000006</v>
      </c>
      <c r="C2712" s="101">
        <f t="shared" si="49"/>
        <v>637.05840000000001</v>
      </c>
      <c r="D2712" s="20"/>
      <c r="E2712" t="s">
        <v>5930</v>
      </c>
      <c r="F2712" t="s">
        <v>6273</v>
      </c>
      <c r="H2712" s="6" t="s">
        <v>809</v>
      </c>
      <c r="I2712" s="6" t="s">
        <v>9278</v>
      </c>
      <c r="J2712" s="6" t="s">
        <v>9284</v>
      </c>
      <c r="K2712" s="6" t="s">
        <v>9285</v>
      </c>
      <c r="L2712" s="6" t="s">
        <v>9281</v>
      </c>
      <c r="M2712" s="33" t="s">
        <v>9282</v>
      </c>
      <c r="P2712" t="s">
        <v>9286</v>
      </c>
    </row>
    <row r="2713" spans="1:16" customFormat="1">
      <c r="A2713" t="s">
        <v>9287</v>
      </c>
      <c r="B2713" s="97">
        <v>774.25398139534866</v>
      </c>
      <c r="C2713" s="101">
        <f t="shared" si="49"/>
        <v>929.1047776744183</v>
      </c>
      <c r="D2713" s="35"/>
      <c r="E2713" t="s">
        <v>5930</v>
      </c>
      <c r="F2713" t="s">
        <v>6273</v>
      </c>
      <c r="H2713" s="6" t="s">
        <v>817</v>
      </c>
      <c r="I2713" s="6" t="s">
        <v>9278</v>
      </c>
      <c r="J2713" s="6" t="s">
        <v>9288</v>
      </c>
      <c r="K2713" s="6" t="s">
        <v>9289</v>
      </c>
      <c r="L2713" s="6" t="s">
        <v>9281</v>
      </c>
      <c r="M2713" s="33" t="s">
        <v>9282</v>
      </c>
      <c r="P2713" t="s">
        <v>9286</v>
      </c>
    </row>
    <row r="2714" spans="1:16" customFormat="1">
      <c r="A2714" t="s">
        <v>9290</v>
      </c>
      <c r="B2714" s="97">
        <v>774.25700000000006</v>
      </c>
      <c r="C2714" s="101">
        <f t="shared" si="49"/>
        <v>929.10840000000007</v>
      </c>
      <c r="D2714" s="35"/>
      <c r="E2714" t="s">
        <v>5930</v>
      </c>
      <c r="F2714" t="s">
        <v>6273</v>
      </c>
      <c r="H2714" s="6" t="s">
        <v>813</v>
      </c>
      <c r="I2714" s="6" t="s">
        <v>9278</v>
      </c>
      <c r="J2714" s="6" t="s">
        <v>9291</v>
      </c>
      <c r="K2714" s="6" t="s">
        <v>9292</v>
      </c>
      <c r="L2714" s="6" t="s">
        <v>9281</v>
      </c>
      <c r="M2714" s="33" t="s">
        <v>9282</v>
      </c>
      <c r="P2714" t="s">
        <v>9286</v>
      </c>
    </row>
    <row r="2715" spans="1:16">
      <c r="A2715" s="3" t="s">
        <v>9293</v>
      </c>
      <c r="B2715" s="97">
        <v>875.5010000000002</v>
      </c>
      <c r="C2715" s="101">
        <f t="shared" si="49"/>
        <v>1050.6012000000003</v>
      </c>
      <c r="D2715" s="24"/>
      <c r="E2715" s="3" t="s">
        <v>5930</v>
      </c>
      <c r="F2715" s="3" t="s">
        <v>6273</v>
      </c>
      <c r="H2715" s="33" t="s">
        <v>801</v>
      </c>
      <c r="I2715" s="33" t="s">
        <v>9294</v>
      </c>
      <c r="J2715" s="33" t="s">
        <v>9295</v>
      </c>
      <c r="K2715" s="6" t="s">
        <v>9296</v>
      </c>
      <c r="L2715" s="33" t="s">
        <v>9297</v>
      </c>
      <c r="M2715" s="33" t="s">
        <v>9298</v>
      </c>
    </row>
    <row r="2716" spans="1:16" customFormat="1">
      <c r="A2716" t="s">
        <v>9299</v>
      </c>
      <c r="B2716" s="97">
        <v>611.35800000000006</v>
      </c>
      <c r="C2716" s="101">
        <f t="shared" si="49"/>
        <v>733.6296000000001</v>
      </c>
      <c r="D2716" s="20"/>
      <c r="E2716" t="s">
        <v>5930</v>
      </c>
      <c r="F2716" t="s">
        <v>6273</v>
      </c>
      <c r="H2716" s="6" t="s">
        <v>809</v>
      </c>
      <c r="I2716" s="6" t="s">
        <v>9294</v>
      </c>
      <c r="J2716" s="6" t="s">
        <v>9300</v>
      </c>
      <c r="K2716" s="6" t="s">
        <v>9301</v>
      </c>
      <c r="L2716" s="6" t="s">
        <v>9297</v>
      </c>
      <c r="M2716" s="33" t="s">
        <v>9298</v>
      </c>
      <c r="P2716" t="s">
        <v>9286</v>
      </c>
    </row>
    <row r="2717" spans="1:16" customFormat="1">
      <c r="A2717" t="s">
        <v>9302</v>
      </c>
      <c r="B2717" s="97">
        <v>875.5010000000002</v>
      </c>
      <c r="C2717" s="101">
        <f t="shared" si="49"/>
        <v>1050.6012000000003</v>
      </c>
      <c r="D2717" s="20"/>
      <c r="E2717" t="s">
        <v>5930</v>
      </c>
      <c r="F2717" t="s">
        <v>6273</v>
      </c>
      <c r="H2717" s="6" t="s">
        <v>817</v>
      </c>
      <c r="I2717" s="6" t="s">
        <v>9294</v>
      </c>
      <c r="J2717" s="6" t="s">
        <v>9303</v>
      </c>
      <c r="K2717" s="6" t="s">
        <v>9304</v>
      </c>
      <c r="L2717" s="6" t="s">
        <v>9297</v>
      </c>
      <c r="M2717" s="33" t="s">
        <v>9298</v>
      </c>
      <c r="P2717" t="s">
        <v>9286</v>
      </c>
    </row>
    <row r="2718" spans="1:16" customFormat="1">
      <c r="A2718" t="s">
        <v>9305</v>
      </c>
      <c r="B2718" s="97">
        <v>875.5010000000002</v>
      </c>
      <c r="C2718" s="101">
        <f t="shared" si="49"/>
        <v>1050.6012000000003</v>
      </c>
      <c r="D2718" s="20"/>
      <c r="E2718" t="s">
        <v>5930</v>
      </c>
      <c r="F2718" t="s">
        <v>6273</v>
      </c>
      <c r="H2718" s="6" t="s">
        <v>813</v>
      </c>
      <c r="I2718" s="6" t="s">
        <v>9294</v>
      </c>
      <c r="J2718" s="6" t="s">
        <v>9306</v>
      </c>
      <c r="K2718" s="6" t="s">
        <v>9307</v>
      </c>
      <c r="L2718" s="6" t="s">
        <v>9297</v>
      </c>
      <c r="M2718" s="33" t="s">
        <v>9298</v>
      </c>
      <c r="P2718" t="s">
        <v>9286</v>
      </c>
    </row>
    <row r="2719" spans="1:16">
      <c r="A2719" s="3" t="s">
        <v>9308</v>
      </c>
      <c r="B2719" s="97">
        <v>1127.49</v>
      </c>
      <c r="C2719" s="101">
        <f t="shared" si="49"/>
        <v>1352.9880000000001</v>
      </c>
      <c r="D2719" s="24"/>
      <c r="E2719" s="3" t="s">
        <v>5930</v>
      </c>
      <c r="F2719" s="3" t="s">
        <v>6273</v>
      </c>
      <c r="G2719" s="3" t="s">
        <v>9309</v>
      </c>
      <c r="H2719" s="33" t="s">
        <v>801</v>
      </c>
      <c r="I2719" s="33" t="s">
        <v>9310</v>
      </c>
      <c r="J2719" s="33" t="s">
        <v>9311</v>
      </c>
      <c r="K2719" s="6" t="s">
        <v>9312</v>
      </c>
      <c r="L2719" s="33" t="s">
        <v>9313</v>
      </c>
      <c r="M2719" s="33" t="s">
        <v>9314</v>
      </c>
    </row>
    <row r="2720" spans="1:16">
      <c r="A2720" s="3" t="s">
        <v>9315</v>
      </c>
      <c r="B2720" s="97">
        <v>1004.18</v>
      </c>
      <c r="C2720" s="101">
        <f t="shared" si="49"/>
        <v>1205.0159999999998</v>
      </c>
      <c r="E2720" s="3" t="s">
        <v>5930</v>
      </c>
      <c r="F2720" s="3" t="s">
        <v>7390</v>
      </c>
      <c r="G2720" s="3" t="s">
        <v>9309</v>
      </c>
      <c r="H2720" s="33" t="s">
        <v>809</v>
      </c>
      <c r="I2720" s="33" t="s">
        <v>9310</v>
      </c>
      <c r="J2720" s="33" t="s">
        <v>9316</v>
      </c>
      <c r="K2720" s="33" t="s">
        <v>9317</v>
      </c>
      <c r="L2720" s="33" t="s">
        <v>9313</v>
      </c>
      <c r="M2720" s="33" t="s">
        <v>9314</v>
      </c>
      <c r="P2720" s="3" t="s">
        <v>9318</v>
      </c>
    </row>
    <row r="2721" spans="1:16">
      <c r="A2721" s="3" t="s">
        <v>9319</v>
      </c>
      <c r="B2721" s="97">
        <v>1127.49</v>
      </c>
      <c r="C2721" s="101">
        <f t="shared" si="49"/>
        <v>1352.9880000000001</v>
      </c>
      <c r="E2721" s="3" t="s">
        <v>5930</v>
      </c>
      <c r="F2721" s="3" t="s">
        <v>7390</v>
      </c>
      <c r="G2721" s="3" t="s">
        <v>9309</v>
      </c>
      <c r="H2721" s="33" t="s">
        <v>817</v>
      </c>
      <c r="I2721" s="33" t="s">
        <v>9310</v>
      </c>
      <c r="J2721" s="33" t="s">
        <v>9320</v>
      </c>
      <c r="K2721" s="33" t="s">
        <v>9321</v>
      </c>
      <c r="L2721" s="33" t="s">
        <v>9313</v>
      </c>
      <c r="M2721" s="33" t="s">
        <v>9314</v>
      </c>
      <c r="P2721" s="3" t="s">
        <v>9318</v>
      </c>
    </row>
    <row r="2722" spans="1:16" s="8" customFormat="1">
      <c r="A2722" s="8" t="s">
        <v>9322</v>
      </c>
      <c r="B2722" s="99">
        <v>1296.82</v>
      </c>
      <c r="C2722" s="101">
        <f t="shared" si="49"/>
        <v>1556.184</v>
      </c>
      <c r="D2722" s="16" t="s">
        <v>663</v>
      </c>
      <c r="E2722" s="8" t="s">
        <v>5930</v>
      </c>
      <c r="F2722" s="8" t="s">
        <v>7390</v>
      </c>
      <c r="G2722" s="3" t="s">
        <v>9309</v>
      </c>
      <c r="H2722" s="66" t="s">
        <v>5942</v>
      </c>
      <c r="I2722" s="66" t="s">
        <v>9310</v>
      </c>
      <c r="J2722" s="66" t="s">
        <v>9323</v>
      </c>
      <c r="K2722" s="66" t="s">
        <v>9324</v>
      </c>
      <c r="L2722" s="66" t="s">
        <v>9313</v>
      </c>
      <c r="M2722" s="66" t="s">
        <v>9314</v>
      </c>
      <c r="P2722" s="8" t="s">
        <v>9318</v>
      </c>
    </row>
    <row r="2723" spans="1:16">
      <c r="A2723" s="8" t="s">
        <v>9325</v>
      </c>
      <c r="B2723" s="99">
        <v>1296.82</v>
      </c>
      <c r="C2723" s="101">
        <f t="shared" si="49"/>
        <v>1556.184</v>
      </c>
      <c r="D2723" s="16" t="s">
        <v>663</v>
      </c>
      <c r="E2723" s="8" t="s">
        <v>5930</v>
      </c>
      <c r="F2723" s="8" t="s">
        <v>7390</v>
      </c>
      <c r="G2723" s="3" t="s">
        <v>9309</v>
      </c>
      <c r="H2723" s="66" t="s">
        <v>5950</v>
      </c>
      <c r="I2723" s="66" t="s">
        <v>9310</v>
      </c>
      <c r="J2723" s="66" t="s">
        <v>9326</v>
      </c>
      <c r="K2723" s="66" t="s">
        <v>9327</v>
      </c>
      <c r="L2723" s="66" t="s">
        <v>9313</v>
      </c>
      <c r="M2723" s="66" t="s">
        <v>9314</v>
      </c>
      <c r="P2723" s="3" t="s">
        <v>9318</v>
      </c>
    </row>
    <row r="2724" spans="1:16">
      <c r="A2724" s="3" t="s">
        <v>9328</v>
      </c>
      <c r="B2724" s="97">
        <v>1127.49</v>
      </c>
      <c r="C2724" s="101">
        <f t="shared" si="49"/>
        <v>1352.9880000000001</v>
      </c>
      <c r="E2724" s="3" t="s">
        <v>5930</v>
      </c>
      <c r="F2724" s="3" t="s">
        <v>7390</v>
      </c>
      <c r="G2724" s="3" t="s">
        <v>9309</v>
      </c>
      <c r="H2724" s="33" t="s">
        <v>813</v>
      </c>
      <c r="I2724" s="33" t="s">
        <v>9310</v>
      </c>
      <c r="J2724" s="33" t="s">
        <v>9329</v>
      </c>
      <c r="K2724" s="33" t="s">
        <v>9330</v>
      </c>
      <c r="L2724" s="33" t="s">
        <v>9313</v>
      </c>
      <c r="M2724" s="33" t="s">
        <v>9314</v>
      </c>
      <c r="P2724" s="3" t="s">
        <v>9318</v>
      </c>
    </row>
    <row r="2725" spans="1:16">
      <c r="A2725" s="3" t="s">
        <v>9331</v>
      </c>
      <c r="B2725" s="97">
        <v>244.26</v>
      </c>
      <c r="C2725" s="101">
        <f t="shared" si="49"/>
        <v>293.11199999999997</v>
      </c>
      <c r="D2725" s="24"/>
      <c r="E2725" s="3" t="s">
        <v>5930</v>
      </c>
      <c r="F2725" s="3" t="s">
        <v>7390</v>
      </c>
      <c r="G2725" s="3" t="s">
        <v>9309</v>
      </c>
      <c r="H2725" s="33" t="s">
        <v>801</v>
      </c>
      <c r="I2725" s="33" t="s">
        <v>9332</v>
      </c>
      <c r="J2725" s="33" t="s">
        <v>9333</v>
      </c>
      <c r="K2725" s="33" t="s">
        <v>9334</v>
      </c>
      <c r="L2725" s="33" t="s">
        <v>9335</v>
      </c>
      <c r="M2725" s="33" t="s">
        <v>9336</v>
      </c>
    </row>
    <row r="2726" spans="1:16">
      <c r="A2726" s="3" t="s">
        <v>9337</v>
      </c>
      <c r="B2726" s="97">
        <v>210.04000000000002</v>
      </c>
      <c r="C2726" s="101">
        <f t="shared" si="49"/>
        <v>252.048</v>
      </c>
      <c r="E2726" s="3" t="s">
        <v>5930</v>
      </c>
      <c r="F2726" s="3" t="s">
        <v>7390</v>
      </c>
      <c r="G2726" s="3" t="s">
        <v>9309</v>
      </c>
      <c r="H2726" s="33" t="s">
        <v>809</v>
      </c>
      <c r="I2726" s="33" t="s">
        <v>9332</v>
      </c>
      <c r="J2726" s="33" t="s">
        <v>9338</v>
      </c>
      <c r="K2726" s="33" t="s">
        <v>9339</v>
      </c>
      <c r="L2726" s="33" t="s">
        <v>9335</v>
      </c>
      <c r="M2726" s="33" t="s">
        <v>9336</v>
      </c>
      <c r="P2726" s="3" t="s">
        <v>9340</v>
      </c>
    </row>
    <row r="2727" spans="1:16">
      <c r="A2727" s="3" t="s">
        <v>9341</v>
      </c>
      <c r="B2727" s="97">
        <v>244.26</v>
      </c>
      <c r="C2727" s="101">
        <f t="shared" si="49"/>
        <v>293.11199999999997</v>
      </c>
      <c r="E2727" s="3" t="s">
        <v>5930</v>
      </c>
      <c r="F2727" s="3" t="s">
        <v>7390</v>
      </c>
      <c r="G2727" s="3" t="s">
        <v>9309</v>
      </c>
      <c r="H2727" s="33" t="s">
        <v>817</v>
      </c>
      <c r="I2727" s="33" t="s">
        <v>9332</v>
      </c>
      <c r="J2727" s="33" t="s">
        <v>9342</v>
      </c>
      <c r="K2727" s="33" t="s">
        <v>9343</v>
      </c>
      <c r="L2727" s="33" t="s">
        <v>9335</v>
      </c>
      <c r="M2727" s="33" t="s">
        <v>9336</v>
      </c>
      <c r="P2727" s="3" t="s">
        <v>9340</v>
      </c>
    </row>
    <row r="2728" spans="1:16">
      <c r="A2728" s="8" t="s">
        <v>9344</v>
      </c>
      <c r="B2728" s="99">
        <v>280.83999999999997</v>
      </c>
      <c r="C2728" s="101">
        <f t="shared" si="49"/>
        <v>337.00799999999998</v>
      </c>
      <c r="D2728" s="16" t="s">
        <v>663</v>
      </c>
      <c r="E2728" s="8" t="s">
        <v>5930</v>
      </c>
      <c r="F2728" s="8" t="s">
        <v>7390</v>
      </c>
      <c r="G2728" s="3" t="s">
        <v>9309</v>
      </c>
      <c r="H2728" s="66" t="s">
        <v>5942</v>
      </c>
      <c r="I2728" s="66" t="s">
        <v>9332</v>
      </c>
      <c r="J2728" s="66" t="s">
        <v>9345</v>
      </c>
      <c r="K2728" s="66" t="s">
        <v>9346</v>
      </c>
      <c r="L2728" s="66" t="s">
        <v>9335</v>
      </c>
      <c r="M2728" s="66" t="s">
        <v>9336</v>
      </c>
      <c r="P2728" s="3" t="s">
        <v>9340</v>
      </c>
    </row>
    <row r="2729" spans="1:16">
      <c r="A2729" s="3" t="s">
        <v>9347</v>
      </c>
      <c r="B2729" s="97">
        <v>244.26</v>
      </c>
      <c r="C2729" s="101">
        <f t="shared" si="49"/>
        <v>293.11199999999997</v>
      </c>
      <c r="E2729" s="3" t="s">
        <v>5930</v>
      </c>
      <c r="F2729" s="3" t="s">
        <v>7390</v>
      </c>
      <c r="G2729" s="3" t="s">
        <v>9309</v>
      </c>
      <c r="H2729" s="33" t="s">
        <v>813</v>
      </c>
      <c r="I2729" s="33" t="s">
        <v>9332</v>
      </c>
      <c r="J2729" s="33" t="s">
        <v>9348</v>
      </c>
      <c r="K2729" s="33" t="s">
        <v>9349</v>
      </c>
      <c r="L2729" s="33" t="s">
        <v>9335</v>
      </c>
      <c r="M2729" s="33" t="s">
        <v>9336</v>
      </c>
      <c r="P2729" s="3" t="s">
        <v>9340</v>
      </c>
    </row>
    <row r="2730" spans="1:16">
      <c r="A2730" s="8" t="s">
        <v>9350</v>
      </c>
      <c r="B2730" s="99">
        <v>280.83999999999997</v>
      </c>
      <c r="C2730" s="101">
        <f t="shared" si="49"/>
        <v>337.00799999999998</v>
      </c>
      <c r="D2730" s="16" t="s">
        <v>663</v>
      </c>
      <c r="E2730" s="8" t="s">
        <v>5930</v>
      </c>
      <c r="F2730" s="8" t="s">
        <v>7390</v>
      </c>
      <c r="G2730" s="3" t="s">
        <v>9309</v>
      </c>
      <c r="H2730" s="66" t="s">
        <v>5950</v>
      </c>
      <c r="I2730" s="66" t="s">
        <v>9332</v>
      </c>
      <c r="J2730" s="66" t="s">
        <v>9351</v>
      </c>
      <c r="K2730" s="66" t="s">
        <v>9352</v>
      </c>
      <c r="L2730" s="66" t="s">
        <v>9335</v>
      </c>
      <c r="M2730" s="66" t="s">
        <v>9336</v>
      </c>
      <c r="P2730" s="3" t="s">
        <v>9340</v>
      </c>
    </row>
    <row r="2731" spans="1:16">
      <c r="A2731" s="3" t="s">
        <v>9353</v>
      </c>
      <c r="B2731" s="97">
        <v>155.16999999999999</v>
      </c>
      <c r="C2731" s="101">
        <f t="shared" si="49"/>
        <v>186.20399999999998</v>
      </c>
      <c r="D2731" s="24"/>
      <c r="E2731" s="3" t="s">
        <v>5930</v>
      </c>
      <c r="F2731" s="3" t="s">
        <v>7390</v>
      </c>
      <c r="G2731" s="3" t="s">
        <v>9354</v>
      </c>
      <c r="H2731" s="33" t="s">
        <v>801</v>
      </c>
      <c r="I2731" s="33" t="s">
        <v>9355</v>
      </c>
      <c r="J2731" s="33" t="s">
        <v>9356</v>
      </c>
      <c r="K2731" s="33" t="s">
        <v>9357</v>
      </c>
      <c r="L2731" s="33" t="s">
        <v>9358</v>
      </c>
      <c r="M2731" s="33" t="s">
        <v>9359</v>
      </c>
    </row>
    <row r="2732" spans="1:16">
      <c r="A2732" s="3" t="s">
        <v>9360</v>
      </c>
      <c r="B2732" s="97">
        <v>107.38000000000001</v>
      </c>
      <c r="C2732" s="101">
        <f t="shared" si="49"/>
        <v>128.85599999999999</v>
      </c>
      <c r="E2732" s="3" t="s">
        <v>5930</v>
      </c>
      <c r="F2732" s="3" t="s">
        <v>7390</v>
      </c>
      <c r="G2732" s="3" t="s">
        <v>9361</v>
      </c>
      <c r="H2732" s="33" t="s">
        <v>809</v>
      </c>
      <c r="I2732" s="33" t="s">
        <v>9355</v>
      </c>
      <c r="J2732" s="33" t="s">
        <v>9362</v>
      </c>
      <c r="K2732" s="33" t="s">
        <v>9363</v>
      </c>
      <c r="L2732" s="33" t="s">
        <v>9358</v>
      </c>
      <c r="M2732" s="33" t="s">
        <v>9359</v>
      </c>
    </row>
    <row r="2733" spans="1:16">
      <c r="A2733" s="3" t="s">
        <v>9364</v>
      </c>
      <c r="B2733" s="97">
        <v>155.16999999999999</v>
      </c>
      <c r="C2733" s="101">
        <f t="shared" si="49"/>
        <v>186.20399999999998</v>
      </c>
      <c r="E2733" s="3" t="s">
        <v>5930</v>
      </c>
      <c r="F2733" s="3" t="s">
        <v>7390</v>
      </c>
      <c r="G2733" s="3" t="s">
        <v>9354</v>
      </c>
      <c r="H2733" s="33" t="s">
        <v>817</v>
      </c>
      <c r="I2733" s="33" t="s">
        <v>9355</v>
      </c>
      <c r="J2733" s="33" t="s">
        <v>9365</v>
      </c>
      <c r="K2733" s="33" t="s">
        <v>9366</v>
      </c>
      <c r="L2733" s="33" t="s">
        <v>9358</v>
      </c>
      <c r="M2733" s="33" t="s">
        <v>9359</v>
      </c>
    </row>
    <row r="2734" spans="1:16">
      <c r="A2734" s="3" t="s">
        <v>9367</v>
      </c>
      <c r="B2734" s="97">
        <v>155.16999999999999</v>
      </c>
      <c r="C2734" s="101">
        <f t="shared" si="49"/>
        <v>186.20399999999998</v>
      </c>
      <c r="E2734" s="3" t="s">
        <v>5930</v>
      </c>
      <c r="F2734" s="3" t="s">
        <v>7390</v>
      </c>
      <c r="G2734" s="3" t="s">
        <v>9354</v>
      </c>
      <c r="H2734" s="33" t="s">
        <v>813</v>
      </c>
      <c r="I2734" s="33" t="s">
        <v>9355</v>
      </c>
      <c r="J2734" s="33" t="s">
        <v>9368</v>
      </c>
      <c r="K2734" s="33" t="s">
        <v>9369</v>
      </c>
      <c r="L2734" s="33" t="s">
        <v>9358</v>
      </c>
      <c r="M2734" s="33" t="s">
        <v>9359</v>
      </c>
    </row>
    <row r="2735" spans="1:16">
      <c r="A2735" s="3" t="s">
        <v>9370</v>
      </c>
      <c r="B2735" s="97">
        <v>139.23999999999998</v>
      </c>
      <c r="C2735" s="101">
        <f t="shared" si="49"/>
        <v>167.08799999999997</v>
      </c>
      <c r="E2735" s="3" t="s">
        <v>5930</v>
      </c>
      <c r="F2735" s="3" t="s">
        <v>7390</v>
      </c>
      <c r="G2735" s="3" t="s">
        <v>9354</v>
      </c>
      <c r="H2735" s="33" t="s">
        <v>801</v>
      </c>
      <c r="I2735" s="33" t="s">
        <v>9371</v>
      </c>
      <c r="J2735" s="33" t="s">
        <v>9372</v>
      </c>
      <c r="K2735" s="33" t="s">
        <v>9373</v>
      </c>
      <c r="L2735" s="33" t="s">
        <v>9358</v>
      </c>
      <c r="M2735" s="33" t="s">
        <v>9359</v>
      </c>
    </row>
    <row r="2736" spans="1:16">
      <c r="A2736" s="3" t="s">
        <v>9374</v>
      </c>
      <c r="B2736" s="97">
        <v>96.759999999999991</v>
      </c>
      <c r="C2736" s="101">
        <f t="shared" si="49"/>
        <v>116.11199999999998</v>
      </c>
      <c r="E2736" s="3" t="s">
        <v>5930</v>
      </c>
      <c r="F2736" s="3" t="s">
        <v>7390</v>
      </c>
      <c r="G2736" s="3" t="s">
        <v>9354</v>
      </c>
      <c r="H2736" s="33" t="s">
        <v>809</v>
      </c>
      <c r="I2736" s="33" t="s">
        <v>9371</v>
      </c>
      <c r="J2736" s="33" t="s">
        <v>9375</v>
      </c>
      <c r="K2736" s="33" t="s">
        <v>9376</v>
      </c>
      <c r="L2736" s="33" t="s">
        <v>9358</v>
      </c>
      <c r="M2736" s="33" t="s">
        <v>9359</v>
      </c>
    </row>
    <row r="2737" spans="1:13">
      <c r="A2737" s="3" t="s">
        <v>9377</v>
      </c>
      <c r="B2737" s="97">
        <v>139.23999999999998</v>
      </c>
      <c r="C2737" s="101">
        <f t="shared" si="49"/>
        <v>167.08799999999997</v>
      </c>
      <c r="E2737" s="3" t="s">
        <v>5930</v>
      </c>
      <c r="F2737" s="3" t="s">
        <v>7390</v>
      </c>
      <c r="G2737" s="3" t="s">
        <v>9354</v>
      </c>
      <c r="H2737" s="33" t="s">
        <v>817</v>
      </c>
      <c r="I2737" s="33" t="s">
        <v>9371</v>
      </c>
      <c r="J2737" s="33" t="s">
        <v>9378</v>
      </c>
      <c r="K2737" s="33" t="s">
        <v>9379</v>
      </c>
      <c r="L2737" s="33" t="s">
        <v>9358</v>
      </c>
      <c r="M2737" s="33" t="s">
        <v>9359</v>
      </c>
    </row>
    <row r="2738" spans="1:13">
      <c r="A2738" s="3" t="s">
        <v>9380</v>
      </c>
      <c r="B2738" s="97">
        <v>139.23999999999998</v>
      </c>
      <c r="C2738" s="101">
        <f t="shared" si="49"/>
        <v>167.08799999999997</v>
      </c>
      <c r="E2738" s="3" t="s">
        <v>5930</v>
      </c>
      <c r="F2738" s="3" t="s">
        <v>7390</v>
      </c>
      <c r="G2738" s="3" t="s">
        <v>9354</v>
      </c>
      <c r="H2738" s="33" t="s">
        <v>813</v>
      </c>
      <c r="I2738" s="33" t="s">
        <v>9371</v>
      </c>
      <c r="J2738" s="33" t="s">
        <v>9381</v>
      </c>
      <c r="K2738" s="33" t="s">
        <v>9382</v>
      </c>
      <c r="L2738" s="33" t="s">
        <v>9358</v>
      </c>
      <c r="M2738" s="33" t="s">
        <v>9359</v>
      </c>
    </row>
    <row r="2739" spans="1:13">
      <c r="A2739" s="3" t="s">
        <v>9383</v>
      </c>
      <c r="B2739" s="97">
        <v>460.78999999999996</v>
      </c>
      <c r="C2739" s="101">
        <f t="shared" si="49"/>
        <v>552.94799999999998</v>
      </c>
      <c r="E2739" s="3" t="s">
        <v>5930</v>
      </c>
      <c r="F2739" s="3" t="s">
        <v>7390</v>
      </c>
      <c r="G2739" s="3" t="s">
        <v>9384</v>
      </c>
      <c r="H2739" s="33" t="s">
        <v>813</v>
      </c>
      <c r="I2739" s="33" t="s">
        <v>7391</v>
      </c>
      <c r="J2739" s="33" t="s">
        <v>9385</v>
      </c>
      <c r="K2739" s="33" t="s">
        <v>9386</v>
      </c>
      <c r="L2739" s="33" t="s">
        <v>9387</v>
      </c>
      <c r="M2739" s="33" t="s">
        <v>9388</v>
      </c>
    </row>
    <row r="2740" spans="1:13">
      <c r="A2740" s="8" t="s">
        <v>9389</v>
      </c>
      <c r="B2740" s="99">
        <v>529.82000000000005</v>
      </c>
      <c r="C2740" s="101">
        <f t="shared" si="49"/>
        <v>635.78399999999999</v>
      </c>
      <c r="D2740" s="16" t="s">
        <v>663</v>
      </c>
      <c r="E2740" s="8" t="s">
        <v>5930</v>
      </c>
      <c r="F2740" s="8" t="s">
        <v>7390</v>
      </c>
      <c r="G2740" s="3" t="s">
        <v>9384</v>
      </c>
      <c r="H2740" s="66" t="s">
        <v>5950</v>
      </c>
      <c r="I2740" s="66" t="s">
        <v>7391</v>
      </c>
      <c r="J2740" s="66" t="s">
        <v>9390</v>
      </c>
      <c r="K2740" s="66" t="s">
        <v>9391</v>
      </c>
      <c r="L2740" s="66" t="s">
        <v>9387</v>
      </c>
      <c r="M2740" s="66" t="s">
        <v>9388</v>
      </c>
    </row>
    <row r="2741" spans="1:13">
      <c r="A2741" s="3" t="s">
        <v>9392</v>
      </c>
      <c r="B2741" s="97">
        <v>460.78999999999996</v>
      </c>
      <c r="C2741" s="101">
        <f t="shared" si="49"/>
        <v>552.94799999999998</v>
      </c>
      <c r="E2741" s="3" t="s">
        <v>5930</v>
      </c>
      <c r="F2741" s="3" t="s">
        <v>7390</v>
      </c>
      <c r="G2741" s="58" t="s">
        <v>9393</v>
      </c>
      <c r="H2741" s="33" t="s">
        <v>813</v>
      </c>
      <c r="I2741" s="33" t="s">
        <v>7391</v>
      </c>
      <c r="J2741" s="33" t="s">
        <v>9394</v>
      </c>
      <c r="K2741" s="33" t="s">
        <v>9395</v>
      </c>
      <c r="L2741" s="33" t="s">
        <v>9387</v>
      </c>
      <c r="M2741" s="33" t="s">
        <v>9388</v>
      </c>
    </row>
    <row r="2742" spans="1:13">
      <c r="A2742" s="3" t="s">
        <v>9396</v>
      </c>
      <c r="B2742" s="97">
        <v>460.78999999999996</v>
      </c>
      <c r="C2742" s="101">
        <f t="shared" si="49"/>
        <v>552.94799999999998</v>
      </c>
      <c r="E2742" s="3" t="s">
        <v>5930</v>
      </c>
      <c r="F2742" s="3" t="s">
        <v>7390</v>
      </c>
      <c r="G2742" s="3" t="s">
        <v>9384</v>
      </c>
      <c r="H2742" s="33" t="s">
        <v>801</v>
      </c>
      <c r="I2742" s="33" t="s">
        <v>7391</v>
      </c>
      <c r="J2742" s="33" t="s">
        <v>9397</v>
      </c>
      <c r="K2742" s="33" t="s">
        <v>9398</v>
      </c>
      <c r="L2742" s="33" t="s">
        <v>9387</v>
      </c>
      <c r="M2742" s="33" t="s">
        <v>9388</v>
      </c>
    </row>
    <row r="2743" spans="1:13">
      <c r="A2743" s="3" t="s">
        <v>9399</v>
      </c>
      <c r="B2743" s="97">
        <v>460.78999999999996</v>
      </c>
      <c r="C2743" s="101">
        <f t="shared" si="49"/>
        <v>552.94799999999998</v>
      </c>
      <c r="E2743" s="3" t="s">
        <v>5930</v>
      </c>
      <c r="F2743" s="3" t="s">
        <v>7390</v>
      </c>
      <c r="G2743" s="7" t="s">
        <v>9393</v>
      </c>
      <c r="H2743" s="33" t="s">
        <v>801</v>
      </c>
      <c r="I2743" s="33" t="s">
        <v>7391</v>
      </c>
      <c r="J2743" s="33" t="s">
        <v>9400</v>
      </c>
      <c r="K2743" s="33" t="s">
        <v>9401</v>
      </c>
      <c r="L2743" s="33" t="s">
        <v>9387</v>
      </c>
      <c r="M2743" s="33" t="s">
        <v>9388</v>
      </c>
    </row>
    <row r="2744" spans="1:13">
      <c r="A2744" s="3" t="s">
        <v>9402</v>
      </c>
      <c r="B2744" s="97">
        <v>294.41000000000003</v>
      </c>
      <c r="C2744" s="101">
        <f t="shared" si="49"/>
        <v>353.29200000000003</v>
      </c>
      <c r="E2744" s="3" t="s">
        <v>5930</v>
      </c>
      <c r="F2744" s="3" t="s">
        <v>7390</v>
      </c>
      <c r="G2744" s="3" t="s">
        <v>9384</v>
      </c>
      <c r="H2744" s="33" t="s">
        <v>809</v>
      </c>
      <c r="I2744" s="33" t="s">
        <v>7391</v>
      </c>
      <c r="J2744" s="33" t="s">
        <v>9403</v>
      </c>
      <c r="K2744" s="33" t="s">
        <v>9404</v>
      </c>
      <c r="L2744" s="33" t="s">
        <v>9387</v>
      </c>
      <c r="M2744" s="33" t="s">
        <v>9388</v>
      </c>
    </row>
    <row r="2745" spans="1:13">
      <c r="A2745" s="3" t="s">
        <v>9405</v>
      </c>
      <c r="B2745" s="97">
        <v>294.41000000000003</v>
      </c>
      <c r="C2745" s="101">
        <f t="shared" si="49"/>
        <v>353.29200000000003</v>
      </c>
      <c r="E2745" s="3" t="s">
        <v>5930</v>
      </c>
      <c r="F2745" s="3" t="s">
        <v>7390</v>
      </c>
      <c r="G2745" s="7" t="s">
        <v>9393</v>
      </c>
      <c r="H2745" s="33" t="s">
        <v>809</v>
      </c>
      <c r="I2745" s="33" t="s">
        <v>7391</v>
      </c>
      <c r="J2745" s="33" t="s">
        <v>9406</v>
      </c>
      <c r="K2745" s="33" t="s">
        <v>9407</v>
      </c>
      <c r="L2745" s="33" t="s">
        <v>9387</v>
      </c>
      <c r="M2745" s="33" t="s">
        <v>9388</v>
      </c>
    </row>
    <row r="2746" spans="1:13">
      <c r="A2746" s="3" t="s">
        <v>9408</v>
      </c>
      <c r="B2746" s="97">
        <v>460.78999999999996</v>
      </c>
      <c r="C2746" s="101">
        <f t="shared" si="49"/>
        <v>552.94799999999998</v>
      </c>
      <c r="E2746" s="3" t="s">
        <v>5930</v>
      </c>
      <c r="F2746" s="3" t="s">
        <v>7390</v>
      </c>
      <c r="G2746" s="3" t="s">
        <v>9384</v>
      </c>
      <c r="H2746" s="33" t="s">
        <v>817</v>
      </c>
      <c r="I2746" s="33" t="s">
        <v>7391</v>
      </c>
      <c r="J2746" s="33" t="s">
        <v>9409</v>
      </c>
      <c r="K2746" s="33" t="s">
        <v>9410</v>
      </c>
      <c r="L2746" s="33" t="s">
        <v>9387</v>
      </c>
      <c r="M2746" s="33" t="s">
        <v>9388</v>
      </c>
    </row>
    <row r="2747" spans="1:13">
      <c r="A2747" s="8" t="s">
        <v>9411</v>
      </c>
      <c r="B2747" s="99">
        <v>529.82000000000005</v>
      </c>
      <c r="C2747" s="101">
        <f t="shared" si="49"/>
        <v>635.78399999999999</v>
      </c>
      <c r="D2747" s="16" t="s">
        <v>663</v>
      </c>
      <c r="E2747" s="8" t="s">
        <v>5930</v>
      </c>
      <c r="F2747" s="8" t="s">
        <v>7390</v>
      </c>
      <c r="G2747" s="3" t="s">
        <v>9384</v>
      </c>
      <c r="H2747" s="66" t="s">
        <v>5942</v>
      </c>
      <c r="I2747" s="66" t="s">
        <v>7391</v>
      </c>
      <c r="J2747" s="66" t="s">
        <v>9412</v>
      </c>
      <c r="K2747" s="66" t="s">
        <v>9413</v>
      </c>
      <c r="L2747" s="66" t="s">
        <v>9387</v>
      </c>
      <c r="M2747" s="66" t="s">
        <v>9388</v>
      </c>
    </row>
    <row r="2748" spans="1:13">
      <c r="A2748" s="3" t="s">
        <v>9414</v>
      </c>
      <c r="B2748" s="97">
        <v>460.78999999999996</v>
      </c>
      <c r="C2748" s="101">
        <f t="shared" si="49"/>
        <v>552.94799999999998</v>
      </c>
      <c r="E2748" s="3" t="s">
        <v>5930</v>
      </c>
      <c r="F2748" s="3" t="s">
        <v>7390</v>
      </c>
      <c r="G2748" s="7" t="s">
        <v>9393</v>
      </c>
      <c r="H2748" s="33" t="s">
        <v>817</v>
      </c>
      <c r="I2748" s="33" t="s">
        <v>7391</v>
      </c>
      <c r="J2748" s="33" t="s">
        <v>9415</v>
      </c>
      <c r="K2748" s="33" t="s">
        <v>9416</v>
      </c>
      <c r="L2748" s="33" t="s">
        <v>9387</v>
      </c>
      <c r="M2748" s="33" t="s">
        <v>9388</v>
      </c>
    </row>
    <row r="2749" spans="1:13">
      <c r="A2749" s="3" t="s">
        <v>9417</v>
      </c>
      <c r="B2749" s="97">
        <v>214.17</v>
      </c>
      <c r="C2749" s="101">
        <f t="shared" si="49"/>
        <v>257.00399999999996</v>
      </c>
      <c r="E2749" s="3" t="s">
        <v>5930</v>
      </c>
      <c r="F2749" s="3" t="s">
        <v>7390</v>
      </c>
      <c r="G2749" s="3" t="s">
        <v>9384</v>
      </c>
      <c r="H2749" s="33" t="s">
        <v>801</v>
      </c>
      <c r="I2749" s="33" t="s">
        <v>9418</v>
      </c>
      <c r="J2749" s="33" t="s">
        <v>9419</v>
      </c>
      <c r="K2749" s="33" t="s">
        <v>9420</v>
      </c>
      <c r="L2749" s="33" t="s">
        <v>9421</v>
      </c>
      <c r="M2749" s="33" t="s">
        <v>9422</v>
      </c>
    </row>
    <row r="2750" spans="1:13">
      <c r="A2750" s="3" t="s">
        <v>9423</v>
      </c>
      <c r="B2750" s="97">
        <v>148.68</v>
      </c>
      <c r="C2750" s="101">
        <f t="shared" si="49"/>
        <v>178.416</v>
      </c>
      <c r="E2750" s="3" t="s">
        <v>5930</v>
      </c>
      <c r="F2750" s="3" t="s">
        <v>7390</v>
      </c>
      <c r="G2750" s="3" t="s">
        <v>9384</v>
      </c>
      <c r="H2750" s="33" t="s">
        <v>809</v>
      </c>
      <c r="I2750" s="33" t="s">
        <v>9418</v>
      </c>
      <c r="J2750" s="33" t="s">
        <v>9424</v>
      </c>
      <c r="K2750" s="33" t="s">
        <v>9425</v>
      </c>
      <c r="L2750" s="33" t="s">
        <v>9421</v>
      </c>
      <c r="M2750" s="33" t="s">
        <v>9422</v>
      </c>
    </row>
    <row r="2751" spans="1:13">
      <c r="A2751" s="3" t="s">
        <v>9426</v>
      </c>
      <c r="B2751" s="97">
        <v>214.17</v>
      </c>
      <c r="C2751" s="101">
        <f t="shared" si="49"/>
        <v>257.00399999999996</v>
      </c>
      <c r="E2751" s="3" t="s">
        <v>5930</v>
      </c>
      <c r="F2751" s="3" t="s">
        <v>7390</v>
      </c>
      <c r="G2751" s="3" t="s">
        <v>9384</v>
      </c>
      <c r="H2751" s="33" t="s">
        <v>817</v>
      </c>
      <c r="I2751" s="33" t="s">
        <v>9418</v>
      </c>
      <c r="J2751" s="33" t="s">
        <v>9427</v>
      </c>
      <c r="K2751" s="33" t="s">
        <v>9428</v>
      </c>
      <c r="L2751" s="33" t="s">
        <v>9421</v>
      </c>
      <c r="M2751" s="33" t="s">
        <v>9422</v>
      </c>
    </row>
    <row r="2752" spans="1:13">
      <c r="A2752" s="3" t="s">
        <v>9429</v>
      </c>
      <c r="B2752" s="97">
        <v>214.17</v>
      </c>
      <c r="C2752" s="101">
        <f t="shared" si="49"/>
        <v>257.00399999999996</v>
      </c>
      <c r="E2752" s="3" t="s">
        <v>5930</v>
      </c>
      <c r="F2752" s="3" t="s">
        <v>7390</v>
      </c>
      <c r="G2752" s="3" t="s">
        <v>9384</v>
      </c>
      <c r="H2752" s="33" t="s">
        <v>813</v>
      </c>
      <c r="I2752" s="33" t="s">
        <v>9418</v>
      </c>
      <c r="J2752" s="33" t="s">
        <v>9430</v>
      </c>
      <c r="K2752" s="33" t="s">
        <v>9431</v>
      </c>
      <c r="L2752" s="33" t="s">
        <v>9421</v>
      </c>
      <c r="M2752" s="33" t="s">
        <v>9422</v>
      </c>
    </row>
    <row r="2753" spans="1:13">
      <c r="A2753" s="3" t="s">
        <v>9432</v>
      </c>
      <c r="B2753" s="97">
        <v>214.17</v>
      </c>
      <c r="C2753" s="101">
        <f t="shared" si="49"/>
        <v>257.00399999999996</v>
      </c>
      <c r="E2753" s="3" t="s">
        <v>5930</v>
      </c>
      <c r="F2753" s="3" t="s">
        <v>7390</v>
      </c>
      <c r="G2753" s="7" t="s">
        <v>9393</v>
      </c>
      <c r="H2753" s="33" t="s">
        <v>801</v>
      </c>
      <c r="I2753" s="33" t="s">
        <v>9418</v>
      </c>
      <c r="J2753" s="33" t="s">
        <v>9433</v>
      </c>
      <c r="K2753" s="33" t="s">
        <v>9434</v>
      </c>
      <c r="L2753" s="33" t="s">
        <v>9421</v>
      </c>
      <c r="M2753" s="33" t="s">
        <v>9422</v>
      </c>
    </row>
    <row r="2754" spans="1:13">
      <c r="A2754" s="3" t="s">
        <v>9435</v>
      </c>
      <c r="B2754" s="97">
        <v>148.68</v>
      </c>
      <c r="C2754" s="101">
        <f t="shared" si="49"/>
        <v>178.416</v>
      </c>
      <c r="E2754" s="3" t="s">
        <v>5930</v>
      </c>
      <c r="F2754" s="3" t="s">
        <v>7390</v>
      </c>
      <c r="G2754" s="7" t="s">
        <v>9393</v>
      </c>
      <c r="H2754" s="33" t="s">
        <v>809</v>
      </c>
      <c r="I2754" s="33" t="s">
        <v>9418</v>
      </c>
      <c r="J2754" s="33" t="s">
        <v>9436</v>
      </c>
      <c r="K2754" s="33" t="s">
        <v>9437</v>
      </c>
      <c r="L2754" s="33" t="s">
        <v>9421</v>
      </c>
      <c r="M2754" s="33" t="s">
        <v>9422</v>
      </c>
    </row>
    <row r="2755" spans="1:13">
      <c r="A2755" s="3" t="s">
        <v>9438</v>
      </c>
      <c r="B2755" s="97">
        <v>214.17</v>
      </c>
      <c r="C2755" s="101">
        <f t="shared" si="49"/>
        <v>257.00399999999996</v>
      </c>
      <c r="E2755" s="3" t="s">
        <v>5930</v>
      </c>
      <c r="F2755" s="3" t="s">
        <v>7390</v>
      </c>
      <c r="G2755" s="7" t="s">
        <v>9393</v>
      </c>
      <c r="H2755" s="33" t="s">
        <v>817</v>
      </c>
      <c r="I2755" s="33" t="s">
        <v>9418</v>
      </c>
      <c r="J2755" s="33" t="s">
        <v>9439</v>
      </c>
      <c r="K2755" s="33" t="s">
        <v>9440</v>
      </c>
      <c r="L2755" s="33" t="s">
        <v>9421</v>
      </c>
      <c r="M2755" s="33" t="s">
        <v>9422</v>
      </c>
    </row>
    <row r="2756" spans="1:13">
      <c r="A2756" s="3" t="s">
        <v>9441</v>
      </c>
      <c r="B2756" s="97">
        <v>214.17</v>
      </c>
      <c r="C2756" s="101">
        <f t="shared" ref="C2756:C2819" si="50">B2756*1.2</f>
        <v>257.00399999999996</v>
      </c>
      <c r="E2756" s="3" t="s">
        <v>5930</v>
      </c>
      <c r="F2756" s="3" t="s">
        <v>7390</v>
      </c>
      <c r="G2756" s="7" t="s">
        <v>9393</v>
      </c>
      <c r="H2756" s="33" t="s">
        <v>813</v>
      </c>
      <c r="I2756" s="33" t="s">
        <v>9418</v>
      </c>
      <c r="J2756" s="33" t="s">
        <v>9442</v>
      </c>
      <c r="K2756" s="33" t="s">
        <v>9443</v>
      </c>
      <c r="L2756" s="33" t="s">
        <v>9421</v>
      </c>
      <c r="M2756" s="33" t="s">
        <v>9422</v>
      </c>
    </row>
    <row r="2757" spans="1:13" customFormat="1">
      <c r="A2757" t="s">
        <v>9444</v>
      </c>
      <c r="B2757" s="97">
        <v>819.50999999999988</v>
      </c>
      <c r="C2757" s="101">
        <f t="shared" si="50"/>
        <v>983.41199999999981</v>
      </c>
      <c r="D2757" s="20"/>
      <c r="E2757" t="s">
        <v>5930</v>
      </c>
      <c r="F2757" t="s">
        <v>5930</v>
      </c>
      <c r="G2757" t="s">
        <v>9445</v>
      </c>
      <c r="H2757" s="6" t="s">
        <v>801</v>
      </c>
      <c r="I2757" s="6" t="s">
        <v>7404</v>
      </c>
      <c r="J2757" s="6" t="s">
        <v>9446</v>
      </c>
      <c r="K2757" s="6" t="s">
        <v>9447</v>
      </c>
      <c r="L2757" s="6" t="s">
        <v>9448</v>
      </c>
      <c r="M2757" s="6" t="s">
        <v>9449</v>
      </c>
    </row>
    <row r="2758" spans="1:13" customFormat="1">
      <c r="A2758" t="s">
        <v>9450</v>
      </c>
      <c r="B2758" s="97">
        <v>586.45999999999992</v>
      </c>
      <c r="C2758" s="101">
        <f t="shared" si="50"/>
        <v>703.75199999999984</v>
      </c>
      <c r="D2758" s="20"/>
      <c r="E2758" t="s">
        <v>5930</v>
      </c>
      <c r="F2758" t="s">
        <v>5930</v>
      </c>
      <c r="G2758" t="s">
        <v>9445</v>
      </c>
      <c r="H2758" s="6" t="s">
        <v>809</v>
      </c>
      <c r="I2758" s="6" t="s">
        <v>7404</v>
      </c>
      <c r="J2758" s="6" t="s">
        <v>9451</v>
      </c>
      <c r="K2758" s="6" t="s">
        <v>9452</v>
      </c>
      <c r="L2758" s="6" t="s">
        <v>9448</v>
      </c>
      <c r="M2758" s="6" t="s">
        <v>9449</v>
      </c>
    </row>
    <row r="2759" spans="1:13" customFormat="1">
      <c r="A2759" t="s">
        <v>9453</v>
      </c>
      <c r="B2759" s="97">
        <v>819.50999999999988</v>
      </c>
      <c r="C2759" s="101">
        <f t="shared" si="50"/>
        <v>983.41199999999981</v>
      </c>
      <c r="D2759" s="20"/>
      <c r="E2759" t="s">
        <v>5930</v>
      </c>
      <c r="F2759" t="s">
        <v>5930</v>
      </c>
      <c r="G2759" t="s">
        <v>9445</v>
      </c>
      <c r="H2759" s="6" t="s">
        <v>817</v>
      </c>
      <c r="I2759" s="6" t="s">
        <v>7404</v>
      </c>
      <c r="J2759" s="6" t="s">
        <v>9454</v>
      </c>
      <c r="K2759" s="6" t="s">
        <v>9455</v>
      </c>
      <c r="L2759" s="6" t="s">
        <v>9448</v>
      </c>
      <c r="M2759" s="6" t="s">
        <v>9449</v>
      </c>
    </row>
    <row r="2760" spans="1:13" s="8" customFormat="1">
      <c r="A2760" s="8" t="s">
        <v>9456</v>
      </c>
      <c r="B2760" s="99">
        <v>674.37</v>
      </c>
      <c r="C2760" s="101">
        <f t="shared" si="50"/>
        <v>809.24400000000003</v>
      </c>
      <c r="D2760" s="16" t="s">
        <v>663</v>
      </c>
      <c r="E2760" s="8" t="s">
        <v>5930</v>
      </c>
      <c r="F2760" s="8" t="s">
        <v>5930</v>
      </c>
      <c r="G2760" s="8" t="s">
        <v>9445</v>
      </c>
      <c r="H2760" s="66" t="s">
        <v>5942</v>
      </c>
      <c r="I2760" s="66" t="s">
        <v>7404</v>
      </c>
      <c r="J2760" s="66" t="s">
        <v>9457</v>
      </c>
      <c r="K2760" s="66" t="s">
        <v>9458</v>
      </c>
      <c r="L2760" s="66" t="s">
        <v>9448</v>
      </c>
      <c r="M2760" s="66" t="s">
        <v>9449</v>
      </c>
    </row>
    <row r="2761" spans="1:13" customFormat="1">
      <c r="A2761" t="s">
        <v>9459</v>
      </c>
      <c r="B2761" s="97">
        <v>819.50999999999988</v>
      </c>
      <c r="C2761" s="101">
        <f t="shared" si="50"/>
        <v>983.41199999999981</v>
      </c>
      <c r="D2761" s="20"/>
      <c r="E2761" t="s">
        <v>5930</v>
      </c>
      <c r="F2761" t="s">
        <v>5930</v>
      </c>
      <c r="G2761" t="s">
        <v>9445</v>
      </c>
      <c r="H2761" s="6" t="s">
        <v>5946</v>
      </c>
      <c r="I2761" s="6" t="s">
        <v>7404</v>
      </c>
      <c r="J2761" s="6" t="s">
        <v>9460</v>
      </c>
      <c r="K2761" s="6" t="s">
        <v>9461</v>
      </c>
      <c r="L2761" s="6" t="s">
        <v>9448</v>
      </c>
      <c r="M2761" s="6" t="s">
        <v>9449</v>
      </c>
    </row>
    <row r="2762" spans="1:13" customFormat="1">
      <c r="A2762" s="8" t="s">
        <v>9462</v>
      </c>
      <c r="B2762" s="99">
        <v>674.37</v>
      </c>
      <c r="C2762" s="101">
        <f t="shared" si="50"/>
        <v>809.24400000000003</v>
      </c>
      <c r="D2762" s="16" t="s">
        <v>663</v>
      </c>
      <c r="E2762" s="8" t="s">
        <v>5930</v>
      </c>
      <c r="F2762" s="8" t="s">
        <v>5930</v>
      </c>
      <c r="G2762" s="8" t="s">
        <v>9445</v>
      </c>
      <c r="H2762" s="66" t="s">
        <v>5950</v>
      </c>
      <c r="I2762" s="66" t="s">
        <v>7404</v>
      </c>
      <c r="J2762" s="66" t="s">
        <v>9463</v>
      </c>
      <c r="K2762" s="66" t="s">
        <v>9464</v>
      </c>
      <c r="L2762" s="66" t="s">
        <v>9448</v>
      </c>
      <c r="M2762" s="66" t="s">
        <v>9449</v>
      </c>
    </row>
    <row r="2763" spans="1:13">
      <c r="A2763" s="3" t="s">
        <v>9465</v>
      </c>
      <c r="B2763" s="97">
        <v>1054.3300000000002</v>
      </c>
      <c r="C2763" s="101">
        <f t="shared" si="50"/>
        <v>1265.1960000000001</v>
      </c>
      <c r="E2763" s="3" t="s">
        <v>5930</v>
      </c>
      <c r="F2763" s="3" t="s">
        <v>7390</v>
      </c>
      <c r="G2763" s="3" t="s">
        <v>9466</v>
      </c>
      <c r="H2763" s="33" t="s">
        <v>801</v>
      </c>
      <c r="I2763" s="33" t="s">
        <v>7391</v>
      </c>
      <c r="J2763" s="33" t="s">
        <v>9467</v>
      </c>
      <c r="K2763" s="6" t="s">
        <v>9468</v>
      </c>
      <c r="L2763" s="33" t="s">
        <v>9469</v>
      </c>
      <c r="M2763" s="33" t="s">
        <v>9470</v>
      </c>
    </row>
    <row r="2764" spans="1:13" customFormat="1">
      <c r="A2764" t="s">
        <v>9471</v>
      </c>
      <c r="B2764" s="97">
        <v>1005.3620581395352</v>
      </c>
      <c r="C2764" s="101">
        <f t="shared" si="50"/>
        <v>1206.4344697674421</v>
      </c>
      <c r="D2764" s="20"/>
      <c r="E2764" t="s">
        <v>5930</v>
      </c>
      <c r="F2764" t="s">
        <v>7390</v>
      </c>
      <c r="G2764" t="s">
        <v>9466</v>
      </c>
      <c r="H2764" s="6" t="s">
        <v>809</v>
      </c>
      <c r="I2764" s="6" t="s">
        <v>7391</v>
      </c>
      <c r="J2764" s="6" t="s">
        <v>9472</v>
      </c>
      <c r="K2764" s="6" t="s">
        <v>9473</v>
      </c>
      <c r="L2764" s="6" t="s">
        <v>9469</v>
      </c>
      <c r="M2764" s="33" t="s">
        <v>9470</v>
      </c>
    </row>
    <row r="2765" spans="1:13" customFormat="1">
      <c r="A2765" t="s">
        <v>9474</v>
      </c>
      <c r="B2765" s="97">
        <v>1054.3300000000002</v>
      </c>
      <c r="C2765" s="101">
        <f t="shared" si="50"/>
        <v>1265.1960000000001</v>
      </c>
      <c r="D2765" s="20"/>
      <c r="E2765" t="s">
        <v>5930</v>
      </c>
      <c r="F2765" t="s">
        <v>7390</v>
      </c>
      <c r="G2765" t="s">
        <v>9466</v>
      </c>
      <c r="H2765" s="6" t="s">
        <v>817</v>
      </c>
      <c r="I2765" s="6" t="s">
        <v>7391</v>
      </c>
      <c r="J2765" s="6" t="s">
        <v>9475</v>
      </c>
      <c r="K2765" s="6" t="s">
        <v>9476</v>
      </c>
      <c r="L2765" s="6" t="s">
        <v>9469</v>
      </c>
      <c r="M2765" s="33" t="s">
        <v>9470</v>
      </c>
    </row>
    <row r="2766" spans="1:13">
      <c r="A2766" s="3" t="s">
        <v>9477</v>
      </c>
      <c r="B2766" s="97">
        <v>1054.3300000000002</v>
      </c>
      <c r="C2766" s="101">
        <f t="shared" si="50"/>
        <v>1265.1960000000001</v>
      </c>
      <c r="E2766" s="3" t="s">
        <v>5930</v>
      </c>
      <c r="F2766" s="3" t="s">
        <v>7390</v>
      </c>
      <c r="G2766" s="3" t="s">
        <v>9466</v>
      </c>
      <c r="H2766" s="33" t="s">
        <v>813</v>
      </c>
      <c r="I2766" s="33" t="s">
        <v>7391</v>
      </c>
      <c r="J2766" s="33" t="s">
        <v>9478</v>
      </c>
      <c r="K2766" s="6" t="s">
        <v>9479</v>
      </c>
      <c r="L2766" s="33" t="s">
        <v>9469</v>
      </c>
      <c r="M2766" s="33" t="s">
        <v>9470</v>
      </c>
    </row>
    <row r="2767" spans="1:13">
      <c r="A2767" s="3" t="s">
        <v>9480</v>
      </c>
      <c r="B2767" s="97">
        <v>1159.94</v>
      </c>
      <c r="C2767" s="101">
        <f t="shared" si="50"/>
        <v>1391.9280000000001</v>
      </c>
      <c r="E2767" s="3" t="s">
        <v>5930</v>
      </c>
      <c r="F2767" s="3" t="s">
        <v>7390</v>
      </c>
      <c r="G2767" s="3" t="s">
        <v>9466</v>
      </c>
      <c r="H2767" s="33" t="s">
        <v>7644</v>
      </c>
      <c r="I2767" s="33" t="s">
        <v>7391</v>
      </c>
      <c r="J2767" s="33" t="s">
        <v>9481</v>
      </c>
      <c r="K2767" s="6" t="s">
        <v>9482</v>
      </c>
      <c r="L2767" s="33" t="s">
        <v>9469</v>
      </c>
      <c r="M2767" s="33" t="s">
        <v>9470</v>
      </c>
    </row>
    <row r="2768" spans="1:13">
      <c r="A2768" s="3" t="s">
        <v>9483</v>
      </c>
      <c r="B2768" s="97">
        <v>1244.31</v>
      </c>
      <c r="C2768" s="101">
        <f t="shared" si="50"/>
        <v>1493.1719999999998</v>
      </c>
      <c r="E2768" s="3" t="s">
        <v>5930</v>
      </c>
      <c r="F2768" s="3" t="s">
        <v>7390</v>
      </c>
      <c r="G2768" s="3" t="s">
        <v>9466</v>
      </c>
      <c r="H2768" s="33" t="s">
        <v>9227</v>
      </c>
      <c r="I2768" s="33" t="s">
        <v>7391</v>
      </c>
      <c r="J2768" s="33" t="s">
        <v>9484</v>
      </c>
      <c r="K2768" s="6" t="s">
        <v>9485</v>
      </c>
      <c r="L2768" s="33" t="s">
        <v>9469</v>
      </c>
      <c r="M2768" s="33" t="s">
        <v>9470</v>
      </c>
    </row>
    <row r="2769" spans="1:13">
      <c r="A2769" s="3" t="s">
        <v>9465</v>
      </c>
      <c r="B2769" s="97">
        <v>1244.31</v>
      </c>
      <c r="C2769" s="101">
        <f t="shared" si="50"/>
        <v>1493.1719999999998</v>
      </c>
      <c r="E2769" s="3" t="s">
        <v>5930</v>
      </c>
      <c r="F2769" s="3" t="s">
        <v>7390</v>
      </c>
      <c r="G2769" s="3" t="s">
        <v>9466</v>
      </c>
      <c r="H2769" s="33" t="s">
        <v>801</v>
      </c>
      <c r="I2769" s="33" t="s">
        <v>7391</v>
      </c>
      <c r="J2769" s="33" t="s">
        <v>9467</v>
      </c>
      <c r="K2769" s="33" t="s">
        <v>9468</v>
      </c>
      <c r="L2769" s="33" t="s">
        <v>9469</v>
      </c>
      <c r="M2769" s="33" t="s">
        <v>9470</v>
      </c>
    </row>
    <row r="2770" spans="1:13">
      <c r="A2770" s="3" t="s">
        <v>9486</v>
      </c>
      <c r="B2770" s="97">
        <v>603.4</v>
      </c>
      <c r="C2770" s="101">
        <f t="shared" si="50"/>
        <v>724.07999999999993</v>
      </c>
      <c r="E2770" s="3" t="s">
        <v>5930</v>
      </c>
      <c r="F2770" s="3" t="s">
        <v>7390</v>
      </c>
      <c r="G2770" s="3" t="s">
        <v>9487</v>
      </c>
      <c r="H2770" s="33" t="s">
        <v>801</v>
      </c>
      <c r="I2770" s="33" t="s">
        <v>7391</v>
      </c>
      <c r="J2770" s="33" t="s">
        <v>9488</v>
      </c>
      <c r="K2770" s="6" t="s">
        <v>9489</v>
      </c>
      <c r="L2770" s="33" t="s">
        <v>9490</v>
      </c>
      <c r="M2770" s="33" t="s">
        <v>9491</v>
      </c>
    </row>
    <row r="2771" spans="1:13" customFormat="1">
      <c r="A2771" t="s">
        <v>9492</v>
      </c>
      <c r="B2771" s="97">
        <v>414.77000000000004</v>
      </c>
      <c r="C2771" s="101">
        <f t="shared" si="50"/>
        <v>497.72400000000005</v>
      </c>
      <c r="D2771" s="20"/>
      <c r="E2771" t="s">
        <v>5930</v>
      </c>
      <c r="F2771" t="s">
        <v>7390</v>
      </c>
      <c r="G2771" t="s">
        <v>9487</v>
      </c>
      <c r="H2771" s="6" t="s">
        <v>809</v>
      </c>
      <c r="I2771" s="6" t="s">
        <v>7391</v>
      </c>
      <c r="J2771" s="6" t="s">
        <v>9493</v>
      </c>
      <c r="K2771" s="6" t="s">
        <v>9494</v>
      </c>
      <c r="L2771" s="6" t="s">
        <v>9490</v>
      </c>
      <c r="M2771" s="89" t="s">
        <v>9491</v>
      </c>
    </row>
    <row r="2772" spans="1:13" customFormat="1">
      <c r="A2772" t="s">
        <v>9495</v>
      </c>
      <c r="B2772" s="97">
        <v>490.88</v>
      </c>
      <c r="C2772" s="101">
        <f t="shared" si="50"/>
        <v>589.05599999999993</v>
      </c>
      <c r="D2772" s="20"/>
      <c r="E2772" t="s">
        <v>5930</v>
      </c>
      <c r="F2772" t="s">
        <v>7390</v>
      </c>
      <c r="G2772" t="s">
        <v>9487</v>
      </c>
      <c r="H2772" s="6" t="s">
        <v>817</v>
      </c>
      <c r="I2772" s="6" t="s">
        <v>7391</v>
      </c>
      <c r="J2772" s="6" t="s">
        <v>9496</v>
      </c>
      <c r="K2772" s="6" t="s">
        <v>9497</v>
      </c>
      <c r="L2772" s="6" t="s">
        <v>9490</v>
      </c>
      <c r="M2772" s="89" t="s">
        <v>9491</v>
      </c>
    </row>
    <row r="2773" spans="1:13" s="8" customFormat="1">
      <c r="A2773" s="8" t="s">
        <v>9498</v>
      </c>
      <c r="B2773" s="99">
        <v>687.35</v>
      </c>
      <c r="C2773" s="101">
        <f t="shared" si="50"/>
        <v>824.82</v>
      </c>
      <c r="D2773" s="16" t="s">
        <v>663</v>
      </c>
      <c r="E2773" s="8" t="s">
        <v>5930</v>
      </c>
      <c r="F2773" s="8" t="s">
        <v>7390</v>
      </c>
      <c r="G2773" s="8" t="s">
        <v>9487</v>
      </c>
      <c r="H2773" s="66" t="s">
        <v>5942</v>
      </c>
      <c r="I2773" s="66" t="s">
        <v>7391</v>
      </c>
      <c r="J2773" s="66" t="s">
        <v>9499</v>
      </c>
      <c r="K2773" s="66" t="s">
        <v>9500</v>
      </c>
      <c r="L2773" s="66" t="s">
        <v>9490</v>
      </c>
      <c r="M2773" s="66" t="s">
        <v>9491</v>
      </c>
    </row>
    <row r="2774" spans="1:13" customFormat="1">
      <c r="A2774" t="s">
        <v>9501</v>
      </c>
      <c r="B2774" s="97">
        <v>597.60000000000014</v>
      </c>
      <c r="C2774" s="101">
        <f t="shared" si="50"/>
        <v>717.12000000000012</v>
      </c>
      <c r="D2774" s="20"/>
      <c r="E2774" t="s">
        <v>5930</v>
      </c>
      <c r="F2774" t="s">
        <v>7390</v>
      </c>
      <c r="G2774" t="s">
        <v>9487</v>
      </c>
      <c r="H2774" s="33" t="s">
        <v>813</v>
      </c>
      <c r="I2774" s="6" t="s">
        <v>7391</v>
      </c>
      <c r="J2774" s="6" t="s">
        <v>9502</v>
      </c>
      <c r="K2774" s="6" t="s">
        <v>9503</v>
      </c>
      <c r="L2774" s="6" t="s">
        <v>9490</v>
      </c>
      <c r="M2774" s="89" t="s">
        <v>9491</v>
      </c>
    </row>
    <row r="2775" spans="1:13" s="8" customFormat="1">
      <c r="A2775" s="8" t="s">
        <v>9504</v>
      </c>
      <c r="B2775" s="99">
        <v>687.35</v>
      </c>
      <c r="C2775" s="101">
        <f t="shared" si="50"/>
        <v>824.82</v>
      </c>
      <c r="D2775" s="16" t="s">
        <v>663</v>
      </c>
      <c r="E2775" s="8" t="s">
        <v>5930</v>
      </c>
      <c r="F2775" s="8" t="s">
        <v>7390</v>
      </c>
      <c r="G2775" s="8" t="s">
        <v>9487</v>
      </c>
      <c r="H2775" s="66" t="s">
        <v>5950</v>
      </c>
      <c r="I2775" s="66" t="s">
        <v>7391</v>
      </c>
      <c r="J2775" s="66" t="s">
        <v>9505</v>
      </c>
      <c r="K2775" s="66" t="s">
        <v>9506</v>
      </c>
      <c r="L2775" s="66" t="s">
        <v>9490</v>
      </c>
      <c r="M2775" s="66" t="s">
        <v>9491</v>
      </c>
    </row>
    <row r="2776" spans="1:13">
      <c r="A2776" s="3" t="s">
        <v>9507</v>
      </c>
      <c r="B2776" s="97">
        <v>139.23999999999998</v>
      </c>
      <c r="C2776" s="101">
        <f t="shared" si="50"/>
        <v>167.08799999999997</v>
      </c>
      <c r="E2776" s="3" t="s">
        <v>5930</v>
      </c>
      <c r="F2776" s="3" t="s">
        <v>7390</v>
      </c>
      <c r="H2776" s="33" t="s">
        <v>801</v>
      </c>
      <c r="I2776" s="33" t="s">
        <v>9508</v>
      </c>
      <c r="J2776" s="33" t="s">
        <v>9509</v>
      </c>
      <c r="K2776" s="6" t="s">
        <v>9510</v>
      </c>
      <c r="L2776" s="33" t="s">
        <v>9511</v>
      </c>
      <c r="M2776" s="33" t="s">
        <v>9512</v>
      </c>
    </row>
    <row r="2777" spans="1:13" customFormat="1">
      <c r="A2777" t="s">
        <v>9513</v>
      </c>
      <c r="B2777" s="97">
        <v>96.759999999999991</v>
      </c>
      <c r="C2777" s="101">
        <f t="shared" si="50"/>
        <v>116.11199999999998</v>
      </c>
      <c r="D2777" s="20"/>
      <c r="E2777" t="s">
        <v>5930</v>
      </c>
      <c r="F2777" t="s">
        <v>7390</v>
      </c>
      <c r="H2777" s="6" t="s">
        <v>809</v>
      </c>
      <c r="I2777" s="6" t="s">
        <v>9508</v>
      </c>
      <c r="J2777" s="6" t="s">
        <v>9514</v>
      </c>
      <c r="K2777" s="6" t="s">
        <v>9515</v>
      </c>
      <c r="L2777" s="6" t="s">
        <v>9511</v>
      </c>
      <c r="M2777" s="89" t="s">
        <v>9512</v>
      </c>
    </row>
    <row r="2778" spans="1:13" customFormat="1">
      <c r="A2778" t="s">
        <v>9516</v>
      </c>
      <c r="B2778" s="97">
        <v>139.23999999999998</v>
      </c>
      <c r="C2778" s="101">
        <f t="shared" si="50"/>
        <v>167.08799999999997</v>
      </c>
      <c r="D2778" s="20"/>
      <c r="E2778" t="s">
        <v>5930</v>
      </c>
      <c r="F2778" t="s">
        <v>7390</v>
      </c>
      <c r="H2778" s="6" t="s">
        <v>817</v>
      </c>
      <c r="I2778" s="6" t="s">
        <v>9508</v>
      </c>
      <c r="J2778" s="6" t="s">
        <v>9517</v>
      </c>
      <c r="K2778" s="6" t="s">
        <v>9518</v>
      </c>
      <c r="L2778" s="6" t="s">
        <v>9511</v>
      </c>
      <c r="M2778" s="89" t="s">
        <v>9512</v>
      </c>
    </row>
    <row r="2779" spans="1:13" customFormat="1">
      <c r="A2779" t="s">
        <v>9519</v>
      </c>
      <c r="B2779" s="97">
        <v>139.23999999999998</v>
      </c>
      <c r="C2779" s="101">
        <f t="shared" si="50"/>
        <v>167.08799999999997</v>
      </c>
      <c r="D2779" s="20"/>
      <c r="E2779" t="s">
        <v>5930</v>
      </c>
      <c r="F2779" t="s">
        <v>7390</v>
      </c>
      <c r="H2779" s="33" t="s">
        <v>813</v>
      </c>
      <c r="I2779" s="6" t="s">
        <v>9508</v>
      </c>
      <c r="J2779" s="6" t="s">
        <v>9520</v>
      </c>
      <c r="K2779" s="6" t="s">
        <v>9521</v>
      </c>
      <c r="L2779" s="6" t="s">
        <v>9511</v>
      </c>
      <c r="M2779" s="89" t="s">
        <v>9512</v>
      </c>
    </row>
    <row r="2780" spans="1:13">
      <c r="A2780" s="3" t="s">
        <v>9522</v>
      </c>
      <c r="B2780" s="97">
        <v>96.759999999999991</v>
      </c>
      <c r="C2780" s="101">
        <f t="shared" si="50"/>
        <v>116.11199999999998</v>
      </c>
      <c r="E2780" s="3" t="s">
        <v>5930</v>
      </c>
      <c r="F2780" s="3" t="s">
        <v>7390</v>
      </c>
      <c r="H2780" s="33" t="s">
        <v>801</v>
      </c>
      <c r="I2780" s="33" t="s">
        <v>9523</v>
      </c>
      <c r="J2780" s="33" t="s">
        <v>9524</v>
      </c>
      <c r="K2780" s="6" t="s">
        <v>9525</v>
      </c>
      <c r="L2780" s="33" t="s">
        <v>9526</v>
      </c>
      <c r="M2780" s="33" t="s">
        <v>9527</v>
      </c>
    </row>
    <row r="2781" spans="1:13" customFormat="1">
      <c r="A2781" t="s">
        <v>9528</v>
      </c>
      <c r="B2781" s="97">
        <v>64.31</v>
      </c>
      <c r="C2781" s="101">
        <f t="shared" si="50"/>
        <v>77.171999999999997</v>
      </c>
      <c r="D2781" s="20"/>
      <c r="E2781" t="s">
        <v>5930</v>
      </c>
      <c r="F2781" t="s">
        <v>7390</v>
      </c>
      <c r="H2781" s="6" t="s">
        <v>809</v>
      </c>
      <c r="I2781" s="6" t="s">
        <v>9523</v>
      </c>
      <c r="J2781" s="6" t="s">
        <v>9529</v>
      </c>
      <c r="K2781" s="6" t="s">
        <v>9530</v>
      </c>
      <c r="L2781" s="6" t="s">
        <v>9526</v>
      </c>
      <c r="M2781" s="89" t="s">
        <v>9527</v>
      </c>
    </row>
    <row r="2782" spans="1:13" customFormat="1">
      <c r="A2782" t="s">
        <v>9531</v>
      </c>
      <c r="B2782" s="97">
        <v>96.759999999999991</v>
      </c>
      <c r="C2782" s="101">
        <f t="shared" si="50"/>
        <v>116.11199999999998</v>
      </c>
      <c r="D2782" s="20"/>
      <c r="E2782" t="s">
        <v>5930</v>
      </c>
      <c r="F2782" t="s">
        <v>7390</v>
      </c>
      <c r="H2782" s="6" t="s">
        <v>817</v>
      </c>
      <c r="I2782" s="6" t="s">
        <v>9523</v>
      </c>
      <c r="J2782" s="6" t="s">
        <v>9532</v>
      </c>
      <c r="K2782" s="6" t="s">
        <v>9533</v>
      </c>
      <c r="L2782" s="6" t="s">
        <v>9526</v>
      </c>
      <c r="M2782" s="89" t="s">
        <v>9527</v>
      </c>
    </row>
    <row r="2783" spans="1:13" customFormat="1">
      <c r="A2783" t="s">
        <v>9049</v>
      </c>
      <c r="B2783" s="97">
        <v>96.759999999999991</v>
      </c>
      <c r="C2783" s="101">
        <f t="shared" si="50"/>
        <v>116.11199999999998</v>
      </c>
      <c r="D2783" s="20"/>
      <c r="E2783" t="s">
        <v>5930</v>
      </c>
      <c r="F2783" t="s">
        <v>7390</v>
      </c>
      <c r="H2783" s="33" t="s">
        <v>813</v>
      </c>
      <c r="I2783" s="6" t="s">
        <v>9523</v>
      </c>
      <c r="J2783" s="6" t="s">
        <v>9534</v>
      </c>
      <c r="K2783" s="6" t="s">
        <v>9535</v>
      </c>
      <c r="L2783" s="6" t="s">
        <v>9526</v>
      </c>
      <c r="M2783" s="89" t="s">
        <v>9527</v>
      </c>
    </row>
    <row r="2784" spans="1:13">
      <c r="A2784" s="3" t="s">
        <v>9536</v>
      </c>
      <c r="B2784" s="97">
        <v>204.76500000000001</v>
      </c>
      <c r="C2784" s="101">
        <f t="shared" si="50"/>
        <v>245.71800000000002</v>
      </c>
      <c r="E2784" s="3" t="s">
        <v>5930</v>
      </c>
      <c r="F2784" s="3" t="s">
        <v>7390</v>
      </c>
      <c r="H2784" s="33" t="s">
        <v>801</v>
      </c>
      <c r="I2784" s="33" t="s">
        <v>9537</v>
      </c>
      <c r="J2784" s="33" t="s">
        <v>9538</v>
      </c>
      <c r="K2784" s="6" t="s">
        <v>9539</v>
      </c>
      <c r="L2784" s="33" t="s">
        <v>9540</v>
      </c>
      <c r="M2784" s="33" t="s">
        <v>9541</v>
      </c>
    </row>
    <row r="2785" spans="1:13" customFormat="1">
      <c r="A2785" t="s">
        <v>9542</v>
      </c>
      <c r="B2785" s="97">
        <v>89.090000000000018</v>
      </c>
      <c r="C2785" s="101">
        <f t="shared" si="50"/>
        <v>106.90800000000002</v>
      </c>
      <c r="D2785" s="20"/>
      <c r="E2785" t="s">
        <v>5930</v>
      </c>
      <c r="F2785" t="s">
        <v>7390</v>
      </c>
      <c r="H2785" s="6" t="s">
        <v>809</v>
      </c>
      <c r="I2785" s="6" t="s">
        <v>9537</v>
      </c>
      <c r="J2785" s="6" t="s">
        <v>9543</v>
      </c>
      <c r="K2785" s="6" t="s">
        <v>9544</v>
      </c>
      <c r="L2785" s="6" t="s">
        <v>9540</v>
      </c>
      <c r="M2785" s="89" t="s">
        <v>9541</v>
      </c>
    </row>
    <row r="2786" spans="1:13" customFormat="1">
      <c r="A2786" t="s">
        <v>9545</v>
      </c>
      <c r="B2786" s="97">
        <v>196.47</v>
      </c>
      <c r="C2786" s="101">
        <f t="shared" si="50"/>
        <v>235.76399999999998</v>
      </c>
      <c r="D2786" s="20"/>
      <c r="E2786" t="s">
        <v>5930</v>
      </c>
      <c r="F2786" t="s">
        <v>7390</v>
      </c>
      <c r="H2786" s="6" t="s">
        <v>817</v>
      </c>
      <c r="I2786" s="6" t="s">
        <v>9537</v>
      </c>
      <c r="J2786" s="6" t="s">
        <v>9546</v>
      </c>
      <c r="K2786" s="6" t="s">
        <v>9547</v>
      </c>
      <c r="L2786" s="6" t="s">
        <v>9540</v>
      </c>
      <c r="M2786" s="89" t="s">
        <v>9541</v>
      </c>
    </row>
    <row r="2787" spans="1:13" customFormat="1">
      <c r="A2787" t="s">
        <v>9548</v>
      </c>
      <c r="B2787" s="97">
        <v>204.76500000000001</v>
      </c>
      <c r="C2787" s="101">
        <f t="shared" si="50"/>
        <v>245.71800000000002</v>
      </c>
      <c r="D2787" s="20"/>
      <c r="E2787" t="s">
        <v>5930</v>
      </c>
      <c r="F2787" t="s">
        <v>7390</v>
      </c>
      <c r="H2787" s="33" t="s">
        <v>813</v>
      </c>
      <c r="I2787" s="6" t="s">
        <v>9537</v>
      </c>
      <c r="J2787" s="6" t="s">
        <v>9549</v>
      </c>
      <c r="K2787" s="6" t="s">
        <v>9550</v>
      </c>
      <c r="L2787" s="6" t="s">
        <v>9540</v>
      </c>
      <c r="M2787" s="89" t="s">
        <v>9541</v>
      </c>
    </row>
    <row r="2788" spans="1:13">
      <c r="A2788" s="3" t="s">
        <v>9551</v>
      </c>
      <c r="B2788" s="97">
        <v>446.03999999999996</v>
      </c>
      <c r="C2788" s="101">
        <f t="shared" si="50"/>
        <v>535.24799999999993</v>
      </c>
      <c r="E2788" s="3" t="s">
        <v>5930</v>
      </c>
      <c r="F2788" s="3" t="s">
        <v>7390</v>
      </c>
      <c r="G2788" s="3" t="s">
        <v>9552</v>
      </c>
      <c r="H2788" s="33" t="s">
        <v>801</v>
      </c>
      <c r="I2788" s="33" t="s">
        <v>9553</v>
      </c>
      <c r="J2788" s="33" t="s">
        <v>9554</v>
      </c>
      <c r="K2788" s="6" t="s">
        <v>9555</v>
      </c>
      <c r="L2788" s="33" t="s">
        <v>9556</v>
      </c>
      <c r="M2788" s="33" t="s">
        <v>9557</v>
      </c>
    </row>
    <row r="2789" spans="1:13" customFormat="1">
      <c r="A2789" t="s">
        <v>9558</v>
      </c>
      <c r="B2789" s="97">
        <v>341.02000000000004</v>
      </c>
      <c r="C2789" s="101">
        <f t="shared" si="50"/>
        <v>409.22400000000005</v>
      </c>
      <c r="D2789" s="20"/>
      <c r="E2789" t="s">
        <v>5930</v>
      </c>
      <c r="F2789" t="s">
        <v>7390</v>
      </c>
      <c r="G2789" t="s">
        <v>9552</v>
      </c>
      <c r="H2789" s="6" t="s">
        <v>809</v>
      </c>
      <c r="I2789" s="6" t="s">
        <v>9553</v>
      </c>
      <c r="J2789" s="6" t="s">
        <v>9559</v>
      </c>
      <c r="K2789" s="6" t="s">
        <v>9560</v>
      </c>
      <c r="L2789" s="6" t="s">
        <v>9556</v>
      </c>
      <c r="M2789" s="89" t="s">
        <v>9557</v>
      </c>
    </row>
    <row r="2790" spans="1:13" customFormat="1">
      <c r="A2790" t="s">
        <v>9561</v>
      </c>
      <c r="B2790" s="97">
        <v>446.03999999999996</v>
      </c>
      <c r="C2790" s="101">
        <f t="shared" si="50"/>
        <v>535.24799999999993</v>
      </c>
      <c r="D2790" s="20"/>
      <c r="E2790" t="s">
        <v>5930</v>
      </c>
      <c r="F2790" t="s">
        <v>7390</v>
      </c>
      <c r="G2790" t="s">
        <v>9552</v>
      </c>
      <c r="H2790" s="6" t="s">
        <v>817</v>
      </c>
      <c r="I2790" s="6" t="s">
        <v>9553</v>
      </c>
      <c r="J2790" s="6" t="s">
        <v>9562</v>
      </c>
      <c r="K2790" s="6" t="s">
        <v>9563</v>
      </c>
      <c r="L2790" s="6" t="s">
        <v>9556</v>
      </c>
      <c r="M2790" s="89" t="s">
        <v>9557</v>
      </c>
    </row>
    <row r="2791" spans="1:13" customFormat="1">
      <c r="A2791" t="s">
        <v>9564</v>
      </c>
      <c r="B2791" s="97">
        <v>446.03999999999996</v>
      </c>
      <c r="C2791" s="101">
        <f t="shared" si="50"/>
        <v>535.24799999999993</v>
      </c>
      <c r="D2791" s="20"/>
      <c r="E2791" t="s">
        <v>5930</v>
      </c>
      <c r="F2791" t="s">
        <v>7390</v>
      </c>
      <c r="G2791" t="s">
        <v>9552</v>
      </c>
      <c r="H2791" s="33" t="s">
        <v>813</v>
      </c>
      <c r="I2791" s="6" t="s">
        <v>9553</v>
      </c>
      <c r="J2791" s="6" t="s">
        <v>9565</v>
      </c>
      <c r="K2791" s="6" t="s">
        <v>9566</v>
      </c>
      <c r="L2791" s="6" t="s">
        <v>9556</v>
      </c>
      <c r="M2791" s="89" t="s">
        <v>9557</v>
      </c>
    </row>
    <row r="2792" spans="1:13">
      <c r="A2792" s="3" t="s">
        <v>9567</v>
      </c>
      <c r="B2792" s="97">
        <v>256.64999999999998</v>
      </c>
      <c r="C2792" s="101">
        <f t="shared" si="50"/>
        <v>307.97999999999996</v>
      </c>
      <c r="E2792" s="3" t="s">
        <v>5930</v>
      </c>
      <c r="F2792" s="3" t="s">
        <v>7390</v>
      </c>
      <c r="G2792" s="3" t="s">
        <v>7460</v>
      </c>
      <c r="H2792" s="33" t="s">
        <v>801</v>
      </c>
      <c r="I2792" s="33" t="s">
        <v>9523</v>
      </c>
      <c r="J2792" s="33" t="s">
        <v>9568</v>
      </c>
      <c r="K2792" s="6" t="s">
        <v>9569</v>
      </c>
      <c r="L2792" s="33" t="s">
        <v>9570</v>
      </c>
      <c r="M2792" s="33" t="s">
        <v>9571</v>
      </c>
    </row>
    <row r="2793" spans="1:13" customFormat="1">
      <c r="A2793" t="s">
        <v>9572</v>
      </c>
      <c r="B2793" s="97">
        <v>185.26000000000002</v>
      </c>
      <c r="C2793" s="101">
        <f t="shared" si="50"/>
        <v>222.31200000000001</v>
      </c>
      <c r="D2793" s="20"/>
      <c r="E2793" t="s">
        <v>5930</v>
      </c>
      <c r="F2793" t="s">
        <v>7390</v>
      </c>
      <c r="G2793" t="s">
        <v>7460</v>
      </c>
      <c r="H2793" s="6" t="s">
        <v>809</v>
      </c>
      <c r="I2793" s="6" t="s">
        <v>9523</v>
      </c>
      <c r="J2793" s="6" t="s">
        <v>9573</v>
      </c>
      <c r="K2793" s="6" t="s">
        <v>9574</v>
      </c>
      <c r="L2793" s="6" t="s">
        <v>9570</v>
      </c>
      <c r="M2793" s="89" t="s">
        <v>9571</v>
      </c>
    </row>
    <row r="2794" spans="1:13" customFormat="1">
      <c r="A2794" t="s">
        <v>9575</v>
      </c>
      <c r="B2794" s="97">
        <v>256.64999999999998</v>
      </c>
      <c r="C2794" s="101">
        <f t="shared" si="50"/>
        <v>307.97999999999996</v>
      </c>
      <c r="D2794" s="20"/>
      <c r="E2794" t="s">
        <v>5930</v>
      </c>
      <c r="F2794" t="s">
        <v>7390</v>
      </c>
      <c r="G2794" t="s">
        <v>7460</v>
      </c>
      <c r="H2794" s="6" t="s">
        <v>817</v>
      </c>
      <c r="I2794" s="6" t="s">
        <v>9523</v>
      </c>
      <c r="J2794" s="6" t="s">
        <v>9576</v>
      </c>
      <c r="K2794" s="6" t="s">
        <v>9577</v>
      </c>
      <c r="L2794" s="6" t="s">
        <v>9570</v>
      </c>
      <c r="M2794" s="89" t="s">
        <v>9571</v>
      </c>
    </row>
    <row r="2795" spans="1:13" customFormat="1">
      <c r="A2795" t="s">
        <v>9578</v>
      </c>
      <c r="B2795" s="97">
        <v>256.64999999999998</v>
      </c>
      <c r="C2795" s="101">
        <f t="shared" si="50"/>
        <v>307.97999999999996</v>
      </c>
      <c r="D2795" s="20"/>
      <c r="E2795" t="s">
        <v>5930</v>
      </c>
      <c r="F2795" t="s">
        <v>7390</v>
      </c>
      <c r="G2795" t="s">
        <v>7460</v>
      </c>
      <c r="H2795" s="6" t="s">
        <v>813</v>
      </c>
      <c r="I2795" s="6" t="s">
        <v>9523</v>
      </c>
      <c r="J2795" s="6" t="s">
        <v>9579</v>
      </c>
      <c r="K2795" s="6" t="s">
        <v>9580</v>
      </c>
      <c r="L2795" s="6" t="s">
        <v>9570</v>
      </c>
      <c r="M2795" s="89" t="s">
        <v>9571</v>
      </c>
    </row>
    <row r="2796" spans="1:13">
      <c r="A2796" s="3" t="s">
        <v>9581</v>
      </c>
      <c r="B2796" s="97">
        <v>273.17</v>
      </c>
      <c r="C2796" s="101">
        <f t="shared" si="50"/>
        <v>327.80400000000003</v>
      </c>
      <c r="E2796" s="3" t="s">
        <v>5930</v>
      </c>
      <c r="F2796" s="3" t="s">
        <v>7390</v>
      </c>
      <c r="G2796" s="3" t="s">
        <v>7460</v>
      </c>
      <c r="H2796" s="33" t="s">
        <v>801</v>
      </c>
      <c r="I2796" s="33" t="s">
        <v>9508</v>
      </c>
      <c r="J2796" s="33" t="s">
        <v>9582</v>
      </c>
      <c r="K2796" s="6" t="s">
        <v>9583</v>
      </c>
      <c r="L2796" s="33" t="s">
        <v>9584</v>
      </c>
      <c r="M2796" s="33" t="s">
        <v>9585</v>
      </c>
    </row>
    <row r="2797" spans="1:13" customFormat="1">
      <c r="A2797" t="s">
        <v>9586</v>
      </c>
      <c r="B2797" s="97">
        <v>181.13</v>
      </c>
      <c r="C2797" s="101">
        <f t="shared" si="50"/>
        <v>217.35599999999999</v>
      </c>
      <c r="D2797" s="20"/>
      <c r="E2797" t="s">
        <v>5930</v>
      </c>
      <c r="F2797" t="s">
        <v>7390</v>
      </c>
      <c r="G2797" t="s">
        <v>7460</v>
      </c>
      <c r="H2797" s="6" t="s">
        <v>809</v>
      </c>
      <c r="I2797" s="6" t="s">
        <v>9508</v>
      </c>
      <c r="J2797" s="6" t="s">
        <v>9587</v>
      </c>
      <c r="K2797" s="6" t="s">
        <v>9588</v>
      </c>
      <c r="L2797" s="6" t="s">
        <v>9584</v>
      </c>
      <c r="M2797" s="89" t="s">
        <v>9585</v>
      </c>
    </row>
    <row r="2798" spans="1:13" customFormat="1">
      <c r="A2798" t="s">
        <v>9589</v>
      </c>
      <c r="B2798" s="97">
        <v>273.17</v>
      </c>
      <c r="C2798" s="101">
        <f t="shared" si="50"/>
        <v>327.80400000000003</v>
      </c>
      <c r="D2798" s="20"/>
      <c r="E2798" t="s">
        <v>5930</v>
      </c>
      <c r="F2798" t="s">
        <v>7390</v>
      </c>
      <c r="G2798" t="s">
        <v>7460</v>
      </c>
      <c r="H2798" s="6" t="s">
        <v>817</v>
      </c>
      <c r="I2798" s="6" t="s">
        <v>9508</v>
      </c>
      <c r="J2798" s="6" t="s">
        <v>9590</v>
      </c>
      <c r="K2798" s="6" t="s">
        <v>9591</v>
      </c>
      <c r="L2798" s="6" t="s">
        <v>9584</v>
      </c>
      <c r="M2798" s="89" t="s">
        <v>9585</v>
      </c>
    </row>
    <row r="2799" spans="1:13" customFormat="1">
      <c r="A2799" t="s">
        <v>9592</v>
      </c>
      <c r="B2799" s="97">
        <v>273.17</v>
      </c>
      <c r="C2799" s="101">
        <f t="shared" si="50"/>
        <v>327.80400000000003</v>
      </c>
      <c r="D2799" s="20"/>
      <c r="E2799" t="s">
        <v>5930</v>
      </c>
      <c r="F2799" t="s">
        <v>7390</v>
      </c>
      <c r="G2799" t="s">
        <v>7460</v>
      </c>
      <c r="H2799" s="6" t="s">
        <v>813</v>
      </c>
      <c r="I2799" s="6" t="s">
        <v>9508</v>
      </c>
      <c r="J2799" s="6" t="s">
        <v>9593</v>
      </c>
      <c r="K2799" s="6" t="s">
        <v>9594</v>
      </c>
      <c r="L2799" s="6" t="s">
        <v>9584</v>
      </c>
      <c r="M2799" s="89" t="s">
        <v>9585</v>
      </c>
    </row>
    <row r="2800" spans="1:13" customFormat="1">
      <c r="A2800" t="s">
        <v>9595</v>
      </c>
      <c r="B2800" s="97">
        <v>267.11999999999995</v>
      </c>
      <c r="C2800" s="101">
        <f t="shared" si="50"/>
        <v>320.54399999999993</v>
      </c>
      <c r="D2800" s="20"/>
      <c r="E2800" t="s">
        <v>5930</v>
      </c>
      <c r="F2800" t="s">
        <v>7390</v>
      </c>
      <c r="H2800" s="6" t="s">
        <v>801</v>
      </c>
      <c r="I2800" s="6" t="s">
        <v>9596</v>
      </c>
      <c r="J2800" s="6" t="s">
        <v>9597</v>
      </c>
      <c r="K2800" s="6" t="s">
        <v>9598</v>
      </c>
      <c r="L2800" s="6"/>
      <c r="M2800" s="6"/>
    </row>
    <row r="2801" spans="1:16" customFormat="1">
      <c r="A2801" t="s">
        <v>9599</v>
      </c>
      <c r="B2801" s="97">
        <v>143.37</v>
      </c>
      <c r="C2801" s="101">
        <f t="shared" si="50"/>
        <v>172.04400000000001</v>
      </c>
      <c r="D2801" s="20"/>
      <c r="E2801" t="s">
        <v>5930</v>
      </c>
      <c r="F2801" t="s">
        <v>7390</v>
      </c>
      <c r="H2801" s="6" t="s">
        <v>809</v>
      </c>
      <c r="I2801" s="6" t="s">
        <v>9596</v>
      </c>
      <c r="J2801" s="6" t="s">
        <v>9600</v>
      </c>
      <c r="K2801" s="6" t="s">
        <v>9601</v>
      </c>
      <c r="L2801" s="6"/>
      <c r="M2801" s="6"/>
    </row>
    <row r="2802" spans="1:16" customFormat="1">
      <c r="A2802" t="s">
        <v>9602</v>
      </c>
      <c r="B2802" s="97">
        <v>212.4</v>
      </c>
      <c r="C2802" s="101">
        <f t="shared" si="50"/>
        <v>254.88</v>
      </c>
      <c r="D2802" s="20"/>
      <c r="E2802" t="s">
        <v>5930</v>
      </c>
      <c r="F2802" t="s">
        <v>7390</v>
      </c>
      <c r="H2802" s="6" t="s">
        <v>817</v>
      </c>
      <c r="I2802" s="6" t="s">
        <v>9596</v>
      </c>
      <c r="J2802" s="6" t="s">
        <v>9603</v>
      </c>
      <c r="K2802" s="6" t="s">
        <v>9604</v>
      </c>
      <c r="L2802" s="6"/>
      <c r="M2802" s="6"/>
    </row>
    <row r="2803" spans="1:16" customFormat="1">
      <c r="A2803" t="s">
        <v>9605</v>
      </c>
      <c r="B2803" s="97">
        <v>212.4</v>
      </c>
      <c r="C2803" s="101">
        <f t="shared" si="50"/>
        <v>254.88</v>
      </c>
      <c r="D2803" s="20"/>
      <c r="E2803" t="s">
        <v>5930</v>
      </c>
      <c r="F2803" t="s">
        <v>7390</v>
      </c>
      <c r="H2803" s="6" t="s">
        <v>5946</v>
      </c>
      <c r="I2803" s="6" t="s">
        <v>9596</v>
      </c>
      <c r="J2803" s="6" t="s">
        <v>9606</v>
      </c>
      <c r="K2803" s="6" t="s">
        <v>9607</v>
      </c>
      <c r="L2803" s="6"/>
      <c r="M2803" s="6"/>
    </row>
    <row r="2804" spans="1:16" customFormat="1">
      <c r="A2804" t="s">
        <v>9608</v>
      </c>
      <c r="B2804" s="97">
        <v>291.41999999999996</v>
      </c>
      <c r="C2804" s="101">
        <f t="shared" si="50"/>
        <v>349.70399999999995</v>
      </c>
      <c r="D2804" s="20"/>
      <c r="E2804" t="s">
        <v>5930</v>
      </c>
      <c r="F2804" t="s">
        <v>7390</v>
      </c>
      <c r="H2804" s="6" t="s">
        <v>801</v>
      </c>
      <c r="I2804" s="6" t="s">
        <v>9609</v>
      </c>
      <c r="J2804" s="6" t="s">
        <v>9610</v>
      </c>
      <c r="K2804" s="6" t="s">
        <v>9611</v>
      </c>
      <c r="L2804" s="6"/>
      <c r="M2804" s="6"/>
    </row>
    <row r="2805" spans="1:16" customFormat="1">
      <c r="A2805" t="s">
        <v>9612</v>
      </c>
      <c r="B2805" s="97">
        <v>156.35</v>
      </c>
      <c r="C2805" s="101">
        <f t="shared" si="50"/>
        <v>187.61999999999998</v>
      </c>
      <c r="D2805" s="20"/>
      <c r="E2805" t="s">
        <v>5930</v>
      </c>
      <c r="F2805" t="s">
        <v>7390</v>
      </c>
      <c r="H2805" s="6" t="s">
        <v>809</v>
      </c>
      <c r="I2805" s="6" t="s">
        <v>9609</v>
      </c>
      <c r="J2805" s="6" t="s">
        <v>9613</v>
      </c>
      <c r="K2805" s="6" t="s">
        <v>9614</v>
      </c>
      <c r="L2805" s="6"/>
      <c r="M2805" s="6"/>
    </row>
    <row r="2806" spans="1:16" customFormat="1">
      <c r="A2806" t="s">
        <v>9615</v>
      </c>
      <c r="B2806" s="97">
        <v>232.45999999999998</v>
      </c>
      <c r="C2806" s="101">
        <f t="shared" si="50"/>
        <v>278.95199999999994</v>
      </c>
      <c r="D2806" s="20"/>
      <c r="E2806" t="s">
        <v>5930</v>
      </c>
      <c r="F2806" t="s">
        <v>7390</v>
      </c>
      <c r="H2806" s="6" t="s">
        <v>817</v>
      </c>
      <c r="I2806" s="6" t="s">
        <v>9609</v>
      </c>
      <c r="J2806" s="6" t="s">
        <v>9616</v>
      </c>
      <c r="K2806" s="6" t="s">
        <v>9617</v>
      </c>
      <c r="L2806" s="6"/>
      <c r="M2806" s="6"/>
    </row>
    <row r="2807" spans="1:16" customFormat="1">
      <c r="A2807" t="s">
        <v>9618</v>
      </c>
      <c r="B2807" s="97">
        <v>232.45999999999998</v>
      </c>
      <c r="C2807" s="101">
        <f t="shared" si="50"/>
        <v>278.95199999999994</v>
      </c>
      <c r="D2807" s="20"/>
      <c r="E2807" t="s">
        <v>5930</v>
      </c>
      <c r="F2807" t="s">
        <v>7390</v>
      </c>
      <c r="H2807" s="6" t="s">
        <v>5946</v>
      </c>
      <c r="I2807" s="6" t="s">
        <v>9609</v>
      </c>
      <c r="J2807" s="6" t="s">
        <v>9619</v>
      </c>
      <c r="K2807" s="6" t="s">
        <v>9620</v>
      </c>
      <c r="L2807" s="6"/>
      <c r="M2807" s="6"/>
    </row>
    <row r="2808" spans="1:16" customFormat="1">
      <c r="A2808" t="s">
        <v>9621</v>
      </c>
      <c r="B2808" s="97">
        <v>332.17000000000007</v>
      </c>
      <c r="C2808" s="101">
        <f t="shared" si="50"/>
        <v>398.6040000000001</v>
      </c>
      <c r="D2808" s="20"/>
      <c r="E2808" t="s">
        <v>5930</v>
      </c>
      <c r="F2808" t="s">
        <v>7390</v>
      </c>
      <c r="H2808" s="6" t="s">
        <v>801</v>
      </c>
      <c r="I2808" s="6" t="s">
        <v>9622</v>
      </c>
      <c r="J2808" s="6" t="s">
        <v>9623</v>
      </c>
      <c r="K2808" s="6" t="s">
        <v>9624</v>
      </c>
      <c r="L2808" s="6"/>
      <c r="M2808" s="6"/>
    </row>
    <row r="2809" spans="1:16" customFormat="1">
      <c r="A2809" t="s">
        <v>9625</v>
      </c>
      <c r="B2809" s="97">
        <v>318.63910465116277</v>
      </c>
      <c r="C2809" s="101">
        <f t="shared" si="50"/>
        <v>382.36692558139532</v>
      </c>
      <c r="D2809" s="20"/>
      <c r="E2809" t="s">
        <v>5930</v>
      </c>
      <c r="F2809" t="s">
        <v>7390</v>
      </c>
      <c r="H2809" s="6" t="s">
        <v>809</v>
      </c>
      <c r="I2809" s="6" t="s">
        <v>9622</v>
      </c>
      <c r="J2809" s="6" t="s">
        <v>9626</v>
      </c>
      <c r="K2809" s="6" t="s">
        <v>9627</v>
      </c>
      <c r="L2809" s="6"/>
      <c r="M2809" s="6"/>
    </row>
    <row r="2810" spans="1:16" customFormat="1">
      <c r="A2810" t="s">
        <v>9628</v>
      </c>
      <c r="B2810" s="97">
        <v>332.17000000000007</v>
      </c>
      <c r="C2810" s="101">
        <f t="shared" si="50"/>
        <v>398.6040000000001</v>
      </c>
      <c r="D2810" s="20"/>
      <c r="E2810" t="s">
        <v>5930</v>
      </c>
      <c r="F2810" t="s">
        <v>7390</v>
      </c>
      <c r="H2810" s="6" t="s">
        <v>817</v>
      </c>
      <c r="I2810" s="6" t="s">
        <v>9622</v>
      </c>
      <c r="J2810" s="6" t="s">
        <v>9629</v>
      </c>
      <c r="K2810" s="6" t="s">
        <v>9630</v>
      </c>
      <c r="L2810" s="6"/>
      <c r="M2810" s="6"/>
    </row>
    <row r="2811" spans="1:16" customFormat="1">
      <c r="A2811" t="s">
        <v>9631</v>
      </c>
      <c r="B2811" s="97">
        <v>332.16725581395349</v>
      </c>
      <c r="C2811" s="101">
        <f t="shared" si="50"/>
        <v>398.60070697674416</v>
      </c>
      <c r="D2811" s="20"/>
      <c r="E2811" t="s">
        <v>5930</v>
      </c>
      <c r="F2811" t="s">
        <v>7390</v>
      </c>
      <c r="H2811" s="6" t="s">
        <v>5946</v>
      </c>
      <c r="I2811" s="6" t="s">
        <v>9622</v>
      </c>
      <c r="J2811" s="6" t="s">
        <v>9632</v>
      </c>
      <c r="K2811" s="6" t="s">
        <v>9633</v>
      </c>
      <c r="L2811" s="6"/>
      <c r="M2811" s="6"/>
    </row>
    <row r="2812" spans="1:16">
      <c r="A2812" s="3" t="s">
        <v>9634</v>
      </c>
      <c r="B2812" s="97">
        <v>464.33</v>
      </c>
      <c r="C2812" s="101">
        <f t="shared" si="50"/>
        <v>557.19599999999991</v>
      </c>
      <c r="E2812" s="3" t="s">
        <v>5930</v>
      </c>
      <c r="F2812" s="3" t="s">
        <v>7390</v>
      </c>
      <c r="H2812" s="33" t="s">
        <v>7652</v>
      </c>
      <c r="I2812" s="33" t="s">
        <v>9622</v>
      </c>
      <c r="J2812" s="33" t="s">
        <v>9635</v>
      </c>
      <c r="K2812" s="6" t="s">
        <v>9636</v>
      </c>
    </row>
    <row r="2813" spans="1:16">
      <c r="A2813" s="3" t="s">
        <v>9637</v>
      </c>
      <c r="B2813" s="97">
        <v>332.17</v>
      </c>
      <c r="C2813" s="101">
        <f t="shared" si="50"/>
        <v>398.60399999999998</v>
      </c>
      <c r="E2813" s="3" t="s">
        <v>5930</v>
      </c>
      <c r="F2813" s="3" t="s">
        <v>7390</v>
      </c>
      <c r="H2813" s="33" t="s">
        <v>7644</v>
      </c>
      <c r="I2813" s="33" t="s">
        <v>9622</v>
      </c>
      <c r="J2813" s="33" t="s">
        <v>9638</v>
      </c>
      <c r="K2813" s="6" t="s">
        <v>9639</v>
      </c>
    </row>
    <row r="2814" spans="1:16">
      <c r="A2814" s="3" t="s">
        <v>9640</v>
      </c>
      <c r="B2814" s="97">
        <v>332.17</v>
      </c>
      <c r="C2814" s="101">
        <f t="shared" si="50"/>
        <v>398.60399999999998</v>
      </c>
      <c r="E2814" s="3" t="s">
        <v>5930</v>
      </c>
      <c r="F2814" s="3" t="s">
        <v>7390</v>
      </c>
      <c r="H2814" s="33" t="s">
        <v>9227</v>
      </c>
      <c r="I2814" s="33" t="s">
        <v>9622</v>
      </c>
      <c r="J2814" s="33" t="s">
        <v>9641</v>
      </c>
      <c r="K2814" s="6" t="s">
        <v>9642</v>
      </c>
    </row>
    <row r="2815" spans="1:16">
      <c r="A2815" s="3" t="s">
        <v>9621</v>
      </c>
      <c r="B2815" s="97">
        <v>332.17</v>
      </c>
      <c r="C2815" s="101">
        <f t="shared" si="50"/>
        <v>398.60399999999998</v>
      </c>
      <c r="E2815" s="3" t="s">
        <v>5930</v>
      </c>
      <c r="F2815" s="3" t="s">
        <v>7390</v>
      </c>
      <c r="H2815" s="33" t="s">
        <v>801</v>
      </c>
      <c r="I2815" s="33" t="s">
        <v>9622</v>
      </c>
      <c r="J2815" s="33" t="s">
        <v>9623</v>
      </c>
      <c r="K2815" s="33" t="s">
        <v>9624</v>
      </c>
    </row>
    <row r="2816" spans="1:16" customFormat="1">
      <c r="A2816" t="s">
        <v>9643</v>
      </c>
      <c r="B2816" s="97">
        <v>919.81</v>
      </c>
      <c r="C2816" s="101">
        <f t="shared" si="50"/>
        <v>1103.7719999999999</v>
      </c>
      <c r="D2816" s="20"/>
      <c r="E2816" t="s">
        <v>5930</v>
      </c>
      <c r="F2816" t="s">
        <v>7390</v>
      </c>
      <c r="H2816" s="6" t="s">
        <v>801</v>
      </c>
      <c r="I2816" s="6" t="s">
        <v>7333</v>
      </c>
      <c r="J2816" s="6" t="s">
        <v>7334</v>
      </c>
      <c r="K2816" s="6" t="s">
        <v>7335</v>
      </c>
      <c r="L2816" s="33" t="s">
        <v>9644</v>
      </c>
      <c r="M2816" s="33" t="s">
        <v>9645</v>
      </c>
      <c r="P2816" t="s">
        <v>7336</v>
      </c>
    </row>
    <row r="2817" spans="1:16" customFormat="1">
      <c r="A2817" t="s">
        <v>9646</v>
      </c>
      <c r="B2817" s="97">
        <v>710.94999999999993</v>
      </c>
      <c r="C2817" s="101">
        <f t="shared" si="50"/>
        <v>853.13999999999987</v>
      </c>
      <c r="D2817" s="20"/>
      <c r="E2817" t="s">
        <v>5930</v>
      </c>
      <c r="F2817" t="s">
        <v>7390</v>
      </c>
      <c r="H2817" s="6" t="s">
        <v>809</v>
      </c>
      <c r="I2817" s="6" t="s">
        <v>7333</v>
      </c>
      <c r="J2817" s="6" t="s">
        <v>7338</v>
      </c>
      <c r="K2817" s="6" t="s">
        <v>7339</v>
      </c>
      <c r="L2817" s="33" t="s">
        <v>9644</v>
      </c>
      <c r="M2817" s="33" t="s">
        <v>9645</v>
      </c>
      <c r="P2817" t="s">
        <v>7336</v>
      </c>
    </row>
    <row r="2818" spans="1:16" customFormat="1">
      <c r="A2818" t="s">
        <v>9647</v>
      </c>
      <c r="B2818" s="97">
        <v>919.81</v>
      </c>
      <c r="C2818" s="101">
        <f t="shared" si="50"/>
        <v>1103.7719999999999</v>
      </c>
      <c r="D2818" s="20"/>
      <c r="E2818" t="s">
        <v>5930</v>
      </c>
      <c r="F2818" t="s">
        <v>7390</v>
      </c>
      <c r="H2818" s="6" t="s">
        <v>817</v>
      </c>
      <c r="I2818" s="6" t="s">
        <v>7333</v>
      </c>
      <c r="J2818" s="6" t="s">
        <v>7341</v>
      </c>
      <c r="K2818" s="6" t="s">
        <v>7342</v>
      </c>
      <c r="L2818" s="33" t="s">
        <v>9644</v>
      </c>
      <c r="M2818" s="33" t="s">
        <v>9645</v>
      </c>
      <c r="P2818" t="s">
        <v>7336</v>
      </c>
    </row>
    <row r="2819" spans="1:16" customFormat="1">
      <c r="A2819" t="s">
        <v>9648</v>
      </c>
      <c r="B2819" s="97">
        <v>919.81</v>
      </c>
      <c r="C2819" s="101">
        <f t="shared" si="50"/>
        <v>1103.7719999999999</v>
      </c>
      <c r="D2819" s="20"/>
      <c r="E2819" t="s">
        <v>5930</v>
      </c>
      <c r="F2819" t="s">
        <v>7390</v>
      </c>
      <c r="H2819" s="6" t="s">
        <v>5946</v>
      </c>
      <c r="I2819" s="6" t="s">
        <v>7333</v>
      </c>
      <c r="J2819" s="6" t="s">
        <v>7344</v>
      </c>
      <c r="K2819" s="6" t="s">
        <v>7345</v>
      </c>
      <c r="L2819" s="33" t="s">
        <v>9644</v>
      </c>
      <c r="M2819" s="33" t="s">
        <v>9645</v>
      </c>
      <c r="P2819" t="s">
        <v>7336</v>
      </c>
    </row>
    <row r="2820" spans="1:16" s="62" customFormat="1">
      <c r="A2820" s="62" t="s">
        <v>9649</v>
      </c>
      <c r="B2820" s="99">
        <v>15596.650000000001</v>
      </c>
      <c r="C2820" s="101">
        <f t="shared" ref="C2820:C2883" si="51">B2820*1.2</f>
        <v>18715.98</v>
      </c>
      <c r="D2820" s="64" t="s">
        <v>663</v>
      </c>
      <c r="E2820" s="62" t="s">
        <v>5930</v>
      </c>
      <c r="F2820" s="62" t="s">
        <v>5930</v>
      </c>
      <c r="G2820" s="62" t="s">
        <v>9650</v>
      </c>
      <c r="H2820" s="67" t="s">
        <v>801</v>
      </c>
      <c r="I2820" s="67" t="s">
        <v>8347</v>
      </c>
      <c r="J2820" s="67" t="s">
        <v>9651</v>
      </c>
      <c r="K2820" s="67" t="s">
        <v>9652</v>
      </c>
      <c r="L2820" s="67"/>
      <c r="M2820" s="67"/>
    </row>
    <row r="2821" spans="1:16" s="62" customFormat="1">
      <c r="A2821" s="62" t="s">
        <v>9653</v>
      </c>
      <c r="B2821" s="99">
        <v>14876.259999999998</v>
      </c>
      <c r="C2821" s="101">
        <f t="shared" si="51"/>
        <v>17851.511999999999</v>
      </c>
      <c r="D2821" s="64" t="s">
        <v>663</v>
      </c>
      <c r="E2821" s="62" t="s">
        <v>5930</v>
      </c>
      <c r="F2821" s="62" t="s">
        <v>5930</v>
      </c>
      <c r="G2821" s="62" t="s">
        <v>9650</v>
      </c>
      <c r="H2821" s="67" t="s">
        <v>809</v>
      </c>
      <c r="I2821" s="67" t="s">
        <v>8347</v>
      </c>
      <c r="J2821" s="67" t="s">
        <v>9654</v>
      </c>
      <c r="K2821" s="67" t="s">
        <v>9655</v>
      </c>
      <c r="L2821" s="67"/>
      <c r="M2821" s="67"/>
    </row>
    <row r="2822" spans="1:16" s="62" customFormat="1">
      <c r="A2822" s="62" t="s">
        <v>9656</v>
      </c>
      <c r="B2822" s="99">
        <v>15222</v>
      </c>
      <c r="C2822" s="101">
        <f t="shared" si="51"/>
        <v>18266.399999999998</v>
      </c>
      <c r="D2822" s="64" t="s">
        <v>663</v>
      </c>
      <c r="E2822" s="62" t="s">
        <v>5930</v>
      </c>
      <c r="F2822" s="62" t="s">
        <v>5930</v>
      </c>
      <c r="G2822" s="62" t="s">
        <v>9650</v>
      </c>
      <c r="H2822" s="67" t="s">
        <v>817</v>
      </c>
      <c r="I2822" s="67" t="s">
        <v>8347</v>
      </c>
      <c r="J2822" s="67" t="s">
        <v>9657</v>
      </c>
      <c r="K2822" s="67" t="s">
        <v>9658</v>
      </c>
      <c r="L2822" s="67"/>
      <c r="M2822" s="67"/>
    </row>
    <row r="2823" spans="1:16" s="62" customFormat="1">
      <c r="A2823" s="62" t="s">
        <v>9659</v>
      </c>
      <c r="B2823" s="99">
        <v>16295.8</v>
      </c>
      <c r="C2823" s="101">
        <f t="shared" si="51"/>
        <v>19554.96</v>
      </c>
      <c r="D2823" s="64" t="s">
        <v>663</v>
      </c>
      <c r="E2823" s="62" t="s">
        <v>5930</v>
      </c>
      <c r="F2823" s="62" t="s">
        <v>5930</v>
      </c>
      <c r="G2823" s="62" t="s">
        <v>9650</v>
      </c>
      <c r="H2823" s="67" t="s">
        <v>8277</v>
      </c>
      <c r="I2823" s="67" t="s">
        <v>8347</v>
      </c>
      <c r="J2823" s="67" t="s">
        <v>9660</v>
      </c>
      <c r="K2823" s="67" t="s">
        <v>9661</v>
      </c>
      <c r="L2823" s="67"/>
      <c r="M2823" s="67"/>
    </row>
    <row r="2824" spans="1:16" s="62" customFormat="1">
      <c r="A2824" s="62" t="s">
        <v>9662</v>
      </c>
      <c r="B2824" s="99">
        <v>16789.63</v>
      </c>
      <c r="C2824" s="101">
        <f t="shared" si="51"/>
        <v>20147.556</v>
      </c>
      <c r="D2824" s="64" t="s">
        <v>663</v>
      </c>
      <c r="E2824" s="62" t="s">
        <v>5930</v>
      </c>
      <c r="F2824" s="62" t="s">
        <v>5930</v>
      </c>
      <c r="G2824" s="62" t="s">
        <v>9650</v>
      </c>
      <c r="H2824" s="67" t="s">
        <v>8281</v>
      </c>
      <c r="I2824" s="67" t="s">
        <v>8347</v>
      </c>
      <c r="J2824" s="67" t="s">
        <v>9663</v>
      </c>
      <c r="K2824" s="67" t="s">
        <v>9664</v>
      </c>
      <c r="L2824" s="67"/>
      <c r="M2824" s="67"/>
    </row>
    <row r="2825" spans="1:16" customFormat="1">
      <c r="A2825" t="s">
        <v>9665</v>
      </c>
      <c r="B2825" s="97">
        <v>2243.77</v>
      </c>
      <c r="C2825" s="101">
        <f t="shared" si="51"/>
        <v>2692.5239999999999</v>
      </c>
      <c r="D2825" s="20"/>
      <c r="E2825" t="s">
        <v>5930</v>
      </c>
      <c r="F2825" t="s">
        <v>5930</v>
      </c>
      <c r="G2825" t="s">
        <v>9666</v>
      </c>
      <c r="H2825" s="6" t="s">
        <v>809</v>
      </c>
      <c r="I2825" s="6" t="s">
        <v>7767</v>
      </c>
      <c r="J2825" s="6" t="s">
        <v>9667</v>
      </c>
      <c r="K2825" s="6" t="s">
        <v>9668</v>
      </c>
      <c r="L2825" s="6"/>
      <c r="M2825" s="6"/>
    </row>
    <row r="2826" spans="1:16" customFormat="1">
      <c r="A2826" t="s">
        <v>9669</v>
      </c>
      <c r="B2826" s="97">
        <v>2357.0500000000002</v>
      </c>
      <c r="C2826" s="101">
        <f t="shared" si="51"/>
        <v>2828.46</v>
      </c>
      <c r="D2826" s="20"/>
      <c r="E2826" t="s">
        <v>5930</v>
      </c>
      <c r="F2826" t="s">
        <v>5930</v>
      </c>
      <c r="G2826" t="s">
        <v>9666</v>
      </c>
      <c r="H2826" s="6" t="s">
        <v>817</v>
      </c>
      <c r="I2826" s="6" t="s">
        <v>7767</v>
      </c>
      <c r="J2826" s="6" t="s">
        <v>9670</v>
      </c>
      <c r="K2826" s="6" t="s">
        <v>9671</v>
      </c>
      <c r="L2826" s="6"/>
      <c r="M2826" s="6"/>
    </row>
    <row r="2827" spans="1:16">
      <c r="A2827" s="3" t="s">
        <v>9672</v>
      </c>
      <c r="B2827" s="97">
        <v>2546.4399999999996</v>
      </c>
      <c r="C2827" s="101">
        <f t="shared" si="51"/>
        <v>3055.7279999999996</v>
      </c>
      <c r="E2827" s="3" t="s">
        <v>5930</v>
      </c>
      <c r="F2827" s="3" t="s">
        <v>5930</v>
      </c>
      <c r="G2827" s="3" t="s">
        <v>9666</v>
      </c>
      <c r="H2827" s="33" t="s">
        <v>801</v>
      </c>
      <c r="I2827" s="33" t="s">
        <v>7767</v>
      </c>
      <c r="J2827" s="33" t="s">
        <v>9673</v>
      </c>
      <c r="K2827" s="33" t="s">
        <v>9674</v>
      </c>
    </row>
    <row r="2828" spans="1:16" customFormat="1">
      <c r="A2828" t="s">
        <v>9675</v>
      </c>
      <c r="B2828" s="97">
        <v>3255.03</v>
      </c>
      <c r="C2828" s="101">
        <f t="shared" si="51"/>
        <v>3906.0360000000001</v>
      </c>
      <c r="D2828" s="20"/>
      <c r="E2828" t="s">
        <v>5930</v>
      </c>
      <c r="F2828" t="s">
        <v>5930</v>
      </c>
      <c r="G2828" t="s">
        <v>9666</v>
      </c>
      <c r="H2828" s="6" t="s">
        <v>8281</v>
      </c>
      <c r="I2828" s="6" t="s">
        <v>7767</v>
      </c>
      <c r="J2828" s="6" t="s">
        <v>9676</v>
      </c>
      <c r="K2828" s="6" t="s">
        <v>9677</v>
      </c>
      <c r="L2828" s="6"/>
      <c r="M2828" s="6"/>
    </row>
    <row r="2829" spans="1:16">
      <c r="A2829" s="3" t="s">
        <v>9678</v>
      </c>
      <c r="B2829" s="97">
        <v>3099.8599999999997</v>
      </c>
      <c r="C2829" s="101">
        <f t="shared" si="51"/>
        <v>3719.8319999999994</v>
      </c>
      <c r="E2829" s="3" t="s">
        <v>5930</v>
      </c>
      <c r="F2829" s="3" t="s">
        <v>5930</v>
      </c>
      <c r="G2829" s="3" t="s">
        <v>9666</v>
      </c>
      <c r="H2829" s="33" t="s">
        <v>8277</v>
      </c>
      <c r="I2829" s="33" t="s">
        <v>7767</v>
      </c>
      <c r="J2829" s="33" t="s">
        <v>9679</v>
      </c>
      <c r="K2829" s="6" t="s">
        <v>9680</v>
      </c>
    </row>
    <row r="2830" spans="1:16" customFormat="1">
      <c r="A2830" t="s">
        <v>9681</v>
      </c>
      <c r="B2830" s="97">
        <v>3413.74</v>
      </c>
      <c r="C2830" s="101">
        <f t="shared" si="51"/>
        <v>4096.4879999999994</v>
      </c>
      <c r="D2830" s="20"/>
      <c r="E2830" t="s">
        <v>5930</v>
      </c>
      <c r="F2830" t="s">
        <v>5930</v>
      </c>
      <c r="G2830" t="s">
        <v>9666</v>
      </c>
      <c r="H2830" s="6" t="s">
        <v>809</v>
      </c>
      <c r="I2830" s="6" t="s">
        <v>6201</v>
      </c>
      <c r="J2830" s="6" t="s">
        <v>9682</v>
      </c>
      <c r="K2830" s="6" t="s">
        <v>9683</v>
      </c>
      <c r="L2830" s="6"/>
      <c r="M2830" s="6"/>
    </row>
    <row r="2831" spans="1:16" customFormat="1">
      <c r="A2831" t="s">
        <v>9684</v>
      </c>
      <c r="B2831" s="97">
        <v>3583.6600000000003</v>
      </c>
      <c r="C2831" s="101">
        <f t="shared" si="51"/>
        <v>4300.3919999999998</v>
      </c>
      <c r="D2831" s="20"/>
      <c r="E2831" t="s">
        <v>5930</v>
      </c>
      <c r="F2831" t="s">
        <v>5930</v>
      </c>
      <c r="G2831" t="s">
        <v>9666</v>
      </c>
      <c r="H2831" s="6" t="s">
        <v>817</v>
      </c>
      <c r="I2831" s="6" t="s">
        <v>6201</v>
      </c>
      <c r="J2831" s="6" t="s">
        <v>9685</v>
      </c>
      <c r="K2831" s="6" t="s">
        <v>9686</v>
      </c>
      <c r="L2831" s="6"/>
      <c r="M2831" s="6"/>
    </row>
    <row r="2832" spans="1:16">
      <c r="A2832" s="3" t="s">
        <v>9687</v>
      </c>
      <c r="B2832" s="97">
        <v>3925.27</v>
      </c>
      <c r="C2832" s="101">
        <f t="shared" si="51"/>
        <v>4710.3239999999996</v>
      </c>
      <c r="E2832" s="3" t="s">
        <v>5930</v>
      </c>
      <c r="F2832" s="3" t="s">
        <v>5930</v>
      </c>
      <c r="G2832" s="3" t="s">
        <v>9666</v>
      </c>
      <c r="H2832" s="33" t="s">
        <v>801</v>
      </c>
      <c r="I2832" s="33" t="s">
        <v>6201</v>
      </c>
      <c r="J2832" s="33" t="s">
        <v>9688</v>
      </c>
      <c r="K2832" s="33" t="s">
        <v>9689</v>
      </c>
    </row>
    <row r="2833" spans="1:13" customFormat="1">
      <c r="A2833" t="s">
        <v>9690</v>
      </c>
      <c r="B2833" s="97">
        <v>4948.92</v>
      </c>
      <c r="C2833" s="101">
        <f t="shared" si="51"/>
        <v>5938.7039999999997</v>
      </c>
      <c r="D2833" s="20"/>
      <c r="E2833" t="s">
        <v>5930</v>
      </c>
      <c r="F2833" t="s">
        <v>5930</v>
      </c>
      <c r="G2833" t="s">
        <v>9666</v>
      </c>
      <c r="H2833" s="6" t="s">
        <v>8281</v>
      </c>
      <c r="I2833" s="6" t="s">
        <v>6201</v>
      </c>
      <c r="J2833" s="6" t="s">
        <v>9691</v>
      </c>
      <c r="K2833" s="6" t="s">
        <v>9692</v>
      </c>
      <c r="L2833" s="6"/>
      <c r="M2833" s="6"/>
    </row>
    <row r="2834" spans="1:13">
      <c r="A2834" s="3" t="s">
        <v>9693</v>
      </c>
      <c r="B2834" s="97">
        <v>4712.92</v>
      </c>
      <c r="C2834" s="101">
        <f t="shared" si="51"/>
        <v>5655.5039999999999</v>
      </c>
      <c r="E2834" s="3" t="s">
        <v>5930</v>
      </c>
      <c r="F2834" s="3" t="s">
        <v>5930</v>
      </c>
      <c r="G2834" s="3" t="s">
        <v>9666</v>
      </c>
      <c r="H2834" s="33" t="s">
        <v>8277</v>
      </c>
      <c r="I2834" s="33" t="s">
        <v>6201</v>
      </c>
      <c r="J2834" s="33" t="s">
        <v>9694</v>
      </c>
      <c r="K2834" s="6" t="s">
        <v>9695</v>
      </c>
    </row>
    <row r="2835" spans="1:13" customFormat="1">
      <c r="A2835" t="s">
        <v>9696</v>
      </c>
      <c r="B2835" s="97">
        <v>4486.95</v>
      </c>
      <c r="C2835" s="101">
        <f t="shared" si="51"/>
        <v>5384.3399999999992</v>
      </c>
      <c r="D2835" s="20"/>
      <c r="E2835" t="s">
        <v>5930</v>
      </c>
      <c r="F2835" t="s">
        <v>5930</v>
      </c>
      <c r="G2835" t="s">
        <v>9666</v>
      </c>
      <c r="H2835" s="6" t="s">
        <v>809</v>
      </c>
      <c r="I2835" s="6" t="s">
        <v>7810</v>
      </c>
      <c r="J2835" s="6" t="s">
        <v>9697</v>
      </c>
      <c r="K2835" s="6" t="s">
        <v>9698</v>
      </c>
      <c r="L2835" s="6"/>
      <c r="M2835" s="6"/>
    </row>
    <row r="2836" spans="1:13" customFormat="1">
      <c r="A2836" t="s">
        <v>9699</v>
      </c>
      <c r="B2836" s="97">
        <v>4714.6899999999996</v>
      </c>
      <c r="C2836" s="101">
        <f t="shared" si="51"/>
        <v>5657.6279999999997</v>
      </c>
      <c r="D2836" s="20"/>
      <c r="E2836" t="s">
        <v>5930</v>
      </c>
      <c r="F2836" t="s">
        <v>5930</v>
      </c>
      <c r="G2836" t="s">
        <v>9666</v>
      </c>
      <c r="H2836" s="6" t="s">
        <v>817</v>
      </c>
      <c r="I2836" s="6" t="s">
        <v>7810</v>
      </c>
      <c r="J2836" s="6" t="s">
        <v>9700</v>
      </c>
      <c r="K2836" s="6" t="s">
        <v>9701</v>
      </c>
      <c r="L2836" s="6"/>
      <c r="M2836" s="6"/>
    </row>
    <row r="2837" spans="1:13">
      <c r="A2837" s="3" t="s">
        <v>9702</v>
      </c>
      <c r="B2837" s="97">
        <v>5088.16</v>
      </c>
      <c r="C2837" s="101">
        <f t="shared" si="51"/>
        <v>6105.7919999999995</v>
      </c>
      <c r="E2837" s="3" t="s">
        <v>5930</v>
      </c>
      <c r="F2837" s="3" t="s">
        <v>5930</v>
      </c>
      <c r="G2837" s="3" t="s">
        <v>9666</v>
      </c>
      <c r="H2837" s="33" t="s">
        <v>801</v>
      </c>
      <c r="I2837" s="33" t="s">
        <v>7810</v>
      </c>
      <c r="J2837" s="33" t="s">
        <v>9703</v>
      </c>
      <c r="K2837" s="33" t="s">
        <v>9704</v>
      </c>
    </row>
    <row r="2838" spans="1:13" customFormat="1">
      <c r="A2838" t="s">
        <v>9705</v>
      </c>
      <c r="B2838" s="97">
        <v>6504.7499999999991</v>
      </c>
      <c r="C2838" s="101">
        <f t="shared" si="51"/>
        <v>7805.6999999999989</v>
      </c>
      <c r="D2838" s="20"/>
      <c r="E2838" t="s">
        <v>5930</v>
      </c>
      <c r="F2838" t="s">
        <v>5930</v>
      </c>
      <c r="G2838" t="s">
        <v>9666</v>
      </c>
      <c r="H2838" s="6" t="s">
        <v>8281</v>
      </c>
      <c r="I2838" s="6" t="s">
        <v>7810</v>
      </c>
      <c r="J2838" s="6" t="s">
        <v>9706</v>
      </c>
      <c r="K2838" s="6" t="s">
        <v>9707</v>
      </c>
      <c r="L2838" s="6"/>
      <c r="M2838" s="6"/>
    </row>
    <row r="2839" spans="1:13">
      <c r="A2839" s="3" t="s">
        <v>9708</v>
      </c>
      <c r="B2839" s="97">
        <v>6195</v>
      </c>
      <c r="C2839" s="101">
        <f t="shared" si="51"/>
        <v>7434</v>
      </c>
      <c r="E2839" s="3" t="s">
        <v>5930</v>
      </c>
      <c r="F2839" s="3" t="s">
        <v>5930</v>
      </c>
      <c r="G2839" s="3" t="s">
        <v>9666</v>
      </c>
      <c r="H2839" s="33" t="s">
        <v>8277</v>
      </c>
      <c r="I2839" s="33" t="s">
        <v>7810</v>
      </c>
      <c r="J2839" s="33" t="s">
        <v>9709</v>
      </c>
      <c r="K2839" s="6" t="s">
        <v>9710</v>
      </c>
    </row>
    <row r="2840" spans="1:13" customFormat="1">
      <c r="A2840" t="s">
        <v>9711</v>
      </c>
      <c r="B2840" s="97">
        <v>2154.9599999999996</v>
      </c>
      <c r="C2840" s="101">
        <f t="shared" si="51"/>
        <v>2585.9519999999993</v>
      </c>
      <c r="D2840" s="35"/>
      <c r="E2840" t="s">
        <v>5930</v>
      </c>
      <c r="F2840" t="s">
        <v>5930</v>
      </c>
      <c r="G2840" t="s">
        <v>9666</v>
      </c>
      <c r="H2840" s="6" t="s">
        <v>809</v>
      </c>
      <c r="I2840" s="6" t="s">
        <v>9712</v>
      </c>
      <c r="J2840" s="6" t="s">
        <v>9713</v>
      </c>
      <c r="K2840" s="6" t="s">
        <v>9714</v>
      </c>
      <c r="L2840" s="6"/>
      <c r="M2840" s="6"/>
    </row>
    <row r="2841" spans="1:13" customFormat="1">
      <c r="A2841" t="s">
        <v>9715</v>
      </c>
      <c r="B2841" s="97">
        <v>2283.89</v>
      </c>
      <c r="C2841" s="101">
        <f t="shared" si="51"/>
        <v>2740.6679999999997</v>
      </c>
      <c r="D2841" s="35"/>
      <c r="E2841" t="s">
        <v>5930</v>
      </c>
      <c r="F2841" t="s">
        <v>5930</v>
      </c>
      <c r="G2841" t="s">
        <v>9666</v>
      </c>
      <c r="H2841" s="6" t="s">
        <v>817</v>
      </c>
      <c r="I2841" s="6" t="s">
        <v>9712</v>
      </c>
      <c r="J2841" s="6" t="s">
        <v>9716</v>
      </c>
      <c r="K2841" s="6" t="s">
        <v>9717</v>
      </c>
      <c r="L2841" s="6"/>
      <c r="M2841" s="6"/>
    </row>
    <row r="2842" spans="1:13">
      <c r="A2842" s="3" t="s">
        <v>9718</v>
      </c>
      <c r="B2842" s="97">
        <v>2116.92</v>
      </c>
      <c r="C2842" s="101">
        <f t="shared" si="51"/>
        <v>2540.3040000000001</v>
      </c>
      <c r="E2842" s="3" t="s">
        <v>5930</v>
      </c>
      <c r="F2842" s="3" t="s">
        <v>5930</v>
      </c>
      <c r="G2842" s="3" t="s">
        <v>9666</v>
      </c>
      <c r="H2842" s="33" t="s">
        <v>801</v>
      </c>
      <c r="I2842" s="33" t="s">
        <v>9712</v>
      </c>
      <c r="J2842" s="33" t="s">
        <v>9719</v>
      </c>
      <c r="K2842" s="33" t="s">
        <v>9720</v>
      </c>
    </row>
    <row r="2843" spans="1:13" customFormat="1">
      <c r="A2843" t="s">
        <v>9721</v>
      </c>
      <c r="B2843" s="97">
        <v>2692.76</v>
      </c>
      <c r="C2843" s="101">
        <f t="shared" si="51"/>
        <v>3231.3120000000004</v>
      </c>
      <c r="D2843" s="20"/>
      <c r="E2843" t="s">
        <v>5930</v>
      </c>
      <c r="F2843" t="s">
        <v>5930</v>
      </c>
      <c r="G2843" t="s">
        <v>9666</v>
      </c>
      <c r="H2843" s="6" t="s">
        <v>8281</v>
      </c>
      <c r="I2843" s="6" t="s">
        <v>9712</v>
      </c>
      <c r="J2843" s="6" t="s">
        <v>9722</v>
      </c>
      <c r="K2843" s="6" t="s">
        <v>9723</v>
      </c>
      <c r="L2843" s="6"/>
      <c r="M2843" s="6"/>
    </row>
    <row r="2844" spans="1:13">
      <c r="A2844" s="3" t="s">
        <v>9724</v>
      </c>
      <c r="B2844" s="97">
        <v>2564.73</v>
      </c>
      <c r="C2844" s="101">
        <f t="shared" si="51"/>
        <v>3077.6759999999999</v>
      </c>
      <c r="E2844" s="3" t="s">
        <v>5930</v>
      </c>
      <c r="F2844" s="3" t="s">
        <v>5930</v>
      </c>
      <c r="G2844" s="3" t="s">
        <v>9666</v>
      </c>
      <c r="H2844" s="33" t="s">
        <v>8277</v>
      </c>
      <c r="I2844" s="33" t="s">
        <v>9712</v>
      </c>
      <c r="J2844" s="33" t="s">
        <v>9725</v>
      </c>
      <c r="K2844" s="6" t="s">
        <v>9726</v>
      </c>
    </row>
    <row r="2845" spans="1:13" customFormat="1">
      <c r="A2845" t="s">
        <v>9727</v>
      </c>
      <c r="B2845" s="97">
        <v>663.75</v>
      </c>
      <c r="C2845" s="101">
        <f t="shared" si="51"/>
        <v>796.5</v>
      </c>
      <c r="D2845" s="20"/>
      <c r="E2845" t="s">
        <v>5930</v>
      </c>
      <c r="F2845" t="s">
        <v>5930</v>
      </c>
      <c r="G2845" t="s">
        <v>9666</v>
      </c>
      <c r="H2845" s="6" t="s">
        <v>809</v>
      </c>
      <c r="I2845" s="6" t="s">
        <v>9728</v>
      </c>
      <c r="J2845" s="6" t="s">
        <v>9729</v>
      </c>
      <c r="K2845" s="6" t="s">
        <v>9730</v>
      </c>
      <c r="L2845" s="33" t="s">
        <v>9731</v>
      </c>
      <c r="M2845" s="94" t="s">
        <v>9732</v>
      </c>
    </row>
    <row r="2846" spans="1:13" customFormat="1">
      <c r="A2846" t="s">
        <v>9733</v>
      </c>
      <c r="B2846" s="97">
        <v>694.43</v>
      </c>
      <c r="C2846" s="101">
        <f t="shared" si="51"/>
        <v>833.31599999999992</v>
      </c>
      <c r="D2846" s="20"/>
      <c r="E2846" t="s">
        <v>5930</v>
      </c>
      <c r="F2846" t="s">
        <v>5930</v>
      </c>
      <c r="G2846" t="s">
        <v>9666</v>
      </c>
      <c r="H2846" s="6" t="s">
        <v>817</v>
      </c>
      <c r="I2846" s="6" t="s">
        <v>9728</v>
      </c>
      <c r="J2846" s="6" t="s">
        <v>9734</v>
      </c>
      <c r="K2846" s="6" t="s">
        <v>9735</v>
      </c>
      <c r="L2846" s="33" t="s">
        <v>9731</v>
      </c>
      <c r="M2846" s="94" t="s">
        <v>9732</v>
      </c>
    </row>
    <row r="2847" spans="1:13">
      <c r="A2847" s="3" t="s">
        <v>9736</v>
      </c>
      <c r="B2847" s="97">
        <v>751.66000000000008</v>
      </c>
      <c r="C2847" s="101">
        <f t="shared" si="51"/>
        <v>901.99200000000008</v>
      </c>
      <c r="E2847" s="3" t="s">
        <v>5930</v>
      </c>
      <c r="F2847" s="3" t="s">
        <v>5930</v>
      </c>
      <c r="G2847" s="3" t="s">
        <v>9666</v>
      </c>
      <c r="H2847" s="33" t="s">
        <v>801</v>
      </c>
      <c r="I2847" s="33" t="s">
        <v>9728</v>
      </c>
      <c r="J2847" s="33" t="s">
        <v>9737</v>
      </c>
      <c r="K2847" s="33" t="s">
        <v>9738</v>
      </c>
      <c r="L2847" s="33" t="s">
        <v>9731</v>
      </c>
      <c r="M2847" s="94" t="s">
        <v>9732</v>
      </c>
    </row>
    <row r="2848" spans="1:13" customFormat="1">
      <c r="A2848" t="s">
        <v>9739</v>
      </c>
      <c r="B2848" s="97">
        <v>959.93</v>
      </c>
      <c r="C2848" s="101">
        <f t="shared" si="51"/>
        <v>1151.9159999999999</v>
      </c>
      <c r="D2848" s="20"/>
      <c r="E2848" t="s">
        <v>5930</v>
      </c>
      <c r="F2848" t="s">
        <v>5930</v>
      </c>
      <c r="G2848" t="s">
        <v>9666</v>
      </c>
      <c r="H2848" s="6" t="s">
        <v>8281</v>
      </c>
      <c r="I2848" s="6" t="s">
        <v>9728</v>
      </c>
      <c r="J2848" s="6" t="s">
        <v>9740</v>
      </c>
      <c r="K2848" s="6" t="s">
        <v>9741</v>
      </c>
      <c r="L2848" s="33" t="s">
        <v>9731</v>
      </c>
      <c r="M2848" s="94" t="s">
        <v>9732</v>
      </c>
    </row>
    <row r="2849" spans="1:13">
      <c r="A2849" s="3" t="s">
        <v>9742</v>
      </c>
      <c r="B2849" s="97">
        <v>914.5</v>
      </c>
      <c r="C2849" s="101">
        <f t="shared" si="51"/>
        <v>1097.3999999999999</v>
      </c>
      <c r="E2849" s="3" t="s">
        <v>5930</v>
      </c>
      <c r="F2849" s="3" t="s">
        <v>5930</v>
      </c>
      <c r="G2849" s="3" t="s">
        <v>9666</v>
      </c>
      <c r="H2849" s="33" t="s">
        <v>8277</v>
      </c>
      <c r="I2849" s="33" t="s">
        <v>9728</v>
      </c>
      <c r="J2849" s="33" t="s">
        <v>9743</v>
      </c>
      <c r="K2849" s="6" t="s">
        <v>9744</v>
      </c>
      <c r="L2849" s="33" t="s">
        <v>9731</v>
      </c>
      <c r="M2849" s="94" t="s">
        <v>9732</v>
      </c>
    </row>
    <row r="2850" spans="1:13" customFormat="1">
      <c r="A2850" t="s">
        <v>9745</v>
      </c>
      <c r="B2850" s="97">
        <v>1162.3</v>
      </c>
      <c r="C2850" s="101">
        <f t="shared" si="51"/>
        <v>1394.76</v>
      </c>
      <c r="D2850" s="20"/>
      <c r="E2850" t="s">
        <v>5930</v>
      </c>
      <c r="F2850" t="s">
        <v>5930</v>
      </c>
      <c r="G2850" t="s">
        <v>9666</v>
      </c>
      <c r="H2850" s="6" t="s">
        <v>809</v>
      </c>
      <c r="I2850" s="6" t="s">
        <v>9746</v>
      </c>
      <c r="J2850" s="6" t="s">
        <v>9747</v>
      </c>
      <c r="K2850" s="6" t="s">
        <v>9748</v>
      </c>
      <c r="L2850" s="6"/>
      <c r="M2850" s="6"/>
    </row>
    <row r="2851" spans="1:13" customFormat="1">
      <c r="A2851" t="s">
        <v>9749</v>
      </c>
      <c r="B2851" s="97">
        <v>1200.06</v>
      </c>
      <c r="C2851" s="101">
        <f t="shared" si="51"/>
        <v>1440.0719999999999</v>
      </c>
      <c r="D2851" s="20"/>
      <c r="E2851" t="s">
        <v>5930</v>
      </c>
      <c r="F2851" t="s">
        <v>5930</v>
      </c>
      <c r="G2851" t="s">
        <v>9666</v>
      </c>
      <c r="H2851" s="6" t="s">
        <v>817</v>
      </c>
      <c r="I2851" s="6" t="s">
        <v>9746</v>
      </c>
      <c r="J2851" s="6" t="s">
        <v>9750</v>
      </c>
      <c r="K2851" s="6" t="s">
        <v>9751</v>
      </c>
      <c r="L2851" s="6"/>
      <c r="M2851" s="6"/>
    </row>
    <row r="2852" spans="1:13">
      <c r="A2852" s="3" t="s">
        <v>9752</v>
      </c>
      <c r="B2852" s="97">
        <v>1281.48</v>
      </c>
      <c r="C2852" s="101">
        <f t="shared" si="51"/>
        <v>1537.7760000000001</v>
      </c>
      <c r="E2852" s="3" t="s">
        <v>5930</v>
      </c>
      <c r="F2852" s="3" t="s">
        <v>5930</v>
      </c>
      <c r="G2852" s="3" t="s">
        <v>9666</v>
      </c>
      <c r="H2852" s="33" t="s">
        <v>801</v>
      </c>
      <c r="I2852" s="33" t="s">
        <v>9746</v>
      </c>
      <c r="J2852" s="33" t="s">
        <v>9753</v>
      </c>
      <c r="K2852" s="33" t="s">
        <v>9754</v>
      </c>
    </row>
    <row r="2853" spans="1:13" customFormat="1">
      <c r="A2853" t="s">
        <v>9755</v>
      </c>
      <c r="B2853" s="97">
        <v>1516.89</v>
      </c>
      <c r="C2853" s="101">
        <f t="shared" si="51"/>
        <v>1820.268</v>
      </c>
      <c r="D2853" s="20"/>
      <c r="E2853" t="s">
        <v>5930</v>
      </c>
      <c r="F2853" t="s">
        <v>5930</v>
      </c>
      <c r="G2853" t="s">
        <v>9666</v>
      </c>
      <c r="H2853" s="6" t="s">
        <v>8281</v>
      </c>
      <c r="I2853" s="6" t="s">
        <v>9746</v>
      </c>
      <c r="J2853" s="6" t="s">
        <v>9756</v>
      </c>
      <c r="K2853" s="6" t="s">
        <v>9757</v>
      </c>
      <c r="L2853" s="6"/>
      <c r="M2853" s="6"/>
    </row>
    <row r="2854" spans="1:13">
      <c r="A2854" s="3" t="s">
        <v>9758</v>
      </c>
      <c r="B2854" s="97">
        <v>1445.5</v>
      </c>
      <c r="C2854" s="101">
        <f t="shared" si="51"/>
        <v>1734.6</v>
      </c>
      <c r="E2854" s="3" t="s">
        <v>5930</v>
      </c>
      <c r="F2854" s="3" t="s">
        <v>5930</v>
      </c>
      <c r="G2854" s="3" t="s">
        <v>9666</v>
      </c>
      <c r="H2854" s="33" t="s">
        <v>8277</v>
      </c>
      <c r="I2854" s="33" t="s">
        <v>9746</v>
      </c>
      <c r="J2854" s="33" t="s">
        <v>9759</v>
      </c>
      <c r="K2854" s="6" t="s">
        <v>9760</v>
      </c>
    </row>
    <row r="2855" spans="1:13" customFormat="1">
      <c r="A2855" t="s">
        <v>9761</v>
      </c>
      <c r="B2855" s="97">
        <v>2401.89</v>
      </c>
      <c r="C2855" s="101">
        <f t="shared" si="51"/>
        <v>2882.2679999999996</v>
      </c>
      <c r="D2855" s="20"/>
      <c r="E2855" t="s">
        <v>5930</v>
      </c>
      <c r="F2855" t="s">
        <v>5930</v>
      </c>
      <c r="G2855" t="s">
        <v>9666</v>
      </c>
      <c r="H2855" s="6" t="s">
        <v>809</v>
      </c>
      <c r="I2855" s="6" t="s">
        <v>9762</v>
      </c>
      <c r="J2855" s="6" t="s">
        <v>9763</v>
      </c>
      <c r="K2855" s="6" t="s">
        <v>9764</v>
      </c>
      <c r="L2855" s="6"/>
      <c r="M2855" s="6"/>
    </row>
    <row r="2856" spans="1:13" customFormat="1">
      <c r="A2856" t="s">
        <v>9765</v>
      </c>
      <c r="B2856" s="97">
        <v>2521.6600000000003</v>
      </c>
      <c r="C2856" s="101">
        <f t="shared" si="51"/>
        <v>3025.9920000000002</v>
      </c>
      <c r="D2856" s="20"/>
      <c r="E2856" t="s">
        <v>5930</v>
      </c>
      <c r="F2856" t="s">
        <v>5930</v>
      </c>
      <c r="G2856" t="s">
        <v>9666</v>
      </c>
      <c r="H2856" s="6" t="s">
        <v>817</v>
      </c>
      <c r="I2856" s="6" t="s">
        <v>9762</v>
      </c>
      <c r="J2856" s="6" t="s">
        <v>9766</v>
      </c>
      <c r="K2856" s="6" t="s">
        <v>9767</v>
      </c>
      <c r="L2856" s="6"/>
      <c r="M2856" s="6"/>
    </row>
    <row r="2857" spans="1:13">
      <c r="A2857" s="3" t="s">
        <v>9768</v>
      </c>
      <c r="B2857" s="97">
        <v>2724.03</v>
      </c>
      <c r="C2857" s="101">
        <f t="shared" si="51"/>
        <v>3268.8360000000002</v>
      </c>
      <c r="E2857" s="3" t="s">
        <v>5930</v>
      </c>
      <c r="F2857" s="3" t="s">
        <v>5930</v>
      </c>
      <c r="G2857" s="3" t="s">
        <v>9666</v>
      </c>
      <c r="H2857" s="33" t="s">
        <v>801</v>
      </c>
      <c r="I2857" s="33" t="s">
        <v>9762</v>
      </c>
      <c r="J2857" s="33" t="s">
        <v>9769</v>
      </c>
      <c r="K2857" s="33" t="s">
        <v>9770</v>
      </c>
    </row>
    <row r="2858" spans="1:13" customFormat="1">
      <c r="A2858" t="s">
        <v>9771</v>
      </c>
      <c r="B2858" s="97">
        <v>3482.1800000000003</v>
      </c>
      <c r="C2858" s="101">
        <f t="shared" si="51"/>
        <v>4178.616</v>
      </c>
      <c r="D2858" s="20"/>
      <c r="E2858" t="s">
        <v>5930</v>
      </c>
      <c r="F2858" t="s">
        <v>5930</v>
      </c>
      <c r="G2858" t="s">
        <v>9666</v>
      </c>
      <c r="H2858" s="6" t="s">
        <v>8281</v>
      </c>
      <c r="I2858" s="6" t="s">
        <v>9762</v>
      </c>
      <c r="J2858" s="6" t="s">
        <v>9772</v>
      </c>
      <c r="K2858" s="6" t="s">
        <v>9773</v>
      </c>
      <c r="L2858" s="6"/>
      <c r="M2858" s="6"/>
    </row>
    <row r="2859" spans="1:13">
      <c r="A2859" s="3" t="s">
        <v>9774</v>
      </c>
      <c r="B2859" s="97">
        <v>3316.3900000000003</v>
      </c>
      <c r="C2859" s="101">
        <f t="shared" si="51"/>
        <v>3979.6680000000001</v>
      </c>
      <c r="E2859" s="3" t="s">
        <v>5930</v>
      </c>
      <c r="F2859" s="3" t="s">
        <v>5930</v>
      </c>
      <c r="G2859" s="3" t="s">
        <v>9666</v>
      </c>
      <c r="H2859" s="33" t="s">
        <v>8277</v>
      </c>
      <c r="I2859" s="33" t="s">
        <v>9762</v>
      </c>
      <c r="J2859" s="33" t="s">
        <v>9775</v>
      </c>
      <c r="K2859" s="6" t="s">
        <v>9776</v>
      </c>
    </row>
    <row r="2860" spans="1:13" customFormat="1">
      <c r="A2860" t="s">
        <v>9777</v>
      </c>
      <c r="B2860" s="97">
        <v>2401.89</v>
      </c>
      <c r="C2860" s="101">
        <f t="shared" si="51"/>
        <v>2882.2679999999996</v>
      </c>
      <c r="D2860" s="20"/>
      <c r="E2860" t="s">
        <v>5930</v>
      </c>
      <c r="F2860" t="s">
        <v>5930</v>
      </c>
      <c r="G2860" t="s">
        <v>9666</v>
      </c>
      <c r="H2860" s="6" t="s">
        <v>809</v>
      </c>
      <c r="I2860" s="6" t="s">
        <v>9778</v>
      </c>
      <c r="J2860" s="6" t="s">
        <v>9779</v>
      </c>
      <c r="K2860" s="6" t="s">
        <v>9780</v>
      </c>
      <c r="L2860" s="6"/>
      <c r="M2860" s="6"/>
    </row>
    <row r="2861" spans="1:13" customFormat="1">
      <c r="A2861" t="s">
        <v>9781</v>
      </c>
      <c r="B2861" s="97">
        <v>2521.6600000000003</v>
      </c>
      <c r="C2861" s="101">
        <f t="shared" si="51"/>
        <v>3025.9920000000002</v>
      </c>
      <c r="D2861" s="20"/>
      <c r="E2861" t="s">
        <v>5930</v>
      </c>
      <c r="F2861" t="s">
        <v>5930</v>
      </c>
      <c r="G2861" t="s">
        <v>9666</v>
      </c>
      <c r="H2861" s="6" t="s">
        <v>817</v>
      </c>
      <c r="I2861" s="6" t="s">
        <v>9778</v>
      </c>
      <c r="J2861" s="6" t="s">
        <v>9782</v>
      </c>
      <c r="K2861" s="6" t="s">
        <v>9783</v>
      </c>
      <c r="L2861" s="6"/>
      <c r="M2861" s="6"/>
    </row>
    <row r="2862" spans="1:13">
      <c r="A2862" s="3" t="s">
        <v>9784</v>
      </c>
      <c r="B2862" s="97">
        <v>2724.03</v>
      </c>
      <c r="C2862" s="101">
        <f t="shared" si="51"/>
        <v>3268.8360000000002</v>
      </c>
      <c r="E2862" s="3" t="s">
        <v>5930</v>
      </c>
      <c r="F2862" s="3" t="s">
        <v>5930</v>
      </c>
      <c r="G2862" s="3" t="s">
        <v>9666</v>
      </c>
      <c r="H2862" s="33" t="s">
        <v>801</v>
      </c>
      <c r="I2862" s="33" t="s">
        <v>9778</v>
      </c>
      <c r="J2862" s="33" t="s">
        <v>9785</v>
      </c>
      <c r="K2862" s="33" t="s">
        <v>9786</v>
      </c>
    </row>
    <row r="2863" spans="1:13" customFormat="1">
      <c r="A2863" t="s">
        <v>9787</v>
      </c>
      <c r="B2863" s="97">
        <v>3482.1800000000003</v>
      </c>
      <c r="C2863" s="101">
        <f t="shared" si="51"/>
        <v>4178.616</v>
      </c>
      <c r="D2863" s="20"/>
      <c r="E2863" t="s">
        <v>5930</v>
      </c>
      <c r="F2863" t="s">
        <v>5930</v>
      </c>
      <c r="G2863" t="s">
        <v>9666</v>
      </c>
      <c r="H2863" s="6" t="s">
        <v>8281</v>
      </c>
      <c r="I2863" s="6" t="s">
        <v>9778</v>
      </c>
      <c r="J2863" s="6" t="s">
        <v>9788</v>
      </c>
      <c r="K2863" s="6" t="s">
        <v>9789</v>
      </c>
      <c r="L2863" s="6"/>
      <c r="M2863" s="6"/>
    </row>
    <row r="2864" spans="1:13">
      <c r="A2864" s="3" t="s">
        <v>9790</v>
      </c>
      <c r="B2864" s="97">
        <v>3316.3900000000003</v>
      </c>
      <c r="C2864" s="101">
        <f t="shared" si="51"/>
        <v>3979.6680000000001</v>
      </c>
      <c r="E2864" s="3" t="s">
        <v>5930</v>
      </c>
      <c r="F2864" s="3" t="s">
        <v>5930</v>
      </c>
      <c r="G2864" s="3" t="s">
        <v>9666</v>
      </c>
      <c r="H2864" s="33" t="s">
        <v>8277</v>
      </c>
      <c r="I2864" s="33" t="s">
        <v>9778</v>
      </c>
      <c r="J2864" s="33" t="s">
        <v>9791</v>
      </c>
      <c r="K2864" s="6" t="s">
        <v>9792</v>
      </c>
    </row>
    <row r="2865" spans="1:13" customFormat="1">
      <c r="A2865" t="s">
        <v>9793</v>
      </c>
      <c r="B2865" s="97">
        <v>2401.89</v>
      </c>
      <c r="C2865" s="101">
        <f t="shared" si="51"/>
        <v>2882.2679999999996</v>
      </c>
      <c r="D2865" s="20"/>
      <c r="E2865" t="s">
        <v>5930</v>
      </c>
      <c r="F2865" t="s">
        <v>5930</v>
      </c>
      <c r="G2865" t="s">
        <v>9666</v>
      </c>
      <c r="H2865" s="6" t="s">
        <v>809</v>
      </c>
      <c r="I2865" s="6" t="s">
        <v>9794</v>
      </c>
      <c r="J2865" s="6" t="s">
        <v>9795</v>
      </c>
      <c r="K2865" s="6" t="s">
        <v>9796</v>
      </c>
      <c r="L2865" s="6"/>
      <c r="M2865" s="6"/>
    </row>
    <row r="2866" spans="1:13" customFormat="1">
      <c r="A2866" t="s">
        <v>9797</v>
      </c>
      <c r="B2866" s="97">
        <v>2521.6600000000003</v>
      </c>
      <c r="C2866" s="101">
        <f t="shared" si="51"/>
        <v>3025.9920000000002</v>
      </c>
      <c r="D2866" s="20"/>
      <c r="E2866" t="s">
        <v>5930</v>
      </c>
      <c r="F2866" t="s">
        <v>5930</v>
      </c>
      <c r="G2866" t="s">
        <v>9666</v>
      </c>
      <c r="H2866" s="6" t="s">
        <v>817</v>
      </c>
      <c r="I2866" s="6" t="s">
        <v>9794</v>
      </c>
      <c r="J2866" s="6" t="s">
        <v>9798</v>
      </c>
      <c r="K2866" s="6" t="s">
        <v>9799</v>
      </c>
      <c r="L2866" s="6"/>
      <c r="M2866" s="6"/>
    </row>
    <row r="2867" spans="1:13">
      <c r="A2867" s="3" t="s">
        <v>9800</v>
      </c>
      <c r="B2867" s="97">
        <v>2724.03</v>
      </c>
      <c r="C2867" s="101">
        <f t="shared" si="51"/>
        <v>3268.8360000000002</v>
      </c>
      <c r="E2867" s="3" t="s">
        <v>5930</v>
      </c>
      <c r="F2867" s="3" t="s">
        <v>5930</v>
      </c>
      <c r="G2867" s="3" t="s">
        <v>9666</v>
      </c>
      <c r="H2867" s="33" t="s">
        <v>801</v>
      </c>
      <c r="I2867" s="33" t="s">
        <v>9794</v>
      </c>
      <c r="J2867" s="33" t="s">
        <v>9801</v>
      </c>
      <c r="K2867" s="33" t="s">
        <v>9802</v>
      </c>
    </row>
    <row r="2868" spans="1:13" customFormat="1">
      <c r="A2868" t="s">
        <v>9803</v>
      </c>
      <c r="B2868" s="97">
        <v>3482.1800000000003</v>
      </c>
      <c r="C2868" s="101">
        <f t="shared" si="51"/>
        <v>4178.616</v>
      </c>
      <c r="D2868" s="20"/>
      <c r="E2868" t="s">
        <v>5930</v>
      </c>
      <c r="F2868" t="s">
        <v>5930</v>
      </c>
      <c r="G2868" t="s">
        <v>9666</v>
      </c>
      <c r="H2868" s="6" t="s">
        <v>8281</v>
      </c>
      <c r="I2868" s="6" t="s">
        <v>9794</v>
      </c>
      <c r="J2868" s="6" t="s">
        <v>9804</v>
      </c>
      <c r="K2868" s="6" t="s">
        <v>9805</v>
      </c>
      <c r="L2868" s="6"/>
      <c r="M2868" s="6"/>
    </row>
    <row r="2869" spans="1:13">
      <c r="A2869" s="3" t="s">
        <v>9806</v>
      </c>
      <c r="B2869" s="97">
        <v>3316.3900000000003</v>
      </c>
      <c r="C2869" s="101">
        <f t="shared" si="51"/>
        <v>3979.6680000000001</v>
      </c>
      <c r="E2869" s="3" t="s">
        <v>5930</v>
      </c>
      <c r="F2869" s="3" t="s">
        <v>5930</v>
      </c>
      <c r="G2869" s="3" t="s">
        <v>9666</v>
      </c>
      <c r="H2869" s="33" t="s">
        <v>8277</v>
      </c>
      <c r="I2869" s="33" t="s">
        <v>9794</v>
      </c>
      <c r="J2869" s="33" t="s">
        <v>9807</v>
      </c>
      <c r="K2869" s="6" t="s">
        <v>9808</v>
      </c>
    </row>
    <row r="2870" spans="1:13" customFormat="1">
      <c r="A2870" t="s">
        <v>9809</v>
      </c>
      <c r="B2870" s="97">
        <v>2338.17</v>
      </c>
      <c r="C2870" s="101">
        <f t="shared" si="51"/>
        <v>2805.8040000000001</v>
      </c>
      <c r="D2870" s="20"/>
      <c r="E2870" t="s">
        <v>5930</v>
      </c>
      <c r="F2870" t="s">
        <v>5930</v>
      </c>
      <c r="G2870" t="s">
        <v>9810</v>
      </c>
      <c r="H2870" s="6" t="s">
        <v>809</v>
      </c>
      <c r="I2870" s="6" t="s">
        <v>7767</v>
      </c>
      <c r="J2870" s="6" t="s">
        <v>9811</v>
      </c>
      <c r="K2870" s="6" t="s">
        <v>9812</v>
      </c>
      <c r="L2870" s="6"/>
      <c r="M2870" s="6"/>
    </row>
    <row r="2871" spans="1:13" customFormat="1">
      <c r="A2871" t="s">
        <v>9813</v>
      </c>
      <c r="B2871" s="97">
        <v>2458.5300000000002</v>
      </c>
      <c r="C2871" s="101">
        <f t="shared" si="51"/>
        <v>2950.2360000000003</v>
      </c>
      <c r="D2871" s="20"/>
      <c r="E2871" t="s">
        <v>5930</v>
      </c>
      <c r="F2871" t="s">
        <v>5930</v>
      </c>
      <c r="G2871" t="s">
        <v>9810</v>
      </c>
      <c r="H2871" s="6" t="s">
        <v>817</v>
      </c>
      <c r="I2871" s="6" t="s">
        <v>7767</v>
      </c>
      <c r="J2871" s="6" t="s">
        <v>9814</v>
      </c>
      <c r="K2871" s="6" t="s">
        <v>9815</v>
      </c>
      <c r="L2871" s="6"/>
      <c r="M2871" s="6"/>
    </row>
    <row r="2872" spans="1:13">
      <c r="A2872" s="3" t="s">
        <v>9816</v>
      </c>
      <c r="B2872" s="97">
        <v>2655.2389499999999</v>
      </c>
      <c r="C2872" s="101">
        <f t="shared" si="51"/>
        <v>3186.28674</v>
      </c>
      <c r="E2872" s="3" t="s">
        <v>5930</v>
      </c>
      <c r="F2872" s="3" t="s">
        <v>5930</v>
      </c>
      <c r="G2872" s="3" t="s">
        <v>9810</v>
      </c>
      <c r="H2872" s="33" t="s">
        <v>801</v>
      </c>
      <c r="I2872" s="33" t="s">
        <v>7767</v>
      </c>
      <c r="J2872" s="33" t="s">
        <v>9817</v>
      </c>
      <c r="K2872" s="33" t="s">
        <v>9818</v>
      </c>
    </row>
    <row r="2873" spans="1:13" customFormat="1">
      <c r="A2873" t="s">
        <v>9819</v>
      </c>
      <c r="B2873" s="97">
        <v>3394.27</v>
      </c>
      <c r="C2873" s="101">
        <f t="shared" si="51"/>
        <v>4073.1239999999998</v>
      </c>
      <c r="D2873" s="20"/>
      <c r="E2873" t="s">
        <v>5930</v>
      </c>
      <c r="F2873" t="s">
        <v>5930</v>
      </c>
      <c r="G2873" t="s">
        <v>9810</v>
      </c>
      <c r="H2873" s="6" t="s">
        <v>8281</v>
      </c>
      <c r="I2873" s="6" t="s">
        <v>7767</v>
      </c>
      <c r="J2873" s="6" t="s">
        <v>9820</v>
      </c>
      <c r="K2873" s="6" t="s">
        <v>9821</v>
      </c>
      <c r="L2873" s="6"/>
      <c r="M2873" s="6"/>
    </row>
    <row r="2874" spans="1:13">
      <c r="A2874" s="3" t="s">
        <v>9822</v>
      </c>
      <c r="B2874" s="97">
        <v>3232.6099999999997</v>
      </c>
      <c r="C2874" s="101">
        <f t="shared" si="51"/>
        <v>3879.1319999999996</v>
      </c>
      <c r="E2874" s="3" t="s">
        <v>5930</v>
      </c>
      <c r="F2874" s="3" t="s">
        <v>5930</v>
      </c>
      <c r="G2874" s="3" t="s">
        <v>9666</v>
      </c>
      <c r="H2874" s="33" t="s">
        <v>8277</v>
      </c>
      <c r="I2874" s="33" t="s">
        <v>7767</v>
      </c>
      <c r="J2874" s="33" t="s">
        <v>9679</v>
      </c>
      <c r="K2874" s="6" t="s">
        <v>9680</v>
      </c>
    </row>
    <row r="2875" spans="1:13" customFormat="1">
      <c r="A2875" t="s">
        <v>9823</v>
      </c>
      <c r="B2875" s="97">
        <v>2843.7999999999997</v>
      </c>
      <c r="C2875" s="101">
        <f t="shared" si="51"/>
        <v>3412.5599999999995</v>
      </c>
      <c r="D2875" s="20"/>
      <c r="E2875" t="s">
        <v>5930</v>
      </c>
      <c r="F2875" t="s">
        <v>5930</v>
      </c>
      <c r="G2875" t="s">
        <v>9810</v>
      </c>
      <c r="H2875" s="6" t="s">
        <v>809</v>
      </c>
      <c r="I2875" s="6" t="s">
        <v>6201</v>
      </c>
      <c r="J2875" s="6" t="s">
        <v>9824</v>
      </c>
      <c r="K2875" s="6" t="s">
        <v>9825</v>
      </c>
      <c r="L2875" s="6"/>
      <c r="M2875" s="6"/>
    </row>
    <row r="2876" spans="1:13" customFormat="1">
      <c r="A2876" t="s">
        <v>9826</v>
      </c>
      <c r="B2876" s="97">
        <v>2990.7100000000005</v>
      </c>
      <c r="C2876" s="101">
        <f t="shared" si="51"/>
        <v>3588.8520000000003</v>
      </c>
      <c r="D2876" s="20"/>
      <c r="E2876" t="s">
        <v>5930</v>
      </c>
      <c r="F2876" t="s">
        <v>5930</v>
      </c>
      <c r="G2876" t="s">
        <v>9810</v>
      </c>
      <c r="H2876" s="6" t="s">
        <v>817</v>
      </c>
      <c r="I2876" s="6" t="s">
        <v>6201</v>
      </c>
      <c r="J2876" s="6" t="s">
        <v>9827</v>
      </c>
      <c r="K2876" s="6" t="s">
        <v>9828</v>
      </c>
      <c r="L2876" s="6"/>
      <c r="M2876" s="6"/>
    </row>
    <row r="2877" spans="1:13">
      <c r="A2877" s="3" t="s">
        <v>9829</v>
      </c>
      <c r="B2877" s="97">
        <v>3273.9100000000003</v>
      </c>
      <c r="C2877" s="101">
        <f t="shared" si="51"/>
        <v>3928.692</v>
      </c>
      <c r="E2877" s="3" t="s">
        <v>5930</v>
      </c>
      <c r="F2877" s="3" t="s">
        <v>5930</v>
      </c>
      <c r="G2877" s="3" t="s">
        <v>9810</v>
      </c>
      <c r="H2877" s="33" t="s">
        <v>801</v>
      </c>
      <c r="I2877" s="33" t="s">
        <v>6201</v>
      </c>
      <c r="J2877" s="33" t="s">
        <v>9830</v>
      </c>
      <c r="K2877" s="33" t="s">
        <v>9831</v>
      </c>
    </row>
    <row r="2878" spans="1:13" customFormat="1">
      <c r="A2878" t="s">
        <v>9832</v>
      </c>
      <c r="B2878" s="97">
        <v>4127.05</v>
      </c>
      <c r="C2878" s="101">
        <f t="shared" si="51"/>
        <v>4952.46</v>
      </c>
      <c r="D2878" s="20"/>
      <c r="E2878" t="s">
        <v>5930</v>
      </c>
      <c r="F2878" t="s">
        <v>5930</v>
      </c>
      <c r="G2878" t="s">
        <v>9810</v>
      </c>
      <c r="H2878" s="6" t="s">
        <v>8281</v>
      </c>
      <c r="I2878" s="6" t="s">
        <v>6201</v>
      </c>
      <c r="J2878" s="6" t="s">
        <v>9833</v>
      </c>
      <c r="K2878" s="6" t="s">
        <v>9834</v>
      </c>
      <c r="L2878" s="6"/>
      <c r="M2878" s="6"/>
    </row>
    <row r="2879" spans="1:13">
      <c r="A2879" s="3" t="s">
        <v>9835</v>
      </c>
      <c r="B2879" s="97">
        <v>3930.5800000000004</v>
      </c>
      <c r="C2879" s="101">
        <f t="shared" si="51"/>
        <v>4716.6959999999999</v>
      </c>
      <c r="E2879" s="3" t="s">
        <v>5930</v>
      </c>
      <c r="F2879" s="3" t="s">
        <v>5930</v>
      </c>
      <c r="G2879" s="3" t="s">
        <v>9666</v>
      </c>
      <c r="H2879" s="33" t="s">
        <v>8277</v>
      </c>
      <c r="I2879" s="33" t="s">
        <v>6201</v>
      </c>
      <c r="J2879" s="33" t="s">
        <v>9694</v>
      </c>
      <c r="K2879" s="6" t="s">
        <v>9695</v>
      </c>
    </row>
    <row r="2880" spans="1:13" customFormat="1">
      <c r="A2880" t="s">
        <v>9836</v>
      </c>
      <c r="B2880" s="97">
        <v>4518.8100000000004</v>
      </c>
      <c r="C2880" s="101">
        <f t="shared" si="51"/>
        <v>5422.5720000000001</v>
      </c>
      <c r="D2880" s="20"/>
      <c r="E2880" t="s">
        <v>5930</v>
      </c>
      <c r="F2880" t="s">
        <v>5930</v>
      </c>
      <c r="G2880" t="s">
        <v>9810</v>
      </c>
      <c r="H2880" s="6" t="s">
        <v>809</v>
      </c>
      <c r="I2880" s="6" t="s">
        <v>7810</v>
      </c>
      <c r="J2880" s="6" t="s">
        <v>9837</v>
      </c>
      <c r="K2880" s="6" t="s">
        <v>9838</v>
      </c>
      <c r="L2880" s="6"/>
      <c r="M2880" s="6"/>
    </row>
    <row r="2881" spans="1:15" customFormat="1">
      <c r="A2881" t="s">
        <v>9839</v>
      </c>
      <c r="B2881" s="97">
        <v>4745.96</v>
      </c>
      <c r="C2881" s="101">
        <f t="shared" si="51"/>
        <v>5695.152</v>
      </c>
      <c r="D2881" s="20"/>
      <c r="E2881" t="s">
        <v>5930</v>
      </c>
      <c r="F2881" t="s">
        <v>5930</v>
      </c>
      <c r="G2881" t="s">
        <v>9810</v>
      </c>
      <c r="H2881" s="6" t="s">
        <v>817</v>
      </c>
      <c r="I2881" s="6" t="s">
        <v>7810</v>
      </c>
      <c r="J2881" s="6" t="s">
        <v>9840</v>
      </c>
      <c r="K2881" s="6" t="s">
        <v>9841</v>
      </c>
      <c r="L2881" s="6"/>
      <c r="M2881" s="6"/>
    </row>
    <row r="2882" spans="1:15">
      <c r="A2882" s="3" t="s">
        <v>9842</v>
      </c>
      <c r="B2882" s="97">
        <v>5125.33</v>
      </c>
      <c r="C2882" s="101">
        <f t="shared" si="51"/>
        <v>6150.3959999999997</v>
      </c>
      <c r="E2882" s="3" t="s">
        <v>5930</v>
      </c>
      <c r="F2882" s="3" t="s">
        <v>5930</v>
      </c>
      <c r="G2882" s="3" t="s">
        <v>9810</v>
      </c>
      <c r="H2882" s="33" t="s">
        <v>801</v>
      </c>
      <c r="I2882" s="33" t="s">
        <v>7810</v>
      </c>
      <c r="J2882" s="33" t="s">
        <v>9843</v>
      </c>
      <c r="K2882" s="33" t="s">
        <v>9844</v>
      </c>
    </row>
    <row r="2883" spans="1:15" customFormat="1">
      <c r="A2883" t="s">
        <v>9845</v>
      </c>
      <c r="B2883" s="97">
        <v>6554.31</v>
      </c>
      <c r="C2883" s="101">
        <f t="shared" si="51"/>
        <v>7865.1720000000005</v>
      </c>
      <c r="D2883" s="20"/>
      <c r="E2883" t="s">
        <v>5930</v>
      </c>
      <c r="F2883" t="s">
        <v>5930</v>
      </c>
      <c r="G2883" t="s">
        <v>9810</v>
      </c>
      <c r="H2883" s="6" t="s">
        <v>8281</v>
      </c>
      <c r="I2883" s="6" t="s">
        <v>7810</v>
      </c>
      <c r="J2883" s="6" t="s">
        <v>9846</v>
      </c>
      <c r="K2883" s="6" t="s">
        <v>9847</v>
      </c>
      <c r="L2883" s="6"/>
      <c r="M2883" s="6"/>
    </row>
    <row r="2884" spans="1:15">
      <c r="A2884" s="3" t="s">
        <v>9848</v>
      </c>
      <c r="B2884" s="97">
        <v>6242.2</v>
      </c>
      <c r="C2884" s="101">
        <f t="shared" ref="C2884:C2947" si="52">B2884*1.2</f>
        <v>7490.6399999999994</v>
      </c>
      <c r="E2884" s="3" t="s">
        <v>5930</v>
      </c>
      <c r="F2884" s="3" t="s">
        <v>5930</v>
      </c>
      <c r="G2884" s="3" t="s">
        <v>9666</v>
      </c>
      <c r="H2884" s="33" t="s">
        <v>8277</v>
      </c>
      <c r="I2884" s="33" t="s">
        <v>7810</v>
      </c>
      <c r="J2884" s="33" t="s">
        <v>9709</v>
      </c>
      <c r="K2884" s="6" t="s">
        <v>9710</v>
      </c>
    </row>
    <row r="2885" spans="1:15" customFormat="1">
      <c r="A2885" t="s">
        <v>9849</v>
      </c>
      <c r="B2885" s="97">
        <v>1990.66</v>
      </c>
      <c r="C2885" s="101">
        <f t="shared" si="52"/>
        <v>2388.7919999999999</v>
      </c>
      <c r="D2885" s="20"/>
      <c r="E2885" t="s">
        <v>5930</v>
      </c>
      <c r="F2885" t="s">
        <v>5930</v>
      </c>
      <c r="G2885" t="s">
        <v>9810</v>
      </c>
      <c r="H2885" s="6" t="s">
        <v>809</v>
      </c>
      <c r="I2885" s="6" t="s">
        <v>9712</v>
      </c>
      <c r="J2885" s="6" t="s">
        <v>9850</v>
      </c>
      <c r="K2885" s="6" t="s">
        <v>9851</v>
      </c>
      <c r="L2885" s="6"/>
      <c r="M2885" s="6"/>
    </row>
    <row r="2886" spans="1:15" customFormat="1">
      <c r="A2886" t="s">
        <v>9852</v>
      </c>
      <c r="B2886" s="97">
        <v>2091.5500000000002</v>
      </c>
      <c r="C2886" s="101">
        <f t="shared" si="52"/>
        <v>2509.86</v>
      </c>
      <c r="D2886" s="20"/>
      <c r="E2886" t="s">
        <v>5930</v>
      </c>
      <c r="F2886" t="s">
        <v>5930</v>
      </c>
      <c r="G2886" t="s">
        <v>9810</v>
      </c>
      <c r="H2886" s="6" t="s">
        <v>817</v>
      </c>
      <c r="I2886" s="6" t="s">
        <v>9712</v>
      </c>
      <c r="J2886" s="6" t="s">
        <v>9853</v>
      </c>
      <c r="K2886" s="6" t="s">
        <v>9854</v>
      </c>
      <c r="L2886" s="6"/>
      <c r="M2886" s="6"/>
    </row>
    <row r="2887" spans="1:15">
      <c r="A2887" s="3" t="s">
        <v>9855</v>
      </c>
      <c r="B2887" s="97">
        <v>2255.5699999999997</v>
      </c>
      <c r="C2887" s="101">
        <f t="shared" si="52"/>
        <v>2706.6839999999997</v>
      </c>
      <c r="E2887" s="3" t="s">
        <v>5930</v>
      </c>
      <c r="F2887" s="3" t="s">
        <v>5930</v>
      </c>
      <c r="G2887" s="3" t="s">
        <v>9810</v>
      </c>
      <c r="H2887" s="33" t="s">
        <v>801</v>
      </c>
      <c r="I2887" s="33" t="s">
        <v>9712</v>
      </c>
      <c r="J2887" s="33" t="s">
        <v>9856</v>
      </c>
      <c r="K2887" s="33" t="s">
        <v>9857</v>
      </c>
    </row>
    <row r="2888" spans="1:15" customFormat="1">
      <c r="A2888" t="s">
        <v>9858</v>
      </c>
      <c r="B2888" s="97">
        <v>2888.0499999999997</v>
      </c>
      <c r="C2888" s="101">
        <f t="shared" si="52"/>
        <v>3465.6599999999994</v>
      </c>
      <c r="D2888" s="20"/>
      <c r="E2888" t="s">
        <v>5930</v>
      </c>
      <c r="F2888" t="s">
        <v>5930</v>
      </c>
      <c r="G2888" t="s">
        <v>9810</v>
      </c>
      <c r="H2888" s="6" t="s">
        <v>8281</v>
      </c>
      <c r="I2888" s="6" t="s">
        <v>9712</v>
      </c>
      <c r="J2888" s="6" t="s">
        <v>9859</v>
      </c>
      <c r="K2888" s="6" t="s">
        <v>9860</v>
      </c>
      <c r="L2888" s="6"/>
      <c r="M2888" s="6"/>
    </row>
    <row r="2889" spans="1:15">
      <c r="A2889" s="3" t="s">
        <v>9861</v>
      </c>
      <c r="B2889" s="97">
        <v>2750.58</v>
      </c>
      <c r="C2889" s="101">
        <f t="shared" si="52"/>
        <v>3300.6959999999999</v>
      </c>
      <c r="E2889" s="3" t="s">
        <v>5930</v>
      </c>
      <c r="F2889" s="3" t="s">
        <v>5930</v>
      </c>
      <c r="G2889" s="3" t="s">
        <v>9666</v>
      </c>
      <c r="H2889" s="33" t="s">
        <v>8277</v>
      </c>
      <c r="I2889" s="33" t="s">
        <v>9712</v>
      </c>
      <c r="J2889" s="33" t="s">
        <v>9725</v>
      </c>
      <c r="K2889" s="6" t="s">
        <v>9726</v>
      </c>
    </row>
    <row r="2890" spans="1:15" customFormat="1">
      <c r="A2890" t="s">
        <v>9862</v>
      </c>
      <c r="B2890" s="97">
        <v>663.75</v>
      </c>
      <c r="C2890" s="101">
        <f t="shared" si="52"/>
        <v>796.5</v>
      </c>
      <c r="D2890" s="20"/>
      <c r="E2890" t="s">
        <v>5930</v>
      </c>
      <c r="F2890" t="s">
        <v>5930</v>
      </c>
      <c r="G2890" t="s">
        <v>9810</v>
      </c>
      <c r="H2890" s="6" t="s">
        <v>809</v>
      </c>
      <c r="I2890" s="6" t="s">
        <v>9728</v>
      </c>
      <c r="J2890" s="6" t="s">
        <v>9863</v>
      </c>
      <c r="K2890" s="6" t="s">
        <v>9864</v>
      </c>
      <c r="L2890" s="33" t="s">
        <v>9865</v>
      </c>
      <c r="M2890" s="94" t="s">
        <v>9866</v>
      </c>
      <c r="N2890" s="9"/>
      <c r="O2890" s="9"/>
    </row>
    <row r="2891" spans="1:15" customFormat="1">
      <c r="A2891" t="s">
        <v>9867</v>
      </c>
      <c r="B2891" s="97">
        <v>694.43</v>
      </c>
      <c r="C2891" s="101">
        <f t="shared" si="52"/>
        <v>833.31599999999992</v>
      </c>
      <c r="D2891" s="20"/>
      <c r="E2891" t="s">
        <v>5930</v>
      </c>
      <c r="F2891" t="s">
        <v>5930</v>
      </c>
      <c r="G2891" t="s">
        <v>9810</v>
      </c>
      <c r="H2891" s="6" t="s">
        <v>817</v>
      </c>
      <c r="I2891" s="6" t="s">
        <v>9728</v>
      </c>
      <c r="J2891" s="6" t="s">
        <v>9868</v>
      </c>
      <c r="K2891" s="6" t="s">
        <v>9869</v>
      </c>
      <c r="L2891" s="33" t="s">
        <v>9865</v>
      </c>
      <c r="M2891" s="94" t="s">
        <v>9866</v>
      </c>
    </row>
    <row r="2892" spans="1:15">
      <c r="A2892" s="3" t="s">
        <v>9870</v>
      </c>
      <c r="B2892" s="97">
        <v>751.07</v>
      </c>
      <c r="C2892" s="101">
        <f t="shared" si="52"/>
        <v>901.28399999999999</v>
      </c>
      <c r="E2892" s="3" t="s">
        <v>5930</v>
      </c>
      <c r="F2892" s="3" t="s">
        <v>5930</v>
      </c>
      <c r="G2892" s="3" t="s">
        <v>9810</v>
      </c>
      <c r="H2892" s="33" t="s">
        <v>801</v>
      </c>
      <c r="I2892" s="33" t="s">
        <v>9728</v>
      </c>
      <c r="J2892" s="33" t="s">
        <v>9871</v>
      </c>
      <c r="K2892" s="33" t="s">
        <v>9872</v>
      </c>
      <c r="L2892" s="33" t="s">
        <v>9865</v>
      </c>
      <c r="M2892" s="94" t="s">
        <v>9866</v>
      </c>
    </row>
    <row r="2893" spans="1:15" customFormat="1">
      <c r="A2893" t="s">
        <v>9873</v>
      </c>
      <c r="B2893" s="97">
        <v>959.93</v>
      </c>
      <c r="C2893" s="101">
        <f t="shared" si="52"/>
        <v>1151.9159999999999</v>
      </c>
      <c r="D2893" s="20"/>
      <c r="E2893" t="s">
        <v>5930</v>
      </c>
      <c r="F2893" t="s">
        <v>5930</v>
      </c>
      <c r="G2893" t="s">
        <v>9810</v>
      </c>
      <c r="H2893" s="6" t="s">
        <v>8281</v>
      </c>
      <c r="I2893" s="6" t="s">
        <v>9728</v>
      </c>
      <c r="J2893" s="6" t="s">
        <v>9874</v>
      </c>
      <c r="K2893" s="6" t="s">
        <v>9875</v>
      </c>
      <c r="L2893" s="33" t="s">
        <v>9865</v>
      </c>
      <c r="M2893" s="94" t="s">
        <v>9866</v>
      </c>
    </row>
    <row r="2894" spans="1:15">
      <c r="A2894" s="3" t="s">
        <v>9876</v>
      </c>
      <c r="B2894" s="97">
        <v>914.5</v>
      </c>
      <c r="C2894" s="101">
        <f t="shared" si="52"/>
        <v>1097.3999999999999</v>
      </c>
      <c r="E2894" s="3" t="s">
        <v>5930</v>
      </c>
      <c r="F2894" s="3" t="s">
        <v>5930</v>
      </c>
      <c r="G2894" s="3" t="s">
        <v>9666</v>
      </c>
      <c r="H2894" s="33" t="s">
        <v>8277</v>
      </c>
      <c r="I2894" s="33" t="s">
        <v>9728</v>
      </c>
      <c r="J2894" s="33" t="s">
        <v>9743</v>
      </c>
      <c r="K2894" s="6" t="s">
        <v>9744</v>
      </c>
      <c r="L2894" s="33" t="s">
        <v>9865</v>
      </c>
      <c r="M2894" s="94" t="s">
        <v>9866</v>
      </c>
    </row>
    <row r="2895" spans="1:15" customFormat="1">
      <c r="A2895" t="s">
        <v>9877</v>
      </c>
      <c r="B2895" s="97">
        <v>1308.0300000000002</v>
      </c>
      <c r="C2895" s="101">
        <f t="shared" si="52"/>
        <v>1569.6360000000002</v>
      </c>
      <c r="D2895" s="20"/>
      <c r="E2895" t="s">
        <v>5930</v>
      </c>
      <c r="F2895" t="s">
        <v>5930</v>
      </c>
      <c r="G2895" t="s">
        <v>9810</v>
      </c>
      <c r="H2895" s="6" t="s">
        <v>809</v>
      </c>
      <c r="I2895" s="6" t="s">
        <v>9878</v>
      </c>
      <c r="J2895" s="6" t="s">
        <v>9879</v>
      </c>
      <c r="K2895" s="6" t="s">
        <v>9880</v>
      </c>
      <c r="L2895" s="6"/>
      <c r="M2895" s="6"/>
    </row>
    <row r="2896" spans="1:15" customFormat="1">
      <c r="A2896" t="s">
        <v>9881</v>
      </c>
      <c r="B2896" s="97">
        <v>1352.2800000000002</v>
      </c>
      <c r="C2896" s="101">
        <f t="shared" si="52"/>
        <v>1622.7360000000001</v>
      </c>
      <c r="D2896" s="20"/>
      <c r="E2896" t="s">
        <v>5930</v>
      </c>
      <c r="F2896" t="s">
        <v>5930</v>
      </c>
      <c r="G2896" t="s">
        <v>9810</v>
      </c>
      <c r="H2896" s="6" t="s">
        <v>817</v>
      </c>
      <c r="I2896" s="6" t="s">
        <v>9878</v>
      </c>
      <c r="J2896" s="6" t="s">
        <v>9882</v>
      </c>
      <c r="K2896" s="6" t="s">
        <v>9883</v>
      </c>
      <c r="L2896" s="6"/>
      <c r="M2896" s="6"/>
    </row>
    <row r="2897" spans="1:15">
      <c r="A2897" s="3" t="s">
        <v>9884</v>
      </c>
      <c r="B2897" s="97">
        <v>1447.2699999999998</v>
      </c>
      <c r="C2897" s="101">
        <f t="shared" si="52"/>
        <v>1736.7239999999997</v>
      </c>
      <c r="E2897" s="3" t="s">
        <v>5930</v>
      </c>
      <c r="F2897" s="3" t="s">
        <v>5930</v>
      </c>
      <c r="G2897" s="3" t="s">
        <v>9810</v>
      </c>
      <c r="H2897" s="33" t="s">
        <v>801</v>
      </c>
      <c r="I2897" s="33" t="s">
        <v>9878</v>
      </c>
      <c r="J2897" s="33" t="s">
        <v>9885</v>
      </c>
      <c r="K2897" s="33" t="s">
        <v>9886</v>
      </c>
    </row>
    <row r="2898" spans="1:15" customFormat="1">
      <c r="A2898" t="s">
        <v>9887</v>
      </c>
      <c r="B2898" s="97">
        <v>1724.5700000000002</v>
      </c>
      <c r="C2898" s="101">
        <f t="shared" si="52"/>
        <v>2069.4839999999999</v>
      </c>
      <c r="D2898" s="20"/>
      <c r="E2898" t="s">
        <v>5930</v>
      </c>
      <c r="F2898" t="s">
        <v>5930</v>
      </c>
      <c r="G2898" t="s">
        <v>9810</v>
      </c>
      <c r="H2898" s="6" t="s">
        <v>8281</v>
      </c>
      <c r="I2898" s="6" t="s">
        <v>9878</v>
      </c>
      <c r="J2898" s="6" t="s">
        <v>9888</v>
      </c>
      <c r="K2898" s="6" t="s">
        <v>9889</v>
      </c>
      <c r="L2898" s="6"/>
      <c r="M2898" s="6"/>
    </row>
    <row r="2899" spans="1:15">
      <c r="A2899" s="3" t="s">
        <v>9890</v>
      </c>
      <c r="B2899" s="97">
        <v>1642.5599999999997</v>
      </c>
      <c r="C2899" s="101">
        <f t="shared" si="52"/>
        <v>1971.0719999999997</v>
      </c>
      <c r="E2899" s="3" t="s">
        <v>5930</v>
      </c>
      <c r="F2899" s="3" t="s">
        <v>5930</v>
      </c>
      <c r="G2899" s="3" t="s">
        <v>9666</v>
      </c>
      <c r="H2899" s="33" t="s">
        <v>8277</v>
      </c>
      <c r="I2899" s="33" t="s">
        <v>9878</v>
      </c>
      <c r="J2899" s="33" t="s">
        <v>9891</v>
      </c>
      <c r="K2899" s="6" t="s">
        <v>9892</v>
      </c>
    </row>
    <row r="2900" spans="1:15" customFormat="1">
      <c r="A2900" t="s">
        <v>9893</v>
      </c>
      <c r="B2900" s="97">
        <v>2401.89</v>
      </c>
      <c r="C2900" s="101">
        <f t="shared" si="52"/>
        <v>2882.2679999999996</v>
      </c>
      <c r="D2900" s="20"/>
      <c r="E2900" t="s">
        <v>5930</v>
      </c>
      <c r="F2900" t="s">
        <v>5930</v>
      </c>
      <c r="G2900" t="s">
        <v>9810</v>
      </c>
      <c r="H2900" s="6" t="s">
        <v>809</v>
      </c>
      <c r="I2900" s="6" t="s">
        <v>9762</v>
      </c>
      <c r="J2900" s="6" t="s">
        <v>9894</v>
      </c>
      <c r="K2900" s="6" t="s">
        <v>9895</v>
      </c>
      <c r="L2900" s="33" t="s">
        <v>9896</v>
      </c>
      <c r="M2900" s="94" t="s">
        <v>9897</v>
      </c>
      <c r="N2900" s="9"/>
      <c r="O2900" s="9"/>
    </row>
    <row r="2901" spans="1:15" customFormat="1">
      <c r="A2901" t="s">
        <v>9898</v>
      </c>
      <c r="B2901" s="97">
        <v>2521.6600000000003</v>
      </c>
      <c r="C2901" s="101">
        <f t="shared" si="52"/>
        <v>3025.9920000000002</v>
      </c>
      <c r="D2901" s="20"/>
      <c r="E2901" t="s">
        <v>5930</v>
      </c>
      <c r="F2901" t="s">
        <v>5930</v>
      </c>
      <c r="G2901" t="s">
        <v>9810</v>
      </c>
      <c r="H2901" s="6" t="s">
        <v>817</v>
      </c>
      <c r="I2901" s="6" t="s">
        <v>9762</v>
      </c>
      <c r="J2901" s="6" t="s">
        <v>9899</v>
      </c>
      <c r="K2901" s="6" t="s">
        <v>9900</v>
      </c>
      <c r="L2901" s="33" t="s">
        <v>9896</v>
      </c>
      <c r="M2901" s="94" t="s">
        <v>9897</v>
      </c>
    </row>
    <row r="2902" spans="1:15">
      <c r="A2902" s="3" t="s">
        <v>9901</v>
      </c>
      <c r="B2902" s="97">
        <v>2724.03</v>
      </c>
      <c r="C2902" s="101">
        <f t="shared" si="52"/>
        <v>3268.8360000000002</v>
      </c>
      <c r="E2902" s="3" t="s">
        <v>5930</v>
      </c>
      <c r="F2902" s="3" t="s">
        <v>5930</v>
      </c>
      <c r="G2902" s="3" t="s">
        <v>9810</v>
      </c>
      <c r="H2902" s="33" t="s">
        <v>801</v>
      </c>
      <c r="I2902" s="33" t="s">
        <v>9762</v>
      </c>
      <c r="J2902" s="33" t="s">
        <v>9902</v>
      </c>
      <c r="K2902" s="33" t="s">
        <v>9903</v>
      </c>
      <c r="L2902" s="33" t="s">
        <v>9896</v>
      </c>
      <c r="M2902" s="94" t="s">
        <v>9897</v>
      </c>
    </row>
    <row r="2903" spans="1:15" customFormat="1">
      <c r="A2903" t="s">
        <v>9904</v>
      </c>
      <c r="B2903" s="97">
        <v>3482.1800000000003</v>
      </c>
      <c r="C2903" s="101">
        <f t="shared" si="52"/>
        <v>4178.616</v>
      </c>
      <c r="D2903" s="20"/>
      <c r="E2903" t="s">
        <v>5930</v>
      </c>
      <c r="F2903" t="s">
        <v>5930</v>
      </c>
      <c r="G2903" t="s">
        <v>9810</v>
      </c>
      <c r="H2903" s="6" t="s">
        <v>8281</v>
      </c>
      <c r="I2903" s="6" t="s">
        <v>9762</v>
      </c>
      <c r="J2903" s="6" t="s">
        <v>9905</v>
      </c>
      <c r="K2903" s="6" t="s">
        <v>9906</v>
      </c>
      <c r="L2903" s="33" t="s">
        <v>9896</v>
      </c>
      <c r="M2903" s="94" t="s">
        <v>9897</v>
      </c>
    </row>
    <row r="2904" spans="1:15">
      <c r="A2904" s="3" t="s">
        <v>9907</v>
      </c>
      <c r="B2904" s="97">
        <v>3316.3900000000003</v>
      </c>
      <c r="C2904" s="101">
        <f t="shared" si="52"/>
        <v>3979.6680000000001</v>
      </c>
      <c r="E2904" s="3" t="s">
        <v>5930</v>
      </c>
      <c r="F2904" s="3" t="s">
        <v>5930</v>
      </c>
      <c r="G2904" s="3" t="s">
        <v>9666</v>
      </c>
      <c r="H2904" s="33" t="s">
        <v>8277</v>
      </c>
      <c r="I2904" s="33" t="s">
        <v>9762</v>
      </c>
      <c r="J2904" s="33" t="s">
        <v>9775</v>
      </c>
      <c r="K2904" s="6" t="s">
        <v>9908</v>
      </c>
      <c r="L2904" s="33" t="s">
        <v>9896</v>
      </c>
      <c r="M2904" s="33" t="s">
        <v>9897</v>
      </c>
    </row>
    <row r="2905" spans="1:15" customFormat="1">
      <c r="A2905" t="s">
        <v>9909</v>
      </c>
      <c r="B2905" s="97">
        <v>2401.89</v>
      </c>
      <c r="C2905" s="101">
        <f t="shared" si="52"/>
        <v>2882.2679999999996</v>
      </c>
      <c r="D2905" s="20"/>
      <c r="E2905" t="s">
        <v>5930</v>
      </c>
      <c r="F2905" t="s">
        <v>5930</v>
      </c>
      <c r="G2905" t="s">
        <v>9810</v>
      </c>
      <c r="H2905" s="6" t="s">
        <v>809</v>
      </c>
      <c r="I2905" s="6" t="s">
        <v>9778</v>
      </c>
      <c r="J2905" s="6" t="s">
        <v>9910</v>
      </c>
      <c r="K2905" s="6" t="s">
        <v>9911</v>
      </c>
      <c r="L2905" s="33" t="s">
        <v>9896</v>
      </c>
      <c r="M2905" s="33" t="s">
        <v>9897</v>
      </c>
    </row>
    <row r="2906" spans="1:15" customFormat="1">
      <c r="A2906" t="s">
        <v>9912</v>
      </c>
      <c r="B2906" s="97">
        <v>2521.6600000000003</v>
      </c>
      <c r="C2906" s="101">
        <f t="shared" si="52"/>
        <v>3025.9920000000002</v>
      </c>
      <c r="D2906" s="20"/>
      <c r="E2906" t="s">
        <v>5930</v>
      </c>
      <c r="F2906" t="s">
        <v>5930</v>
      </c>
      <c r="G2906" t="s">
        <v>9810</v>
      </c>
      <c r="H2906" s="6" t="s">
        <v>817</v>
      </c>
      <c r="I2906" s="6" t="s">
        <v>9778</v>
      </c>
      <c r="J2906" s="6" t="s">
        <v>9913</v>
      </c>
      <c r="K2906" s="6" t="s">
        <v>9914</v>
      </c>
      <c r="L2906" s="33" t="s">
        <v>9896</v>
      </c>
      <c r="M2906" s="33" t="s">
        <v>9897</v>
      </c>
    </row>
    <row r="2907" spans="1:15">
      <c r="A2907" s="3" t="s">
        <v>9915</v>
      </c>
      <c r="B2907" s="97">
        <v>2724.03</v>
      </c>
      <c r="C2907" s="101">
        <f t="shared" si="52"/>
        <v>3268.8360000000002</v>
      </c>
      <c r="E2907" s="3" t="s">
        <v>5930</v>
      </c>
      <c r="F2907" s="3" t="s">
        <v>5930</v>
      </c>
      <c r="G2907" s="3" t="s">
        <v>9810</v>
      </c>
      <c r="H2907" s="33" t="s">
        <v>801</v>
      </c>
      <c r="I2907" s="33" t="s">
        <v>9778</v>
      </c>
      <c r="J2907" s="33" t="s">
        <v>9916</v>
      </c>
      <c r="K2907" s="33" t="s">
        <v>9917</v>
      </c>
      <c r="L2907" s="33" t="s">
        <v>9896</v>
      </c>
      <c r="M2907" s="33" t="s">
        <v>9897</v>
      </c>
    </row>
    <row r="2908" spans="1:15" customFormat="1">
      <c r="A2908" t="s">
        <v>9918</v>
      </c>
      <c r="B2908" s="97">
        <v>3482.1800000000003</v>
      </c>
      <c r="C2908" s="101">
        <f t="shared" si="52"/>
        <v>4178.616</v>
      </c>
      <c r="D2908" s="20"/>
      <c r="E2908" t="s">
        <v>5930</v>
      </c>
      <c r="F2908" t="s">
        <v>5930</v>
      </c>
      <c r="G2908" t="s">
        <v>9810</v>
      </c>
      <c r="H2908" s="6" t="s">
        <v>8281</v>
      </c>
      <c r="I2908" s="6" t="s">
        <v>9778</v>
      </c>
      <c r="J2908" s="6" t="s">
        <v>9919</v>
      </c>
      <c r="K2908" s="6" t="s">
        <v>9920</v>
      </c>
      <c r="L2908" s="33" t="s">
        <v>9896</v>
      </c>
      <c r="M2908" s="94" t="s">
        <v>9897</v>
      </c>
    </row>
    <row r="2909" spans="1:15">
      <c r="A2909" s="3" t="s">
        <v>9921</v>
      </c>
      <c r="B2909" s="97">
        <v>3316.3900000000003</v>
      </c>
      <c r="C2909" s="101">
        <f t="shared" si="52"/>
        <v>3979.6680000000001</v>
      </c>
      <c r="E2909" s="3" t="s">
        <v>5930</v>
      </c>
      <c r="F2909" s="3" t="s">
        <v>5930</v>
      </c>
      <c r="G2909" s="3" t="s">
        <v>9666</v>
      </c>
      <c r="H2909" s="33" t="s">
        <v>8277</v>
      </c>
      <c r="I2909" s="33" t="s">
        <v>9778</v>
      </c>
      <c r="J2909" s="33" t="s">
        <v>9791</v>
      </c>
      <c r="K2909" s="6" t="s">
        <v>9922</v>
      </c>
      <c r="L2909" s="33" t="s">
        <v>9896</v>
      </c>
      <c r="M2909" s="94" t="s">
        <v>9897</v>
      </c>
    </row>
    <row r="2910" spans="1:15" customFormat="1">
      <c r="A2910" t="s">
        <v>9923</v>
      </c>
      <c r="B2910" s="97">
        <v>2401.89</v>
      </c>
      <c r="C2910" s="101">
        <f t="shared" si="52"/>
        <v>2882.2679999999996</v>
      </c>
      <c r="D2910" s="20"/>
      <c r="E2910" t="s">
        <v>5930</v>
      </c>
      <c r="F2910" t="s">
        <v>5930</v>
      </c>
      <c r="G2910" t="s">
        <v>9810</v>
      </c>
      <c r="H2910" s="6" t="s">
        <v>809</v>
      </c>
      <c r="I2910" s="6" t="s">
        <v>9794</v>
      </c>
      <c r="J2910" s="6" t="s">
        <v>9924</v>
      </c>
      <c r="K2910" s="6" t="s">
        <v>9925</v>
      </c>
      <c r="L2910" s="33" t="s">
        <v>9896</v>
      </c>
      <c r="M2910" s="94" t="s">
        <v>9897</v>
      </c>
    </row>
    <row r="2911" spans="1:15" customFormat="1">
      <c r="A2911" t="s">
        <v>9926</v>
      </c>
      <c r="B2911" s="97">
        <v>2521.6600000000003</v>
      </c>
      <c r="C2911" s="101">
        <f t="shared" si="52"/>
        <v>3025.9920000000002</v>
      </c>
      <c r="D2911" s="20"/>
      <c r="E2911" t="s">
        <v>5930</v>
      </c>
      <c r="F2911" t="s">
        <v>5930</v>
      </c>
      <c r="G2911" t="s">
        <v>9810</v>
      </c>
      <c r="H2911" s="6" t="s">
        <v>817</v>
      </c>
      <c r="I2911" s="6" t="s">
        <v>9794</v>
      </c>
      <c r="J2911" s="6" t="s">
        <v>9927</v>
      </c>
      <c r="K2911" s="6" t="s">
        <v>9928</v>
      </c>
      <c r="L2911" s="33" t="s">
        <v>9896</v>
      </c>
      <c r="M2911" s="94" t="s">
        <v>9897</v>
      </c>
    </row>
    <row r="2912" spans="1:15">
      <c r="A2912" s="3" t="s">
        <v>9929</v>
      </c>
      <c r="B2912" s="97">
        <v>2724.03</v>
      </c>
      <c r="C2912" s="101">
        <f t="shared" si="52"/>
        <v>3268.8360000000002</v>
      </c>
      <c r="E2912" s="3" t="s">
        <v>5930</v>
      </c>
      <c r="F2912" s="3" t="s">
        <v>5930</v>
      </c>
      <c r="G2912" s="3" t="s">
        <v>9810</v>
      </c>
      <c r="H2912" s="33" t="s">
        <v>801</v>
      </c>
      <c r="I2912" s="33" t="s">
        <v>9794</v>
      </c>
      <c r="J2912" s="33" t="s">
        <v>9930</v>
      </c>
      <c r="K2912" s="33" t="s">
        <v>9931</v>
      </c>
      <c r="L2912" s="33" t="s">
        <v>9896</v>
      </c>
      <c r="M2912" s="94" t="s">
        <v>9897</v>
      </c>
    </row>
    <row r="2913" spans="1:13" customFormat="1">
      <c r="A2913" t="s">
        <v>9932</v>
      </c>
      <c r="B2913" s="97">
        <v>3482.1800000000003</v>
      </c>
      <c r="C2913" s="101">
        <f t="shared" si="52"/>
        <v>4178.616</v>
      </c>
      <c r="D2913" s="20"/>
      <c r="E2913" t="s">
        <v>5930</v>
      </c>
      <c r="F2913" t="s">
        <v>5930</v>
      </c>
      <c r="G2913" t="s">
        <v>9810</v>
      </c>
      <c r="H2913" s="6" t="s">
        <v>8281</v>
      </c>
      <c r="I2913" s="6" t="s">
        <v>9794</v>
      </c>
      <c r="J2913" s="6" t="s">
        <v>9933</v>
      </c>
      <c r="K2913" s="6" t="s">
        <v>9934</v>
      </c>
      <c r="L2913" s="33" t="s">
        <v>9896</v>
      </c>
      <c r="M2913" s="94" t="s">
        <v>9897</v>
      </c>
    </row>
    <row r="2914" spans="1:13">
      <c r="A2914" s="3" t="s">
        <v>9935</v>
      </c>
      <c r="B2914" s="97">
        <v>3316.3900000000003</v>
      </c>
      <c r="C2914" s="101">
        <f t="shared" si="52"/>
        <v>3979.6680000000001</v>
      </c>
      <c r="E2914" s="3" t="s">
        <v>5930</v>
      </c>
      <c r="F2914" s="3" t="s">
        <v>5930</v>
      </c>
      <c r="G2914" s="3" t="s">
        <v>9666</v>
      </c>
      <c r="H2914" s="33" t="s">
        <v>8277</v>
      </c>
      <c r="I2914" s="33" t="s">
        <v>9794</v>
      </c>
      <c r="J2914" s="33" t="s">
        <v>9807</v>
      </c>
      <c r="K2914" s="6" t="s">
        <v>9936</v>
      </c>
      <c r="L2914" s="33" t="s">
        <v>9896</v>
      </c>
      <c r="M2914" s="94" t="s">
        <v>9897</v>
      </c>
    </row>
    <row r="2915" spans="1:13" customFormat="1">
      <c r="A2915" t="s">
        <v>9937</v>
      </c>
      <c r="B2915" s="97">
        <v>2022.52</v>
      </c>
      <c r="C2915" s="101">
        <f t="shared" si="52"/>
        <v>2427.0239999999999</v>
      </c>
      <c r="D2915" s="20"/>
      <c r="E2915" t="s">
        <v>5930</v>
      </c>
      <c r="F2915" t="s">
        <v>5930</v>
      </c>
      <c r="G2915" t="s">
        <v>9938</v>
      </c>
      <c r="H2915" s="6" t="s">
        <v>809</v>
      </c>
      <c r="I2915" s="6" t="s">
        <v>7767</v>
      </c>
      <c r="J2915" s="6" t="s">
        <v>9939</v>
      </c>
      <c r="K2915" s="6" t="s">
        <v>9940</v>
      </c>
      <c r="L2915" s="6"/>
      <c r="M2915" s="6"/>
    </row>
    <row r="2916" spans="1:13" customFormat="1">
      <c r="A2916" t="s">
        <v>9941</v>
      </c>
      <c r="B2916" s="97">
        <v>2123.4100000000003</v>
      </c>
      <c r="C2916" s="101">
        <f t="shared" si="52"/>
        <v>2548.0920000000001</v>
      </c>
      <c r="D2916" s="20"/>
      <c r="E2916" t="s">
        <v>5930</v>
      </c>
      <c r="F2916" t="s">
        <v>5930</v>
      </c>
      <c r="G2916" t="s">
        <v>9938</v>
      </c>
      <c r="H2916" s="6" t="s">
        <v>817</v>
      </c>
      <c r="I2916" s="6" t="s">
        <v>7767</v>
      </c>
      <c r="J2916" s="6" t="s">
        <v>9942</v>
      </c>
      <c r="K2916" s="6" t="s">
        <v>9943</v>
      </c>
      <c r="L2916" s="6"/>
      <c r="M2916" s="6"/>
    </row>
    <row r="2917" spans="1:13">
      <c r="A2917" s="3" t="s">
        <v>9944</v>
      </c>
      <c r="B2917" s="97">
        <v>2294.5100000000002</v>
      </c>
      <c r="C2917" s="101">
        <f t="shared" si="52"/>
        <v>2753.4120000000003</v>
      </c>
      <c r="E2917" s="3" t="s">
        <v>5930</v>
      </c>
      <c r="F2917" s="3" t="s">
        <v>5930</v>
      </c>
      <c r="G2917" s="3" t="s">
        <v>9938</v>
      </c>
      <c r="H2917" s="33" t="s">
        <v>801</v>
      </c>
      <c r="I2917" s="33" t="s">
        <v>7767</v>
      </c>
      <c r="J2917" s="33" t="s">
        <v>9945</v>
      </c>
      <c r="K2917" s="33" t="s">
        <v>9946</v>
      </c>
    </row>
    <row r="2918" spans="1:13" customFormat="1">
      <c r="A2918" t="s">
        <v>9947</v>
      </c>
      <c r="B2918" s="97">
        <v>2932.8900000000003</v>
      </c>
      <c r="C2918" s="101">
        <f t="shared" si="52"/>
        <v>3519.4680000000003</v>
      </c>
      <c r="D2918" s="20"/>
      <c r="E2918" t="s">
        <v>5930</v>
      </c>
      <c r="F2918" t="s">
        <v>5930</v>
      </c>
      <c r="G2918" t="s">
        <v>9938</v>
      </c>
      <c r="H2918" s="6" t="s">
        <v>8281</v>
      </c>
      <c r="I2918" s="6" t="s">
        <v>7767</v>
      </c>
      <c r="J2918" s="6" t="s">
        <v>9948</v>
      </c>
      <c r="K2918" s="6" t="s">
        <v>9949</v>
      </c>
      <c r="L2918" s="6"/>
      <c r="M2918" s="6"/>
    </row>
    <row r="2919" spans="1:13">
      <c r="A2919" s="3" t="s">
        <v>9950</v>
      </c>
      <c r="B2919" s="97">
        <v>2793.0600000000004</v>
      </c>
      <c r="C2919" s="101">
        <f t="shared" si="52"/>
        <v>3351.6720000000005</v>
      </c>
      <c r="E2919" s="3" t="s">
        <v>5930</v>
      </c>
      <c r="F2919" s="3" t="s">
        <v>5930</v>
      </c>
      <c r="G2919" s="3" t="s">
        <v>9938</v>
      </c>
      <c r="H2919" s="33" t="s">
        <v>8277</v>
      </c>
      <c r="I2919" s="33" t="s">
        <v>7767</v>
      </c>
      <c r="J2919" s="33" t="s">
        <v>9951</v>
      </c>
      <c r="K2919" s="6" t="s">
        <v>9952</v>
      </c>
    </row>
    <row r="2920" spans="1:13" customFormat="1">
      <c r="A2920" t="s">
        <v>9953</v>
      </c>
      <c r="B2920" s="97">
        <v>2716.95</v>
      </c>
      <c r="C2920" s="101">
        <f t="shared" si="52"/>
        <v>3260.3399999999997</v>
      </c>
      <c r="D2920" s="20"/>
      <c r="E2920" t="s">
        <v>5930</v>
      </c>
      <c r="F2920" t="s">
        <v>5930</v>
      </c>
      <c r="G2920" t="s">
        <v>9938</v>
      </c>
      <c r="H2920" s="6" t="s">
        <v>809</v>
      </c>
      <c r="I2920" s="6" t="s">
        <v>6201</v>
      </c>
      <c r="J2920" s="6" t="s">
        <v>9954</v>
      </c>
      <c r="K2920" s="6" t="s">
        <v>9955</v>
      </c>
      <c r="L2920" s="6"/>
      <c r="M2920" s="6"/>
    </row>
    <row r="2921" spans="1:13" customFormat="1">
      <c r="A2921" t="s">
        <v>9956</v>
      </c>
      <c r="B2921" s="97">
        <v>3019.0654205607466</v>
      </c>
      <c r="C2921" s="101">
        <f t="shared" si="52"/>
        <v>3622.8785046728958</v>
      </c>
      <c r="D2921" s="35"/>
      <c r="E2921" t="s">
        <v>5930</v>
      </c>
      <c r="F2921" t="s">
        <v>5930</v>
      </c>
      <c r="G2921" t="s">
        <v>9938</v>
      </c>
      <c r="H2921" s="6" t="s">
        <v>817</v>
      </c>
      <c r="I2921" s="6" t="s">
        <v>6201</v>
      </c>
      <c r="J2921" s="6" t="s">
        <v>9957</v>
      </c>
      <c r="K2921" s="6" t="s">
        <v>9958</v>
      </c>
      <c r="L2921" s="6"/>
      <c r="M2921" s="6"/>
    </row>
    <row r="2922" spans="1:13">
      <c r="A2922" s="3" t="s">
        <v>9959</v>
      </c>
      <c r="B2922" s="97">
        <v>3128.1800000000003</v>
      </c>
      <c r="C2922" s="101">
        <f t="shared" si="52"/>
        <v>3753.8160000000003</v>
      </c>
      <c r="E2922" s="3" t="s">
        <v>5930</v>
      </c>
      <c r="F2922" s="3" t="s">
        <v>5930</v>
      </c>
      <c r="G2922" s="3" t="s">
        <v>9938</v>
      </c>
      <c r="H2922" s="33" t="s">
        <v>801</v>
      </c>
      <c r="I2922" s="33" t="s">
        <v>6201</v>
      </c>
      <c r="J2922" s="33" t="s">
        <v>9960</v>
      </c>
      <c r="K2922" s="33" t="s">
        <v>9961</v>
      </c>
    </row>
    <row r="2923" spans="1:13" customFormat="1">
      <c r="A2923" t="s">
        <v>9962</v>
      </c>
      <c r="B2923" s="97">
        <v>3942.97</v>
      </c>
      <c r="C2923" s="101">
        <f t="shared" si="52"/>
        <v>4731.5639999999994</v>
      </c>
      <c r="D2923" s="20"/>
      <c r="E2923" t="s">
        <v>5930</v>
      </c>
      <c r="F2923" t="s">
        <v>5930</v>
      </c>
      <c r="G2923" t="s">
        <v>9938</v>
      </c>
      <c r="H2923" s="6" t="s">
        <v>8281</v>
      </c>
      <c r="I2923" s="6" t="s">
        <v>6201</v>
      </c>
      <c r="J2923" s="6" t="s">
        <v>9963</v>
      </c>
      <c r="K2923" s="6" t="s">
        <v>9964</v>
      </c>
      <c r="L2923" s="6"/>
      <c r="M2923" s="6"/>
    </row>
    <row r="2924" spans="1:13">
      <c r="A2924" s="3" t="s">
        <v>9965</v>
      </c>
      <c r="B2924" s="97">
        <v>3755.35</v>
      </c>
      <c r="C2924" s="101">
        <f t="shared" si="52"/>
        <v>4506.42</v>
      </c>
      <c r="E2924" s="3" t="s">
        <v>5930</v>
      </c>
      <c r="F2924" s="3" t="s">
        <v>5930</v>
      </c>
      <c r="G2924" s="3" t="s">
        <v>9938</v>
      </c>
      <c r="H2924" s="33" t="s">
        <v>8277</v>
      </c>
      <c r="I2924" s="33" t="s">
        <v>6201</v>
      </c>
      <c r="J2924" s="33" t="s">
        <v>9966</v>
      </c>
      <c r="K2924" s="6" t="s">
        <v>9967</v>
      </c>
    </row>
    <row r="2925" spans="1:13" customFormat="1">
      <c r="A2925" t="s">
        <v>9968</v>
      </c>
      <c r="B2925" s="97">
        <v>4108.17</v>
      </c>
      <c r="C2925" s="101">
        <f t="shared" si="52"/>
        <v>4929.8040000000001</v>
      </c>
      <c r="D2925" s="20"/>
      <c r="E2925" t="s">
        <v>5930</v>
      </c>
      <c r="F2925" t="s">
        <v>5930</v>
      </c>
      <c r="G2925" t="s">
        <v>9938</v>
      </c>
      <c r="H2925" s="6" t="s">
        <v>809</v>
      </c>
      <c r="I2925" s="6" t="s">
        <v>7810</v>
      </c>
      <c r="J2925" s="6" t="s">
        <v>9969</v>
      </c>
      <c r="K2925" s="6" t="s">
        <v>9970</v>
      </c>
      <c r="L2925" s="6"/>
      <c r="M2925" s="6"/>
    </row>
    <row r="2926" spans="1:13" customFormat="1">
      <c r="A2926" t="s">
        <v>9971</v>
      </c>
      <c r="B2926" s="97">
        <v>4316.4399999999996</v>
      </c>
      <c r="C2926" s="101">
        <f t="shared" si="52"/>
        <v>5179.7279999999992</v>
      </c>
      <c r="D2926" s="20"/>
      <c r="E2926" t="s">
        <v>5930</v>
      </c>
      <c r="F2926" t="s">
        <v>5930</v>
      </c>
      <c r="G2926" t="s">
        <v>9938</v>
      </c>
      <c r="H2926" s="6" t="s">
        <v>817</v>
      </c>
      <c r="I2926" s="6" t="s">
        <v>7810</v>
      </c>
      <c r="J2926" s="6" t="s">
        <v>9972</v>
      </c>
      <c r="K2926" s="6" t="s">
        <v>9973</v>
      </c>
      <c r="L2926" s="6"/>
      <c r="M2926" s="6"/>
    </row>
    <row r="2927" spans="1:13">
      <c r="A2927" s="3" t="s">
        <v>9974</v>
      </c>
      <c r="B2927" s="97">
        <v>4658.0514750000002</v>
      </c>
      <c r="C2927" s="101">
        <f t="shared" si="52"/>
        <v>5589.6617699999997</v>
      </c>
      <c r="E2927" s="3" t="s">
        <v>5930</v>
      </c>
      <c r="F2927" s="3" t="s">
        <v>5930</v>
      </c>
      <c r="G2927" s="3" t="s">
        <v>9938</v>
      </c>
      <c r="H2927" s="33" t="s">
        <v>801</v>
      </c>
      <c r="I2927" s="33" t="s">
        <v>7810</v>
      </c>
      <c r="J2927" s="33" t="s">
        <v>9975</v>
      </c>
      <c r="K2927" s="33" t="s">
        <v>9976</v>
      </c>
    </row>
    <row r="2928" spans="1:13" customFormat="1">
      <c r="A2928" t="s">
        <v>9977</v>
      </c>
      <c r="B2928" s="97">
        <v>5960.1799999999994</v>
      </c>
      <c r="C2928" s="101">
        <f t="shared" si="52"/>
        <v>7152.2159999999994</v>
      </c>
      <c r="D2928" s="20"/>
      <c r="E2928" t="s">
        <v>5930</v>
      </c>
      <c r="F2928" t="s">
        <v>5930</v>
      </c>
      <c r="G2928" t="s">
        <v>9938</v>
      </c>
      <c r="H2928" s="6" t="s">
        <v>8281</v>
      </c>
      <c r="I2928" s="6" t="s">
        <v>7810</v>
      </c>
      <c r="J2928" s="6" t="s">
        <v>9978</v>
      </c>
      <c r="K2928" s="6" t="s">
        <v>9979</v>
      </c>
      <c r="L2928" s="6"/>
      <c r="M2928" s="6"/>
    </row>
    <row r="2929" spans="1:15">
      <c r="A2929" s="3" t="s">
        <v>9980</v>
      </c>
      <c r="B2929" s="97">
        <v>5676.3899999999994</v>
      </c>
      <c r="C2929" s="101">
        <f t="shared" si="52"/>
        <v>6811.6679999999988</v>
      </c>
      <c r="E2929" s="3" t="s">
        <v>5930</v>
      </c>
      <c r="F2929" s="3" t="s">
        <v>5930</v>
      </c>
      <c r="G2929" s="3" t="s">
        <v>9938</v>
      </c>
      <c r="H2929" s="33" t="s">
        <v>8277</v>
      </c>
      <c r="I2929" s="33" t="s">
        <v>7810</v>
      </c>
      <c r="J2929" s="33" t="s">
        <v>9981</v>
      </c>
      <c r="K2929" s="6" t="s">
        <v>9982</v>
      </c>
    </row>
    <row r="2930" spans="1:15" customFormat="1">
      <c r="A2930" t="s">
        <v>9983</v>
      </c>
      <c r="B2930" s="97">
        <v>656.78800000000001</v>
      </c>
      <c r="C2930" s="101">
        <f t="shared" si="52"/>
        <v>788.14559999999994</v>
      </c>
      <c r="D2930" s="20"/>
      <c r="E2930" t="s">
        <v>5930</v>
      </c>
      <c r="F2930" t="s">
        <v>5930</v>
      </c>
      <c r="G2930" t="s">
        <v>9938</v>
      </c>
      <c r="H2930" s="6" t="s">
        <v>809</v>
      </c>
      <c r="I2930" s="6" t="s">
        <v>9728</v>
      </c>
      <c r="J2930" s="6" t="s">
        <v>9984</v>
      </c>
      <c r="K2930" s="6" t="s">
        <v>9985</v>
      </c>
      <c r="L2930" s="33" t="s">
        <v>9986</v>
      </c>
      <c r="M2930" s="94" t="s">
        <v>9987</v>
      </c>
      <c r="N2930" s="9"/>
      <c r="O2930" s="9"/>
    </row>
    <row r="2931" spans="1:15" customFormat="1">
      <c r="A2931" t="s">
        <v>9988</v>
      </c>
      <c r="B2931" s="97">
        <v>730.12500000000011</v>
      </c>
      <c r="C2931" s="101">
        <f t="shared" si="52"/>
        <v>876.15000000000009</v>
      </c>
      <c r="D2931" s="20"/>
      <c r="E2931" t="s">
        <v>5930</v>
      </c>
      <c r="F2931" t="s">
        <v>5930</v>
      </c>
      <c r="G2931" t="s">
        <v>9938</v>
      </c>
      <c r="H2931" s="6" t="s">
        <v>817</v>
      </c>
      <c r="I2931" s="6" t="s">
        <v>9728</v>
      </c>
      <c r="J2931" s="6" t="s">
        <v>9989</v>
      </c>
      <c r="K2931" s="6" t="s">
        <v>9990</v>
      </c>
      <c r="L2931" s="33" t="s">
        <v>9986</v>
      </c>
      <c r="M2931" s="94" t="s">
        <v>9987</v>
      </c>
      <c r="N2931" s="9"/>
      <c r="O2931" s="9"/>
    </row>
    <row r="2932" spans="1:15">
      <c r="A2932" s="3" t="s">
        <v>9991</v>
      </c>
      <c r="B2932" s="97">
        <v>784.64100000000008</v>
      </c>
      <c r="C2932" s="101">
        <f t="shared" si="52"/>
        <v>941.56920000000002</v>
      </c>
      <c r="E2932" s="3" t="s">
        <v>5930</v>
      </c>
      <c r="F2932" s="3" t="s">
        <v>5930</v>
      </c>
      <c r="G2932" s="3" t="s">
        <v>9938</v>
      </c>
      <c r="H2932" s="33" t="s">
        <v>801</v>
      </c>
      <c r="I2932" s="33" t="s">
        <v>9728</v>
      </c>
      <c r="J2932" s="33" t="s">
        <v>9992</v>
      </c>
      <c r="K2932" s="33" t="s">
        <v>9993</v>
      </c>
      <c r="L2932" s="33" t="s">
        <v>9986</v>
      </c>
      <c r="M2932" s="94" t="s">
        <v>9987</v>
      </c>
    </row>
    <row r="2933" spans="1:15" customFormat="1">
      <c r="A2933" t="s">
        <v>9994</v>
      </c>
      <c r="B2933" s="97">
        <v>1007.2479999999999</v>
      </c>
      <c r="C2933" s="101">
        <f t="shared" si="52"/>
        <v>1208.6976</v>
      </c>
      <c r="D2933" s="20"/>
      <c r="E2933" t="s">
        <v>5930</v>
      </c>
      <c r="F2933" t="s">
        <v>5930</v>
      </c>
      <c r="G2933" t="s">
        <v>9938</v>
      </c>
      <c r="H2933" s="6" t="s">
        <v>8281</v>
      </c>
      <c r="I2933" s="6" t="s">
        <v>9728</v>
      </c>
      <c r="J2933" s="6" t="s">
        <v>9995</v>
      </c>
      <c r="K2933" s="6" t="s">
        <v>9996</v>
      </c>
      <c r="L2933" s="33" t="s">
        <v>9986</v>
      </c>
      <c r="M2933" s="94" t="s">
        <v>9987</v>
      </c>
    </row>
    <row r="2934" spans="1:15">
      <c r="A2934" s="3" t="s">
        <v>9997</v>
      </c>
      <c r="B2934" s="97">
        <v>959.22199999999998</v>
      </c>
      <c r="C2934" s="101">
        <f t="shared" si="52"/>
        <v>1151.0663999999999</v>
      </c>
      <c r="E2934" s="3" t="s">
        <v>5930</v>
      </c>
      <c r="F2934" s="3" t="s">
        <v>5930</v>
      </c>
      <c r="G2934" s="3" t="s">
        <v>9938</v>
      </c>
      <c r="H2934" s="33" t="s">
        <v>8277</v>
      </c>
      <c r="I2934" s="33" t="s">
        <v>9728</v>
      </c>
      <c r="J2934" s="33" t="s">
        <v>9998</v>
      </c>
      <c r="K2934" s="6" t="s">
        <v>9999</v>
      </c>
      <c r="L2934" s="33" t="s">
        <v>9986</v>
      </c>
      <c r="M2934" s="94" t="s">
        <v>9987</v>
      </c>
    </row>
    <row r="2935" spans="1:15" customFormat="1">
      <c r="A2935" t="s">
        <v>10000</v>
      </c>
      <c r="B2935" s="97">
        <v>1162.3</v>
      </c>
      <c r="C2935" s="101">
        <f t="shared" si="52"/>
        <v>1394.76</v>
      </c>
      <c r="D2935" s="20"/>
      <c r="E2935" t="s">
        <v>5930</v>
      </c>
      <c r="F2935" t="s">
        <v>5930</v>
      </c>
      <c r="G2935" t="s">
        <v>9938</v>
      </c>
      <c r="H2935" s="6" t="s">
        <v>809</v>
      </c>
      <c r="I2935" s="6" t="s">
        <v>9746</v>
      </c>
      <c r="J2935" s="6" t="s">
        <v>10001</v>
      </c>
      <c r="K2935" s="6" t="s">
        <v>10002</v>
      </c>
      <c r="L2935" s="33"/>
      <c r="M2935" s="33"/>
    </row>
    <row r="2936" spans="1:15" customFormat="1">
      <c r="A2936" t="s">
        <v>10003</v>
      </c>
      <c r="B2936" s="97">
        <v>1200.06</v>
      </c>
      <c r="C2936" s="101">
        <f t="shared" si="52"/>
        <v>1440.0719999999999</v>
      </c>
      <c r="D2936" s="20"/>
      <c r="E2936" t="s">
        <v>5930</v>
      </c>
      <c r="F2936" t="s">
        <v>5930</v>
      </c>
      <c r="G2936" t="s">
        <v>9938</v>
      </c>
      <c r="H2936" s="6" t="s">
        <v>817</v>
      </c>
      <c r="I2936" s="6" t="s">
        <v>9746</v>
      </c>
      <c r="J2936" s="6" t="s">
        <v>10004</v>
      </c>
      <c r="K2936" s="6" t="s">
        <v>10005</v>
      </c>
      <c r="L2936" s="33"/>
      <c r="M2936" s="33"/>
    </row>
    <row r="2937" spans="1:15">
      <c r="A2937" s="3" t="s">
        <v>10006</v>
      </c>
      <c r="B2937" s="97">
        <v>1282.6599999999999</v>
      </c>
      <c r="C2937" s="101">
        <f t="shared" si="52"/>
        <v>1539.1919999999998</v>
      </c>
      <c r="E2937" s="3" t="s">
        <v>5930</v>
      </c>
      <c r="F2937" s="3" t="s">
        <v>5930</v>
      </c>
      <c r="G2937" s="3" t="s">
        <v>9938</v>
      </c>
      <c r="H2937" s="33" t="s">
        <v>801</v>
      </c>
      <c r="I2937" s="33" t="s">
        <v>9746</v>
      </c>
      <c r="J2937" s="33" t="s">
        <v>10007</v>
      </c>
      <c r="K2937" s="33" t="s">
        <v>10008</v>
      </c>
    </row>
    <row r="2938" spans="1:15" customFormat="1">
      <c r="A2938" t="s">
        <v>10009</v>
      </c>
      <c r="B2938" s="97">
        <v>1516.89</v>
      </c>
      <c r="C2938" s="101">
        <f t="shared" si="52"/>
        <v>1820.268</v>
      </c>
      <c r="D2938" s="20"/>
      <c r="E2938" t="s">
        <v>5930</v>
      </c>
      <c r="F2938" t="s">
        <v>5930</v>
      </c>
      <c r="G2938" t="s">
        <v>9938</v>
      </c>
      <c r="H2938" s="6" t="s">
        <v>8281</v>
      </c>
      <c r="I2938" s="6" t="s">
        <v>9746</v>
      </c>
      <c r="J2938" s="6" t="s">
        <v>10010</v>
      </c>
      <c r="K2938" s="6" t="s">
        <v>10011</v>
      </c>
      <c r="L2938" s="33"/>
      <c r="M2938" s="33"/>
    </row>
    <row r="2939" spans="1:15">
      <c r="A2939" s="3" t="s">
        <v>10012</v>
      </c>
      <c r="B2939" s="97">
        <v>1444.9099999999999</v>
      </c>
      <c r="C2939" s="101">
        <f t="shared" si="52"/>
        <v>1733.8919999999998</v>
      </c>
      <c r="E2939" s="3" t="s">
        <v>5930</v>
      </c>
      <c r="F2939" s="3" t="s">
        <v>5930</v>
      </c>
      <c r="G2939" s="3" t="s">
        <v>9938</v>
      </c>
      <c r="H2939" s="33" t="s">
        <v>8277</v>
      </c>
      <c r="I2939" s="33" t="s">
        <v>9746</v>
      </c>
      <c r="J2939" s="33" t="s">
        <v>10013</v>
      </c>
      <c r="K2939" s="6" t="s">
        <v>10014</v>
      </c>
    </row>
    <row r="2940" spans="1:15" customFormat="1">
      <c r="A2940" t="s">
        <v>10015</v>
      </c>
      <c r="B2940" s="97">
        <v>2306.3100000000004</v>
      </c>
      <c r="C2940" s="101">
        <f t="shared" si="52"/>
        <v>2767.5720000000006</v>
      </c>
      <c r="D2940" s="20"/>
      <c r="E2940" t="s">
        <v>5930</v>
      </c>
      <c r="F2940" t="s">
        <v>5930</v>
      </c>
      <c r="G2940" t="s">
        <v>9938</v>
      </c>
      <c r="H2940" s="6" t="s">
        <v>809</v>
      </c>
      <c r="I2940" s="6" t="s">
        <v>9762</v>
      </c>
      <c r="J2940" s="6" t="s">
        <v>10016</v>
      </c>
      <c r="K2940" s="6" t="s">
        <v>10017</v>
      </c>
      <c r="L2940" s="33" t="s">
        <v>10018</v>
      </c>
      <c r="M2940" s="94" t="s">
        <v>10019</v>
      </c>
    </row>
    <row r="2941" spans="1:15" customFormat="1">
      <c r="A2941" t="s">
        <v>10020</v>
      </c>
      <c r="B2941" s="97">
        <v>2420.1800000000003</v>
      </c>
      <c r="C2941" s="101">
        <f t="shared" si="52"/>
        <v>2904.2160000000003</v>
      </c>
      <c r="D2941" s="20"/>
      <c r="E2941" t="s">
        <v>5930</v>
      </c>
      <c r="F2941" t="s">
        <v>5930</v>
      </c>
      <c r="G2941" t="s">
        <v>9938</v>
      </c>
      <c r="H2941" s="6" t="s">
        <v>817</v>
      </c>
      <c r="I2941" s="6" t="s">
        <v>9762</v>
      </c>
      <c r="J2941" s="6" t="s">
        <v>10021</v>
      </c>
      <c r="K2941" s="6" t="s">
        <v>10022</v>
      </c>
      <c r="L2941" s="33" t="s">
        <v>10018</v>
      </c>
      <c r="M2941" s="94" t="s">
        <v>10019</v>
      </c>
    </row>
    <row r="2942" spans="1:15">
      <c r="A2942" s="3" t="s">
        <v>10023</v>
      </c>
      <c r="B2942" s="97">
        <v>2616.0600000000004</v>
      </c>
      <c r="C2942" s="101">
        <f t="shared" si="52"/>
        <v>3139.2720000000004</v>
      </c>
      <c r="E2942" s="3" t="s">
        <v>5930</v>
      </c>
      <c r="F2942" s="3" t="s">
        <v>5930</v>
      </c>
      <c r="G2942" s="3" t="s">
        <v>9938</v>
      </c>
      <c r="H2942" s="33" t="s">
        <v>801</v>
      </c>
      <c r="I2942" s="33" t="s">
        <v>9762</v>
      </c>
      <c r="J2942" s="33" t="s">
        <v>10024</v>
      </c>
      <c r="K2942" s="33" t="s">
        <v>10025</v>
      </c>
      <c r="L2942" s="33" t="s">
        <v>10018</v>
      </c>
      <c r="M2942" s="94" t="s">
        <v>10019</v>
      </c>
    </row>
    <row r="2943" spans="1:15" customFormat="1">
      <c r="A2943" t="s">
        <v>10026</v>
      </c>
      <c r="B2943" s="97">
        <v>3343.53</v>
      </c>
      <c r="C2943" s="101">
        <f t="shared" si="52"/>
        <v>4012.2359999999999</v>
      </c>
      <c r="D2943" s="20"/>
      <c r="E2943" t="s">
        <v>5930</v>
      </c>
      <c r="F2943" t="s">
        <v>5930</v>
      </c>
      <c r="G2943" t="s">
        <v>9938</v>
      </c>
      <c r="H2943" s="6" t="s">
        <v>8281</v>
      </c>
      <c r="I2943" s="6" t="s">
        <v>9762</v>
      </c>
      <c r="J2943" s="6" t="s">
        <v>10027</v>
      </c>
      <c r="K2943" s="6" t="s">
        <v>10028</v>
      </c>
      <c r="L2943" s="33" t="s">
        <v>10018</v>
      </c>
      <c r="M2943" s="94" t="s">
        <v>10019</v>
      </c>
    </row>
    <row r="2944" spans="1:15">
      <c r="A2944" s="3" t="s">
        <v>10029</v>
      </c>
      <c r="B2944" s="97">
        <v>3184.23</v>
      </c>
      <c r="C2944" s="101">
        <f t="shared" si="52"/>
        <v>3821.076</v>
      </c>
      <c r="E2944" s="3" t="s">
        <v>5930</v>
      </c>
      <c r="F2944" s="3" t="s">
        <v>5930</v>
      </c>
      <c r="G2944" s="3" t="s">
        <v>9938</v>
      </c>
      <c r="H2944" s="33" t="s">
        <v>8277</v>
      </c>
      <c r="I2944" s="33" t="s">
        <v>9762</v>
      </c>
      <c r="J2944" s="33" t="s">
        <v>10030</v>
      </c>
      <c r="K2944" s="6" t="s">
        <v>10031</v>
      </c>
      <c r="L2944" s="33" t="s">
        <v>10018</v>
      </c>
      <c r="M2944" s="94" t="s">
        <v>10019</v>
      </c>
    </row>
    <row r="2945" spans="1:13" customFormat="1">
      <c r="A2945" t="s">
        <v>10032</v>
      </c>
      <c r="B2945" s="97">
        <v>2306.3100000000004</v>
      </c>
      <c r="C2945" s="101">
        <f t="shared" si="52"/>
        <v>2767.5720000000006</v>
      </c>
      <c r="D2945" s="20"/>
      <c r="E2945" t="s">
        <v>5930</v>
      </c>
      <c r="F2945" t="s">
        <v>5930</v>
      </c>
      <c r="G2945" t="s">
        <v>9938</v>
      </c>
      <c r="H2945" s="6" t="s">
        <v>809</v>
      </c>
      <c r="I2945" s="6" t="s">
        <v>9778</v>
      </c>
      <c r="J2945" s="6" t="s">
        <v>10033</v>
      </c>
      <c r="K2945" s="6" t="s">
        <v>10034</v>
      </c>
      <c r="L2945" s="33" t="s">
        <v>10018</v>
      </c>
      <c r="M2945" s="94" t="s">
        <v>10019</v>
      </c>
    </row>
    <row r="2946" spans="1:13" customFormat="1">
      <c r="A2946" t="s">
        <v>10035</v>
      </c>
      <c r="B2946" s="97">
        <v>2420.1800000000003</v>
      </c>
      <c r="C2946" s="101">
        <f t="shared" si="52"/>
        <v>2904.2160000000003</v>
      </c>
      <c r="D2946" s="20"/>
      <c r="E2946" t="s">
        <v>5930</v>
      </c>
      <c r="F2946" t="s">
        <v>5930</v>
      </c>
      <c r="G2946" t="s">
        <v>9938</v>
      </c>
      <c r="H2946" s="6" t="s">
        <v>817</v>
      </c>
      <c r="I2946" s="6" t="s">
        <v>9778</v>
      </c>
      <c r="J2946" s="6" t="s">
        <v>10036</v>
      </c>
      <c r="K2946" s="6" t="s">
        <v>10037</v>
      </c>
      <c r="L2946" s="33" t="s">
        <v>10018</v>
      </c>
      <c r="M2946" s="94" t="s">
        <v>10019</v>
      </c>
    </row>
    <row r="2947" spans="1:13">
      <c r="A2947" s="3" t="s">
        <v>10038</v>
      </c>
      <c r="B2947" s="97">
        <v>2616.0600000000004</v>
      </c>
      <c r="C2947" s="101">
        <f t="shared" si="52"/>
        <v>3139.2720000000004</v>
      </c>
      <c r="E2947" s="3" t="s">
        <v>5930</v>
      </c>
      <c r="F2947" s="3" t="s">
        <v>5930</v>
      </c>
      <c r="G2947" s="3" t="s">
        <v>9938</v>
      </c>
      <c r="H2947" s="33" t="s">
        <v>801</v>
      </c>
      <c r="I2947" s="33" t="s">
        <v>9778</v>
      </c>
      <c r="J2947" s="33" t="s">
        <v>10039</v>
      </c>
      <c r="K2947" s="33" t="s">
        <v>10040</v>
      </c>
      <c r="L2947" s="33" t="s">
        <v>10018</v>
      </c>
      <c r="M2947" s="94" t="s">
        <v>10019</v>
      </c>
    </row>
    <row r="2948" spans="1:13" customFormat="1">
      <c r="A2948" t="s">
        <v>10041</v>
      </c>
      <c r="B2948" s="97">
        <v>3343.53</v>
      </c>
      <c r="C2948" s="101">
        <f t="shared" ref="C2948:C3011" si="53">B2948*1.2</f>
        <v>4012.2359999999999</v>
      </c>
      <c r="D2948" s="20"/>
      <c r="E2948" t="s">
        <v>5930</v>
      </c>
      <c r="F2948" t="s">
        <v>5930</v>
      </c>
      <c r="G2948" t="s">
        <v>9938</v>
      </c>
      <c r="H2948" s="6" t="s">
        <v>8281</v>
      </c>
      <c r="I2948" s="6" t="s">
        <v>9778</v>
      </c>
      <c r="J2948" s="6" t="s">
        <v>10042</v>
      </c>
      <c r="K2948" s="6" t="s">
        <v>10043</v>
      </c>
      <c r="L2948" s="33" t="s">
        <v>10018</v>
      </c>
      <c r="M2948" s="94" t="s">
        <v>10019</v>
      </c>
    </row>
    <row r="2949" spans="1:13">
      <c r="A2949" s="3" t="s">
        <v>10044</v>
      </c>
      <c r="B2949" s="97">
        <v>3184.23</v>
      </c>
      <c r="C2949" s="101">
        <f t="shared" si="53"/>
        <v>3821.076</v>
      </c>
      <c r="E2949" s="3" t="s">
        <v>5930</v>
      </c>
      <c r="F2949" s="3" t="s">
        <v>5930</v>
      </c>
      <c r="G2949" s="3" t="s">
        <v>9938</v>
      </c>
      <c r="H2949" s="33" t="s">
        <v>8277</v>
      </c>
      <c r="I2949" s="33" t="s">
        <v>9778</v>
      </c>
      <c r="J2949" s="33" t="s">
        <v>10045</v>
      </c>
      <c r="K2949" s="6" t="s">
        <v>10046</v>
      </c>
      <c r="L2949" s="33" t="s">
        <v>10018</v>
      </c>
      <c r="M2949" s="94" t="s">
        <v>10019</v>
      </c>
    </row>
    <row r="2950" spans="1:13" customFormat="1">
      <c r="A2950" t="s">
        <v>10047</v>
      </c>
      <c r="B2950" s="97">
        <v>2306.3100000000004</v>
      </c>
      <c r="C2950" s="101">
        <f t="shared" si="53"/>
        <v>2767.5720000000006</v>
      </c>
      <c r="D2950" s="20"/>
      <c r="E2950" t="s">
        <v>5930</v>
      </c>
      <c r="F2950" t="s">
        <v>5930</v>
      </c>
      <c r="G2950" t="s">
        <v>9938</v>
      </c>
      <c r="H2950" s="6" t="s">
        <v>809</v>
      </c>
      <c r="I2950" s="6" t="s">
        <v>9794</v>
      </c>
      <c r="J2950" s="6" t="s">
        <v>10048</v>
      </c>
      <c r="K2950" s="6" t="s">
        <v>10049</v>
      </c>
      <c r="L2950" s="33" t="s">
        <v>10018</v>
      </c>
      <c r="M2950" s="94" t="s">
        <v>10019</v>
      </c>
    </row>
    <row r="2951" spans="1:13" customFormat="1">
      <c r="A2951" t="s">
        <v>10050</v>
      </c>
      <c r="B2951" s="97">
        <v>2420.1800000000003</v>
      </c>
      <c r="C2951" s="101">
        <f t="shared" si="53"/>
        <v>2904.2160000000003</v>
      </c>
      <c r="D2951" s="20"/>
      <c r="E2951" t="s">
        <v>5930</v>
      </c>
      <c r="F2951" t="s">
        <v>5930</v>
      </c>
      <c r="G2951" t="s">
        <v>9938</v>
      </c>
      <c r="H2951" s="6" t="s">
        <v>817</v>
      </c>
      <c r="I2951" s="6" t="s">
        <v>9794</v>
      </c>
      <c r="J2951" s="6" t="s">
        <v>10051</v>
      </c>
      <c r="K2951" s="6" t="s">
        <v>10052</v>
      </c>
      <c r="L2951" s="33" t="s">
        <v>10018</v>
      </c>
      <c r="M2951" s="94" t="s">
        <v>10019</v>
      </c>
    </row>
    <row r="2952" spans="1:13">
      <c r="A2952" s="3" t="s">
        <v>10053</v>
      </c>
      <c r="B2952" s="97">
        <v>2616.0600000000004</v>
      </c>
      <c r="C2952" s="101">
        <f t="shared" si="53"/>
        <v>3139.2720000000004</v>
      </c>
      <c r="E2952" s="3" t="s">
        <v>5930</v>
      </c>
      <c r="F2952" s="3" t="s">
        <v>5930</v>
      </c>
      <c r="G2952" s="3" t="s">
        <v>9938</v>
      </c>
      <c r="H2952" s="33" t="s">
        <v>801</v>
      </c>
      <c r="I2952" s="33" t="s">
        <v>9794</v>
      </c>
      <c r="J2952" s="33" t="s">
        <v>10054</v>
      </c>
      <c r="K2952" s="33" t="s">
        <v>10055</v>
      </c>
      <c r="L2952" s="33" t="s">
        <v>10018</v>
      </c>
      <c r="M2952" s="94" t="s">
        <v>10019</v>
      </c>
    </row>
    <row r="2953" spans="1:13" customFormat="1">
      <c r="A2953" t="s">
        <v>10056</v>
      </c>
      <c r="B2953" s="97">
        <v>3343.53</v>
      </c>
      <c r="C2953" s="101">
        <f t="shared" si="53"/>
        <v>4012.2359999999999</v>
      </c>
      <c r="D2953" s="20"/>
      <c r="E2953" t="s">
        <v>5930</v>
      </c>
      <c r="F2953" t="s">
        <v>5930</v>
      </c>
      <c r="G2953" t="s">
        <v>9938</v>
      </c>
      <c r="H2953" s="6" t="s">
        <v>8281</v>
      </c>
      <c r="I2953" s="6" t="s">
        <v>9794</v>
      </c>
      <c r="J2953" s="6" t="s">
        <v>10057</v>
      </c>
      <c r="K2953" s="6" t="s">
        <v>10058</v>
      </c>
      <c r="L2953" s="33" t="s">
        <v>10018</v>
      </c>
      <c r="M2953" s="94" t="s">
        <v>10019</v>
      </c>
    </row>
    <row r="2954" spans="1:13">
      <c r="A2954" s="3" t="s">
        <v>10059</v>
      </c>
      <c r="B2954" s="97">
        <v>3184.23</v>
      </c>
      <c r="C2954" s="101">
        <f t="shared" si="53"/>
        <v>3821.076</v>
      </c>
      <c r="E2954" s="3" t="s">
        <v>5930</v>
      </c>
      <c r="F2954" s="3" t="s">
        <v>5930</v>
      </c>
      <c r="G2954" s="3" t="s">
        <v>9938</v>
      </c>
      <c r="H2954" s="33" t="s">
        <v>8277</v>
      </c>
      <c r="I2954" s="33" t="s">
        <v>9794</v>
      </c>
      <c r="J2954" s="33" t="s">
        <v>10060</v>
      </c>
      <c r="K2954" s="6" t="s">
        <v>10061</v>
      </c>
      <c r="L2954" s="33" t="s">
        <v>10018</v>
      </c>
      <c r="M2954" s="94" t="s">
        <v>10019</v>
      </c>
    </row>
    <row r="2955" spans="1:13" ht="14.1" customHeight="1">
      <c r="A2955" s="3" t="s">
        <v>10062</v>
      </c>
      <c r="B2955" s="97">
        <v>1005.3599999999999</v>
      </c>
      <c r="C2955" s="101">
        <f t="shared" si="53"/>
        <v>1206.4319999999998</v>
      </c>
      <c r="E2955" s="3" t="s">
        <v>5930</v>
      </c>
      <c r="F2955" s="3" t="s">
        <v>5930</v>
      </c>
      <c r="G2955" s="3" t="s">
        <v>9938</v>
      </c>
      <c r="H2955" s="33" t="s">
        <v>809</v>
      </c>
      <c r="I2955" s="33" t="s">
        <v>7391</v>
      </c>
      <c r="J2955" s="33" t="s">
        <v>10063</v>
      </c>
      <c r="K2955" s="6" t="s">
        <v>10064</v>
      </c>
      <c r="L2955" s="73" t="s">
        <v>10065</v>
      </c>
      <c r="M2955" s="94" t="s">
        <v>10066</v>
      </c>
    </row>
    <row r="2956" spans="1:13">
      <c r="A2956" s="3" t="s">
        <v>10067</v>
      </c>
      <c r="B2956" s="97">
        <v>1054.3300000000002</v>
      </c>
      <c r="C2956" s="101">
        <f t="shared" si="53"/>
        <v>1265.1960000000001</v>
      </c>
      <c r="E2956" s="3" t="s">
        <v>5930</v>
      </c>
      <c r="F2956" s="3" t="s">
        <v>5930</v>
      </c>
      <c r="G2956" s="3" t="s">
        <v>9938</v>
      </c>
      <c r="H2956" s="33" t="s">
        <v>817</v>
      </c>
      <c r="I2956" s="33" t="s">
        <v>7391</v>
      </c>
      <c r="J2956" s="33" t="s">
        <v>10068</v>
      </c>
      <c r="K2956" s="6" t="s">
        <v>10069</v>
      </c>
      <c r="L2956" s="73" t="s">
        <v>10065</v>
      </c>
      <c r="M2956" s="94" t="s">
        <v>10066</v>
      </c>
    </row>
    <row r="2957" spans="1:13">
      <c r="A2957" s="3" t="s">
        <v>10070</v>
      </c>
      <c r="B2957" s="97">
        <v>1244.31</v>
      </c>
      <c r="C2957" s="101">
        <f t="shared" si="53"/>
        <v>1493.1719999999998</v>
      </c>
      <c r="E2957" s="3" t="s">
        <v>5930</v>
      </c>
      <c r="F2957" s="3" t="s">
        <v>5930</v>
      </c>
      <c r="G2957" s="3" t="s">
        <v>9938</v>
      </c>
      <c r="H2957" s="33" t="s">
        <v>8281</v>
      </c>
      <c r="I2957" s="33" t="s">
        <v>7391</v>
      </c>
      <c r="J2957" s="33" t="s">
        <v>10071</v>
      </c>
      <c r="K2957" s="6" t="s">
        <v>10072</v>
      </c>
      <c r="L2957" s="73" t="s">
        <v>10065</v>
      </c>
      <c r="M2957" s="94" t="s">
        <v>10066</v>
      </c>
    </row>
    <row r="2958" spans="1:13">
      <c r="A2958" s="3" t="s">
        <v>10073</v>
      </c>
      <c r="B2958" s="97">
        <v>1054.3300000000002</v>
      </c>
      <c r="C2958" s="101">
        <f t="shared" si="53"/>
        <v>1265.1960000000001</v>
      </c>
      <c r="E2958" s="3" t="s">
        <v>5930</v>
      </c>
      <c r="F2958" s="3" t="s">
        <v>5930</v>
      </c>
      <c r="G2958" s="3" t="s">
        <v>9938</v>
      </c>
      <c r="H2958" s="33" t="s">
        <v>8277</v>
      </c>
      <c r="I2958" s="33" t="s">
        <v>7391</v>
      </c>
      <c r="J2958" s="33" t="s">
        <v>10074</v>
      </c>
      <c r="K2958" s="6" t="s">
        <v>10075</v>
      </c>
      <c r="L2958" s="73" t="s">
        <v>10065</v>
      </c>
      <c r="M2958" s="94" t="s">
        <v>10066</v>
      </c>
    </row>
    <row r="2959" spans="1:13" customFormat="1">
      <c r="A2959" t="s">
        <v>10076</v>
      </c>
      <c r="B2959" s="97">
        <v>5298.9</v>
      </c>
      <c r="C2959" s="101">
        <f t="shared" si="53"/>
        <v>6358.6799999999994</v>
      </c>
      <c r="D2959" s="20"/>
      <c r="E2959" t="s">
        <v>5930</v>
      </c>
      <c r="F2959" t="s">
        <v>5930</v>
      </c>
      <c r="G2959" t="s">
        <v>10077</v>
      </c>
      <c r="H2959" s="6" t="s">
        <v>809</v>
      </c>
      <c r="I2959" s="6" t="s">
        <v>7767</v>
      </c>
      <c r="J2959" s="6" t="s">
        <v>10078</v>
      </c>
      <c r="K2959" s="6" t="s">
        <v>10079</v>
      </c>
      <c r="L2959" s="6"/>
      <c r="M2959" s="6"/>
    </row>
    <row r="2960" spans="1:13" customFormat="1">
      <c r="A2960" t="s">
        <v>10080</v>
      </c>
      <c r="B2960" s="97">
        <v>5564.1</v>
      </c>
      <c r="C2960" s="101">
        <f t="shared" si="53"/>
        <v>6676.92</v>
      </c>
      <c r="D2960" s="20"/>
      <c r="E2960" t="s">
        <v>5930</v>
      </c>
      <c r="F2960" t="s">
        <v>5930</v>
      </c>
      <c r="G2960" t="s">
        <v>10077</v>
      </c>
      <c r="H2960" s="6" t="s">
        <v>817</v>
      </c>
      <c r="I2960" s="6" t="s">
        <v>7767</v>
      </c>
      <c r="J2960" s="6" t="s">
        <v>10081</v>
      </c>
      <c r="K2960" s="6" t="s">
        <v>10082</v>
      </c>
      <c r="L2960" s="6"/>
      <c r="M2960" s="6"/>
    </row>
    <row r="2961" spans="1:13">
      <c r="A2961" s="3" t="s">
        <v>10083</v>
      </c>
      <c r="B2961" s="97">
        <v>6201.6001310329311</v>
      </c>
      <c r="C2961" s="101">
        <f t="shared" si="53"/>
        <v>7441.9201572395168</v>
      </c>
      <c r="E2961" s="3" t="s">
        <v>5930</v>
      </c>
      <c r="F2961" s="3" t="s">
        <v>5930</v>
      </c>
      <c r="G2961" s="3" t="s">
        <v>10077</v>
      </c>
      <c r="H2961" s="33" t="s">
        <v>801</v>
      </c>
      <c r="I2961" s="33" t="s">
        <v>7767</v>
      </c>
      <c r="J2961" s="33" t="s">
        <v>10084</v>
      </c>
      <c r="K2961" s="33" t="s">
        <v>10085</v>
      </c>
    </row>
    <row r="2962" spans="1:13" customFormat="1">
      <c r="A2962" t="s">
        <v>10086</v>
      </c>
      <c r="B2962" s="97">
        <v>8267.8139999999985</v>
      </c>
      <c r="C2962" s="101">
        <f t="shared" si="53"/>
        <v>9921.3767999999982</v>
      </c>
      <c r="D2962" s="20"/>
      <c r="E2962" t="s">
        <v>5930</v>
      </c>
      <c r="F2962" t="s">
        <v>5930</v>
      </c>
      <c r="G2962" t="s">
        <v>10077</v>
      </c>
      <c r="H2962" s="6" t="s">
        <v>8281</v>
      </c>
      <c r="I2962" s="6" t="s">
        <v>7767</v>
      </c>
      <c r="J2962" s="6" t="s">
        <v>10087</v>
      </c>
      <c r="K2962" s="6" t="s">
        <v>10088</v>
      </c>
      <c r="L2962" s="6"/>
      <c r="M2962" s="6"/>
    </row>
    <row r="2963" spans="1:13" customFormat="1">
      <c r="A2963" t="s">
        <v>10089</v>
      </c>
      <c r="B2963" s="97">
        <v>2310.3000000000002</v>
      </c>
      <c r="C2963" s="101">
        <f t="shared" si="53"/>
        <v>2772.36</v>
      </c>
      <c r="D2963" s="20"/>
      <c r="E2963" t="s">
        <v>5930</v>
      </c>
      <c r="F2963" t="s">
        <v>5930</v>
      </c>
      <c r="G2963" t="s">
        <v>10077</v>
      </c>
      <c r="H2963" s="6" t="s">
        <v>809</v>
      </c>
      <c r="I2963" s="6" t="s">
        <v>7767</v>
      </c>
      <c r="J2963" s="6" t="s">
        <v>10078</v>
      </c>
      <c r="K2963" s="6" t="s">
        <v>10079</v>
      </c>
      <c r="L2963" s="6"/>
      <c r="M2963" s="6"/>
    </row>
    <row r="2964" spans="1:13" customFormat="1">
      <c r="A2964" t="s">
        <v>10090</v>
      </c>
      <c r="B2964" s="97">
        <v>2427.5999999999995</v>
      </c>
      <c r="C2964" s="101">
        <f t="shared" si="53"/>
        <v>2913.1199999999994</v>
      </c>
      <c r="D2964" s="20"/>
      <c r="E2964" t="s">
        <v>5930</v>
      </c>
      <c r="F2964" t="s">
        <v>5930</v>
      </c>
      <c r="G2964" t="s">
        <v>10077</v>
      </c>
      <c r="H2964" s="6" t="s">
        <v>817</v>
      </c>
      <c r="I2964" s="6" t="s">
        <v>7767</v>
      </c>
      <c r="J2964" s="6" t="s">
        <v>10081</v>
      </c>
      <c r="K2964" s="6" t="s">
        <v>10082</v>
      </c>
      <c r="L2964" s="6"/>
      <c r="M2964" s="6"/>
    </row>
    <row r="2965" spans="1:13">
      <c r="A2965" s="3" t="s">
        <v>10091</v>
      </c>
      <c r="B2965" s="97">
        <v>2815.1999999999994</v>
      </c>
      <c r="C2965" s="101">
        <f t="shared" si="53"/>
        <v>3378.2399999999993</v>
      </c>
      <c r="E2965" s="3" t="s">
        <v>5930</v>
      </c>
      <c r="F2965" s="3" t="s">
        <v>5930</v>
      </c>
      <c r="G2965" s="3" t="s">
        <v>10077</v>
      </c>
      <c r="H2965" s="33" t="s">
        <v>801</v>
      </c>
      <c r="I2965" s="33" t="s">
        <v>7767</v>
      </c>
      <c r="J2965" s="33" t="s">
        <v>10084</v>
      </c>
      <c r="K2965" s="33" t="s">
        <v>10085</v>
      </c>
    </row>
    <row r="2966" spans="1:13" customFormat="1">
      <c r="A2966" t="s">
        <v>10092</v>
      </c>
      <c r="B2966" s="97">
        <v>3755.6074766355127</v>
      </c>
      <c r="C2966" s="101">
        <f t="shared" si="53"/>
        <v>4506.7289719626151</v>
      </c>
      <c r="D2966" s="20"/>
      <c r="E2966" t="s">
        <v>5930</v>
      </c>
      <c r="F2966" t="s">
        <v>5930</v>
      </c>
      <c r="G2966" t="s">
        <v>10077</v>
      </c>
      <c r="H2966" s="6" t="s">
        <v>8281</v>
      </c>
      <c r="I2966" s="6" t="s">
        <v>7767</v>
      </c>
      <c r="J2966" s="6" t="s">
        <v>10087</v>
      </c>
      <c r="K2966" s="6" t="s">
        <v>10088</v>
      </c>
      <c r="L2966" s="6"/>
      <c r="M2966" s="6"/>
    </row>
    <row r="2967" spans="1:13" customFormat="1">
      <c r="A2967" t="s">
        <v>10093</v>
      </c>
      <c r="B2967" s="97">
        <v>2891.6999999999994</v>
      </c>
      <c r="C2967" s="101">
        <f t="shared" si="53"/>
        <v>3470.0399999999991</v>
      </c>
      <c r="D2967" s="20"/>
      <c r="E2967" t="s">
        <v>5930</v>
      </c>
      <c r="F2967" t="s">
        <v>5930</v>
      </c>
      <c r="G2967" t="s">
        <v>10077</v>
      </c>
      <c r="H2967" s="6" t="s">
        <v>809</v>
      </c>
      <c r="I2967" s="6" t="s">
        <v>6201</v>
      </c>
      <c r="J2967" s="6" t="s">
        <v>10094</v>
      </c>
      <c r="K2967" s="6" t="s">
        <v>10095</v>
      </c>
      <c r="L2967" s="6"/>
      <c r="M2967" s="6"/>
    </row>
    <row r="2968" spans="1:13" customFormat="1">
      <c r="A2968" t="s">
        <v>10096</v>
      </c>
      <c r="B2968" s="97">
        <v>3034.4999999999995</v>
      </c>
      <c r="C2968" s="101">
        <f t="shared" si="53"/>
        <v>3641.3999999999992</v>
      </c>
      <c r="D2968" s="20"/>
      <c r="E2968" t="s">
        <v>5930</v>
      </c>
      <c r="F2968" t="s">
        <v>5930</v>
      </c>
      <c r="G2968" t="s">
        <v>10077</v>
      </c>
      <c r="H2968" s="6" t="s">
        <v>817</v>
      </c>
      <c r="I2968" s="6" t="s">
        <v>6201</v>
      </c>
      <c r="J2968" s="6" t="s">
        <v>10097</v>
      </c>
      <c r="K2968" s="6" t="s">
        <v>10098</v>
      </c>
      <c r="L2968" s="6"/>
      <c r="M2968" s="6"/>
    </row>
    <row r="2969" spans="1:13">
      <c r="A2969" s="3" t="s">
        <v>10099</v>
      </c>
      <c r="B2969" s="97">
        <v>3325.2</v>
      </c>
      <c r="C2969" s="101">
        <f t="shared" si="53"/>
        <v>3990.24</v>
      </c>
      <c r="E2969" s="3" t="s">
        <v>5930</v>
      </c>
      <c r="F2969" s="3" t="s">
        <v>5930</v>
      </c>
      <c r="G2969" s="3" t="s">
        <v>10077</v>
      </c>
      <c r="H2969" s="33" t="s">
        <v>801</v>
      </c>
      <c r="I2969" s="33" t="s">
        <v>6201</v>
      </c>
      <c r="J2969" s="33" t="s">
        <v>10100</v>
      </c>
      <c r="K2969" s="33" t="s">
        <v>10101</v>
      </c>
    </row>
    <row r="2970" spans="1:13" customFormat="1">
      <c r="A2970" t="s">
        <v>10102</v>
      </c>
      <c r="B2970" s="97">
        <v>4370.7000000000007</v>
      </c>
      <c r="C2970" s="101">
        <f t="shared" si="53"/>
        <v>5244.8400000000011</v>
      </c>
      <c r="D2970" s="20"/>
      <c r="E2970" t="s">
        <v>5930</v>
      </c>
      <c r="F2970" t="s">
        <v>5930</v>
      </c>
      <c r="G2970" t="s">
        <v>10077</v>
      </c>
      <c r="H2970" s="6" t="s">
        <v>8281</v>
      </c>
      <c r="I2970" s="6" t="s">
        <v>6201</v>
      </c>
      <c r="J2970" s="6" t="s">
        <v>10103</v>
      </c>
      <c r="K2970" s="6" t="s">
        <v>10104</v>
      </c>
      <c r="L2970" s="6"/>
      <c r="M2970" s="6"/>
    </row>
    <row r="2971" spans="1:13" customFormat="1">
      <c r="A2971" t="s">
        <v>10105</v>
      </c>
      <c r="B2971" s="97">
        <v>5403.2200000000012</v>
      </c>
      <c r="C2971" s="101">
        <f t="shared" si="53"/>
        <v>6483.8640000000014</v>
      </c>
      <c r="D2971" s="20"/>
      <c r="E2971" t="s">
        <v>5930</v>
      </c>
      <c r="F2971" t="s">
        <v>5930</v>
      </c>
      <c r="G2971" t="s">
        <v>10077</v>
      </c>
      <c r="H2971" s="6" t="s">
        <v>809</v>
      </c>
      <c r="I2971" s="6" t="s">
        <v>9712</v>
      </c>
      <c r="J2971" s="6" t="s">
        <v>10106</v>
      </c>
      <c r="K2971" s="6" t="s">
        <v>10107</v>
      </c>
      <c r="L2971" s="6"/>
      <c r="M2971" s="6"/>
    </row>
    <row r="2972" spans="1:13" customFormat="1">
      <c r="A2972" t="s">
        <v>10108</v>
      </c>
      <c r="B2972" s="97">
        <v>5675.8</v>
      </c>
      <c r="C2972" s="101">
        <f t="shared" si="53"/>
        <v>6810.96</v>
      </c>
      <c r="D2972" s="20"/>
      <c r="E2972" t="s">
        <v>5930</v>
      </c>
      <c r="F2972" t="s">
        <v>5930</v>
      </c>
      <c r="G2972" t="s">
        <v>10077</v>
      </c>
      <c r="H2972" s="6" t="s">
        <v>817</v>
      </c>
      <c r="I2972" s="6" t="s">
        <v>9712</v>
      </c>
      <c r="J2972" s="6" t="s">
        <v>10109</v>
      </c>
      <c r="K2972" s="6" t="s">
        <v>10110</v>
      </c>
      <c r="L2972" s="6"/>
      <c r="M2972" s="6"/>
    </row>
    <row r="2973" spans="1:13">
      <c r="A2973" s="3" t="s">
        <v>10111</v>
      </c>
      <c r="B2973" s="97">
        <v>6130.69</v>
      </c>
      <c r="C2973" s="101">
        <f t="shared" si="53"/>
        <v>7356.8279999999995</v>
      </c>
      <c r="E2973" s="3" t="s">
        <v>5930</v>
      </c>
      <c r="F2973" s="3" t="s">
        <v>5930</v>
      </c>
      <c r="G2973" s="3" t="s">
        <v>10077</v>
      </c>
      <c r="H2973" s="33" t="s">
        <v>801</v>
      </c>
      <c r="I2973" s="33" t="s">
        <v>9712</v>
      </c>
      <c r="J2973" s="33" t="s">
        <v>10112</v>
      </c>
      <c r="K2973" s="33" t="s">
        <v>10113</v>
      </c>
    </row>
    <row r="2974" spans="1:13" customFormat="1">
      <c r="A2974" t="s">
        <v>10114</v>
      </c>
      <c r="B2974" s="97">
        <v>7831.6600000000008</v>
      </c>
      <c r="C2974" s="101">
        <f t="shared" si="53"/>
        <v>9397.9920000000002</v>
      </c>
      <c r="D2974" s="20"/>
      <c r="E2974" t="s">
        <v>5930</v>
      </c>
      <c r="F2974" t="s">
        <v>5930</v>
      </c>
      <c r="G2974" t="s">
        <v>10077</v>
      </c>
      <c r="H2974" s="6" t="s">
        <v>8281</v>
      </c>
      <c r="I2974" s="6" t="s">
        <v>9712</v>
      </c>
      <c r="J2974" s="6" t="s">
        <v>10115</v>
      </c>
      <c r="K2974" s="6" t="s">
        <v>10116</v>
      </c>
      <c r="L2974" s="6"/>
      <c r="M2974" s="6"/>
    </row>
    <row r="2975" spans="1:13" customFormat="1">
      <c r="A2975" t="s">
        <v>10117</v>
      </c>
      <c r="B2975" s="97">
        <v>2534.6999999999998</v>
      </c>
      <c r="C2975" s="101">
        <f t="shared" si="53"/>
        <v>3041.64</v>
      </c>
      <c r="D2975" s="20"/>
      <c r="E2975" t="s">
        <v>5930</v>
      </c>
      <c r="F2975" t="s">
        <v>5930</v>
      </c>
      <c r="G2975" t="s">
        <v>10077</v>
      </c>
      <c r="H2975" s="6" t="s">
        <v>809</v>
      </c>
      <c r="I2975" s="6" t="s">
        <v>9728</v>
      </c>
      <c r="J2975" s="6" t="s">
        <v>10118</v>
      </c>
      <c r="K2975" s="6" t="s">
        <v>10119</v>
      </c>
      <c r="L2975" s="6"/>
      <c r="M2975" s="6"/>
    </row>
    <row r="2976" spans="1:13" customFormat="1">
      <c r="A2976" t="s">
        <v>10120</v>
      </c>
      <c r="B2976" s="97">
        <v>2662.2000000000003</v>
      </c>
      <c r="C2976" s="101">
        <f t="shared" si="53"/>
        <v>3194.6400000000003</v>
      </c>
      <c r="D2976" s="35"/>
      <c r="E2976" t="s">
        <v>5930</v>
      </c>
      <c r="F2976" t="s">
        <v>5930</v>
      </c>
      <c r="G2976" t="s">
        <v>10077</v>
      </c>
      <c r="H2976" s="6" t="s">
        <v>817</v>
      </c>
      <c r="I2976" s="6" t="s">
        <v>9728</v>
      </c>
      <c r="J2976" s="6" t="s">
        <v>10121</v>
      </c>
      <c r="K2976" s="6" t="s">
        <v>10122</v>
      </c>
      <c r="L2976" s="6"/>
      <c r="M2976" s="6"/>
    </row>
    <row r="2977" spans="1:13">
      <c r="A2977" s="3" t="s">
        <v>10123</v>
      </c>
      <c r="B2977" s="97">
        <v>3105.9</v>
      </c>
      <c r="C2977" s="101">
        <f t="shared" si="53"/>
        <v>3727.08</v>
      </c>
      <c r="D2977" s="38"/>
      <c r="E2977" s="3" t="s">
        <v>5930</v>
      </c>
      <c r="F2977" s="3" t="s">
        <v>5930</v>
      </c>
      <c r="G2977" s="3" t="s">
        <v>10077</v>
      </c>
      <c r="H2977" s="33" t="s">
        <v>801</v>
      </c>
      <c r="I2977" s="33" t="s">
        <v>9728</v>
      </c>
      <c r="J2977" s="33" t="s">
        <v>10124</v>
      </c>
      <c r="K2977" s="33" t="s">
        <v>10125</v>
      </c>
    </row>
    <row r="2978" spans="1:13" customFormat="1">
      <c r="A2978" t="s">
        <v>10126</v>
      </c>
      <c r="B2978" s="97">
        <v>3620.83</v>
      </c>
      <c r="C2978" s="101">
        <f t="shared" si="53"/>
        <v>4344.9960000000001</v>
      </c>
      <c r="D2978" s="35"/>
      <c r="E2978" t="s">
        <v>5930</v>
      </c>
      <c r="F2978" t="s">
        <v>5930</v>
      </c>
      <c r="G2978" t="s">
        <v>10077</v>
      </c>
      <c r="H2978" s="6" t="s">
        <v>8281</v>
      </c>
      <c r="I2978" s="6" t="s">
        <v>9728</v>
      </c>
      <c r="J2978" s="6" t="s">
        <v>10127</v>
      </c>
      <c r="K2978" s="6" t="s">
        <v>10128</v>
      </c>
      <c r="L2978" s="6"/>
      <c r="M2978" s="6"/>
    </row>
    <row r="2979" spans="1:13" customFormat="1">
      <c r="A2979" t="s">
        <v>10129</v>
      </c>
      <c r="B2979" s="97">
        <v>1290.3000000000002</v>
      </c>
      <c r="C2979" s="101">
        <f t="shared" si="53"/>
        <v>1548.3600000000001</v>
      </c>
      <c r="D2979" s="20"/>
      <c r="E2979" t="s">
        <v>5930</v>
      </c>
      <c r="F2979" t="s">
        <v>5930</v>
      </c>
      <c r="G2979" t="s">
        <v>10077</v>
      </c>
      <c r="H2979" s="6" t="s">
        <v>809</v>
      </c>
      <c r="I2979" s="6" t="s">
        <v>9746</v>
      </c>
      <c r="J2979" s="6" t="s">
        <v>10130</v>
      </c>
      <c r="K2979" s="6" t="s">
        <v>10131</v>
      </c>
      <c r="L2979" s="6"/>
      <c r="M2979" s="6"/>
    </row>
    <row r="2980" spans="1:13" customFormat="1">
      <c r="A2980" t="s">
        <v>10132</v>
      </c>
      <c r="B2980" s="97">
        <v>1336.1999999999998</v>
      </c>
      <c r="C2980" s="101">
        <f t="shared" si="53"/>
        <v>1603.4399999999998</v>
      </c>
      <c r="D2980" s="20"/>
      <c r="E2980" t="s">
        <v>5930</v>
      </c>
      <c r="F2980" t="s">
        <v>5930</v>
      </c>
      <c r="G2980" t="s">
        <v>10077</v>
      </c>
      <c r="H2980" s="6" t="s">
        <v>817</v>
      </c>
      <c r="I2980" s="6" t="s">
        <v>9746</v>
      </c>
      <c r="J2980" s="6" t="s">
        <v>10133</v>
      </c>
      <c r="K2980" s="6" t="s">
        <v>10134</v>
      </c>
      <c r="L2980" s="6"/>
      <c r="M2980" s="6"/>
    </row>
    <row r="2981" spans="1:13">
      <c r="A2981" s="3" t="s">
        <v>10135</v>
      </c>
      <c r="B2981" s="97">
        <v>1428.0000000000002</v>
      </c>
      <c r="C2981" s="101">
        <f t="shared" si="53"/>
        <v>1713.6000000000001</v>
      </c>
      <c r="E2981" s="3" t="s">
        <v>5930</v>
      </c>
      <c r="F2981" s="3" t="s">
        <v>5930</v>
      </c>
      <c r="G2981" s="3" t="s">
        <v>10077</v>
      </c>
      <c r="H2981" s="33" t="s">
        <v>801</v>
      </c>
      <c r="I2981" s="33" t="s">
        <v>9746</v>
      </c>
      <c r="J2981" s="33" t="s">
        <v>10136</v>
      </c>
      <c r="K2981" s="33" t="s">
        <v>10137</v>
      </c>
    </row>
    <row r="2982" spans="1:13" customFormat="1">
      <c r="A2982" t="s">
        <v>10138</v>
      </c>
      <c r="B2982" s="97">
        <v>1805.3999999999996</v>
      </c>
      <c r="C2982" s="101">
        <f t="shared" si="53"/>
        <v>2166.4799999999996</v>
      </c>
      <c r="D2982" s="20"/>
      <c r="E2982" t="s">
        <v>5930</v>
      </c>
      <c r="F2982" t="s">
        <v>5930</v>
      </c>
      <c r="G2982" t="s">
        <v>10077</v>
      </c>
      <c r="H2982" s="6" t="s">
        <v>8281</v>
      </c>
      <c r="I2982" s="6" t="s">
        <v>9746</v>
      </c>
      <c r="J2982" s="6" t="s">
        <v>10139</v>
      </c>
      <c r="K2982" s="6" t="s">
        <v>10140</v>
      </c>
      <c r="L2982" s="6"/>
      <c r="M2982" s="6"/>
    </row>
    <row r="2983" spans="1:13" customFormat="1">
      <c r="A2983" t="s">
        <v>10141</v>
      </c>
      <c r="B2983" s="97">
        <v>2401.89</v>
      </c>
      <c r="C2983" s="101">
        <f t="shared" si="53"/>
        <v>2882.2679999999996</v>
      </c>
      <c r="D2983" s="20"/>
      <c r="E2983" t="s">
        <v>5930</v>
      </c>
      <c r="F2983" t="s">
        <v>5930</v>
      </c>
      <c r="G2983" t="s">
        <v>10077</v>
      </c>
      <c r="H2983" s="6" t="s">
        <v>809</v>
      </c>
      <c r="I2983" s="6" t="s">
        <v>9762</v>
      </c>
      <c r="J2983" s="6" t="s">
        <v>10142</v>
      </c>
      <c r="K2983" s="6" t="s">
        <v>10143</v>
      </c>
      <c r="L2983" s="6"/>
      <c r="M2983" s="6"/>
    </row>
    <row r="2984" spans="1:13" customFormat="1">
      <c r="A2984" t="s">
        <v>10144</v>
      </c>
      <c r="B2984" s="97">
        <v>2521.6600000000003</v>
      </c>
      <c r="C2984" s="101">
        <f t="shared" si="53"/>
        <v>3025.9920000000002</v>
      </c>
      <c r="D2984" s="20"/>
      <c r="E2984" t="s">
        <v>5930</v>
      </c>
      <c r="F2984" t="s">
        <v>5930</v>
      </c>
      <c r="G2984" t="s">
        <v>10077</v>
      </c>
      <c r="H2984" s="6" t="s">
        <v>817</v>
      </c>
      <c r="I2984" s="6" t="s">
        <v>9762</v>
      </c>
      <c r="J2984" s="6" t="s">
        <v>10145</v>
      </c>
      <c r="K2984" s="6" t="s">
        <v>10146</v>
      </c>
      <c r="L2984" s="6"/>
      <c r="M2984" s="6"/>
    </row>
    <row r="2985" spans="1:13">
      <c r="A2985" s="3" t="s">
        <v>10147</v>
      </c>
      <c r="B2985" s="97">
        <v>2724.03</v>
      </c>
      <c r="C2985" s="101">
        <f t="shared" si="53"/>
        <v>3268.8360000000002</v>
      </c>
      <c r="E2985" s="3" t="s">
        <v>5930</v>
      </c>
      <c r="F2985" s="3" t="s">
        <v>5930</v>
      </c>
      <c r="G2985" s="3" t="s">
        <v>10077</v>
      </c>
      <c r="H2985" s="33" t="s">
        <v>801</v>
      </c>
      <c r="I2985" s="33" t="s">
        <v>9762</v>
      </c>
      <c r="J2985" s="33" t="s">
        <v>10148</v>
      </c>
      <c r="K2985" s="33" t="s">
        <v>10149</v>
      </c>
    </row>
    <row r="2986" spans="1:13" customFormat="1">
      <c r="A2986" t="s">
        <v>10150</v>
      </c>
      <c r="B2986" s="97">
        <v>3482.1800000000003</v>
      </c>
      <c r="C2986" s="101">
        <f t="shared" si="53"/>
        <v>4178.616</v>
      </c>
      <c r="D2986" s="20"/>
      <c r="E2986" t="s">
        <v>5930</v>
      </c>
      <c r="F2986" t="s">
        <v>5930</v>
      </c>
      <c r="G2986" t="s">
        <v>10077</v>
      </c>
      <c r="H2986" s="6" t="s">
        <v>8281</v>
      </c>
      <c r="I2986" s="6" t="s">
        <v>9762</v>
      </c>
      <c r="J2986" s="6" t="s">
        <v>10151</v>
      </c>
      <c r="K2986" s="6" t="s">
        <v>10152</v>
      </c>
      <c r="L2986" s="6"/>
      <c r="M2986" s="6"/>
    </row>
    <row r="2987" spans="1:13" customFormat="1">
      <c r="A2987" t="s">
        <v>10153</v>
      </c>
      <c r="B2987" s="97">
        <v>2401.89</v>
      </c>
      <c r="C2987" s="101">
        <f t="shared" si="53"/>
        <v>2882.2679999999996</v>
      </c>
      <c r="D2987" s="20"/>
      <c r="E2987" t="s">
        <v>5930</v>
      </c>
      <c r="F2987" t="s">
        <v>5930</v>
      </c>
      <c r="G2987" t="s">
        <v>10077</v>
      </c>
      <c r="H2987" s="6" t="s">
        <v>809</v>
      </c>
      <c r="I2987" s="6" t="s">
        <v>9778</v>
      </c>
      <c r="J2987" s="6" t="s">
        <v>10154</v>
      </c>
      <c r="K2987" s="6" t="s">
        <v>10155</v>
      </c>
      <c r="L2987" s="6"/>
      <c r="M2987" s="6"/>
    </row>
    <row r="2988" spans="1:13" customFormat="1">
      <c r="A2988" t="s">
        <v>10156</v>
      </c>
      <c r="B2988" s="97">
        <v>2521.6600000000003</v>
      </c>
      <c r="C2988" s="101">
        <f t="shared" si="53"/>
        <v>3025.9920000000002</v>
      </c>
      <c r="D2988" s="20"/>
      <c r="E2988" t="s">
        <v>5930</v>
      </c>
      <c r="F2988" t="s">
        <v>5930</v>
      </c>
      <c r="G2988" t="s">
        <v>10077</v>
      </c>
      <c r="H2988" s="6" t="s">
        <v>817</v>
      </c>
      <c r="I2988" s="6" t="s">
        <v>9778</v>
      </c>
      <c r="J2988" s="6" t="s">
        <v>10157</v>
      </c>
      <c r="K2988" s="6" t="s">
        <v>10158</v>
      </c>
      <c r="L2988" s="6"/>
      <c r="M2988" s="6"/>
    </row>
    <row r="2989" spans="1:13">
      <c r="A2989" s="3" t="s">
        <v>10159</v>
      </c>
      <c r="B2989" s="97">
        <v>2724.03</v>
      </c>
      <c r="C2989" s="101">
        <f t="shared" si="53"/>
        <v>3268.8360000000002</v>
      </c>
      <c r="E2989" s="3" t="s">
        <v>5930</v>
      </c>
      <c r="F2989" s="3" t="s">
        <v>5930</v>
      </c>
      <c r="G2989" s="3" t="s">
        <v>10077</v>
      </c>
      <c r="H2989" s="33" t="s">
        <v>801</v>
      </c>
      <c r="I2989" s="33" t="s">
        <v>9778</v>
      </c>
      <c r="J2989" s="33" t="s">
        <v>10160</v>
      </c>
      <c r="K2989" s="33" t="s">
        <v>10161</v>
      </c>
    </row>
    <row r="2990" spans="1:13" customFormat="1">
      <c r="A2990" t="s">
        <v>10162</v>
      </c>
      <c r="B2990" s="97">
        <v>3482.1800000000003</v>
      </c>
      <c r="C2990" s="101">
        <f t="shared" si="53"/>
        <v>4178.616</v>
      </c>
      <c r="D2990" s="20"/>
      <c r="E2990" t="s">
        <v>5930</v>
      </c>
      <c r="F2990" t="s">
        <v>5930</v>
      </c>
      <c r="G2990" t="s">
        <v>10077</v>
      </c>
      <c r="H2990" s="6" t="s">
        <v>8281</v>
      </c>
      <c r="I2990" s="6" t="s">
        <v>9778</v>
      </c>
      <c r="J2990" s="6" t="s">
        <v>10163</v>
      </c>
      <c r="K2990" s="6" t="s">
        <v>10164</v>
      </c>
      <c r="L2990" s="6"/>
      <c r="M2990" s="6"/>
    </row>
    <row r="2991" spans="1:13" customFormat="1">
      <c r="A2991" t="s">
        <v>10165</v>
      </c>
      <c r="B2991" s="97">
        <v>2401.89</v>
      </c>
      <c r="C2991" s="101">
        <f t="shared" si="53"/>
        <v>2882.2679999999996</v>
      </c>
      <c r="D2991" s="20"/>
      <c r="E2991" t="s">
        <v>5930</v>
      </c>
      <c r="F2991" t="s">
        <v>5930</v>
      </c>
      <c r="G2991" t="s">
        <v>10077</v>
      </c>
      <c r="H2991" s="6" t="s">
        <v>809</v>
      </c>
      <c r="I2991" s="6" t="s">
        <v>9794</v>
      </c>
      <c r="J2991" s="6" t="s">
        <v>10166</v>
      </c>
      <c r="K2991" s="6" t="s">
        <v>10167</v>
      </c>
      <c r="L2991" s="6"/>
      <c r="M2991" s="6"/>
    </row>
    <row r="2992" spans="1:13" customFormat="1">
      <c r="A2992" t="s">
        <v>10168</v>
      </c>
      <c r="B2992" s="97">
        <v>2521.6600000000003</v>
      </c>
      <c r="C2992" s="101">
        <f t="shared" si="53"/>
        <v>3025.9920000000002</v>
      </c>
      <c r="D2992" s="20"/>
      <c r="E2992" t="s">
        <v>5930</v>
      </c>
      <c r="F2992" t="s">
        <v>5930</v>
      </c>
      <c r="G2992" t="s">
        <v>10077</v>
      </c>
      <c r="H2992" s="6" t="s">
        <v>817</v>
      </c>
      <c r="I2992" s="6" t="s">
        <v>9794</v>
      </c>
      <c r="J2992" s="6" t="s">
        <v>10169</v>
      </c>
      <c r="K2992" s="6" t="s">
        <v>10170</v>
      </c>
      <c r="L2992" s="6"/>
      <c r="M2992" s="6"/>
    </row>
    <row r="2993" spans="1:13">
      <c r="A2993" s="3" t="s">
        <v>10171</v>
      </c>
      <c r="B2993" s="97">
        <v>2724.03</v>
      </c>
      <c r="C2993" s="101">
        <f t="shared" si="53"/>
        <v>3268.8360000000002</v>
      </c>
      <c r="E2993" s="3" t="s">
        <v>5930</v>
      </c>
      <c r="F2993" s="3" t="s">
        <v>5930</v>
      </c>
      <c r="G2993" s="3" t="s">
        <v>10077</v>
      </c>
      <c r="H2993" s="33" t="s">
        <v>801</v>
      </c>
      <c r="I2993" s="33" t="s">
        <v>9794</v>
      </c>
      <c r="J2993" s="33" t="s">
        <v>10172</v>
      </c>
      <c r="K2993" s="33" t="s">
        <v>10173</v>
      </c>
    </row>
    <row r="2994" spans="1:13" customFormat="1">
      <c r="A2994" t="s">
        <v>10174</v>
      </c>
      <c r="B2994" s="97">
        <v>3482.1800000000003</v>
      </c>
      <c r="C2994" s="101">
        <f t="shared" si="53"/>
        <v>4178.616</v>
      </c>
      <c r="D2994" s="20"/>
      <c r="E2994" t="s">
        <v>5930</v>
      </c>
      <c r="F2994" t="s">
        <v>5930</v>
      </c>
      <c r="G2994" t="s">
        <v>10077</v>
      </c>
      <c r="H2994" s="6" t="s">
        <v>8281</v>
      </c>
      <c r="I2994" s="6" t="s">
        <v>9794</v>
      </c>
      <c r="J2994" s="6" t="s">
        <v>10175</v>
      </c>
      <c r="K2994" s="6" t="s">
        <v>10176</v>
      </c>
      <c r="L2994" s="6"/>
      <c r="M2994" s="6"/>
    </row>
    <row r="2995" spans="1:13" customFormat="1">
      <c r="A2995" t="s">
        <v>10177</v>
      </c>
      <c r="B2995" s="97">
        <v>1072.5</v>
      </c>
      <c r="C2995" s="101">
        <f t="shared" si="53"/>
        <v>1287</v>
      </c>
      <c r="D2995" s="20"/>
      <c r="E2995" t="s">
        <v>5930</v>
      </c>
      <c r="F2995" t="s">
        <v>5930</v>
      </c>
      <c r="G2995" t="s">
        <v>10077</v>
      </c>
      <c r="H2995" s="6" t="s">
        <v>809</v>
      </c>
      <c r="I2995" s="6" t="s">
        <v>7391</v>
      </c>
      <c r="J2995" s="6" t="s">
        <v>10178</v>
      </c>
      <c r="K2995" s="6" t="s">
        <v>10179</v>
      </c>
      <c r="L2995" s="6"/>
      <c r="M2995" s="6"/>
    </row>
    <row r="2996" spans="1:13" customFormat="1">
      <c r="A2996" t="s">
        <v>10180</v>
      </c>
      <c r="B2996" s="97">
        <v>1045.5</v>
      </c>
      <c r="C2996" s="101">
        <f t="shared" si="53"/>
        <v>1254.5999999999999</v>
      </c>
      <c r="D2996" s="20"/>
      <c r="E2996" t="s">
        <v>5930</v>
      </c>
      <c r="F2996" t="s">
        <v>5930</v>
      </c>
      <c r="G2996" t="s">
        <v>10077</v>
      </c>
      <c r="H2996" s="6" t="s">
        <v>817</v>
      </c>
      <c r="I2996" s="6" t="s">
        <v>7391</v>
      </c>
      <c r="J2996" s="6" t="s">
        <v>10181</v>
      </c>
      <c r="K2996" s="6" t="s">
        <v>10182</v>
      </c>
      <c r="L2996" s="6"/>
      <c r="M2996" s="6"/>
    </row>
    <row r="2997" spans="1:13">
      <c r="A2997" s="3" t="s">
        <v>10183</v>
      </c>
      <c r="B2997" s="97">
        <v>1127.0999999999999</v>
      </c>
      <c r="C2997" s="101">
        <f t="shared" si="53"/>
        <v>1352.5199999999998</v>
      </c>
      <c r="E2997" s="3" t="s">
        <v>5930</v>
      </c>
      <c r="F2997" s="3" t="s">
        <v>5930</v>
      </c>
      <c r="G2997" s="3" t="s">
        <v>10077</v>
      </c>
      <c r="H2997" s="33" t="s">
        <v>801</v>
      </c>
      <c r="I2997" s="33" t="s">
        <v>7391</v>
      </c>
      <c r="J2997" s="33" t="s">
        <v>10184</v>
      </c>
      <c r="K2997" s="33" t="s">
        <v>10185</v>
      </c>
    </row>
    <row r="2998" spans="1:13" customFormat="1">
      <c r="A2998" t="s">
        <v>10186</v>
      </c>
      <c r="B2998" s="97">
        <v>1504.4982541984889</v>
      </c>
      <c r="C2998" s="101">
        <f t="shared" si="53"/>
        <v>1805.3979050381865</v>
      </c>
      <c r="D2998" s="20"/>
      <c r="E2998" t="s">
        <v>5930</v>
      </c>
      <c r="F2998" t="s">
        <v>5930</v>
      </c>
      <c r="G2998" t="s">
        <v>10077</v>
      </c>
      <c r="H2998" s="6" t="s">
        <v>8281</v>
      </c>
      <c r="I2998" s="6" t="s">
        <v>7391</v>
      </c>
      <c r="J2998" s="6" t="s">
        <v>10187</v>
      </c>
      <c r="K2998" s="6" t="s">
        <v>10188</v>
      </c>
      <c r="L2998" s="6"/>
      <c r="M2998" s="6"/>
    </row>
    <row r="2999" spans="1:13" customFormat="1">
      <c r="A2999" t="s">
        <v>10189</v>
      </c>
      <c r="B2999" s="97">
        <v>846.99999999999989</v>
      </c>
      <c r="C2999" s="101">
        <f t="shared" si="53"/>
        <v>1016.3999999999999</v>
      </c>
      <c r="D2999" s="20"/>
      <c r="E2999" t="s">
        <v>5930</v>
      </c>
      <c r="F2999" t="s">
        <v>5930</v>
      </c>
      <c r="G2999" t="s">
        <v>10077</v>
      </c>
      <c r="H2999" s="6" t="s">
        <v>809</v>
      </c>
      <c r="I2999" s="6" t="s">
        <v>10190</v>
      </c>
      <c r="J2999" s="6" t="s">
        <v>10191</v>
      </c>
      <c r="K2999" s="6" t="s">
        <v>10192</v>
      </c>
      <c r="L2999" s="6"/>
      <c r="M2999" s="6"/>
    </row>
    <row r="3000" spans="1:13" customFormat="1">
      <c r="A3000" t="s">
        <v>10193</v>
      </c>
      <c r="B3000" s="97">
        <v>890.99999999999989</v>
      </c>
      <c r="C3000" s="101">
        <f t="shared" si="53"/>
        <v>1069.1999999999998</v>
      </c>
      <c r="D3000" s="35"/>
      <c r="E3000" t="s">
        <v>5930</v>
      </c>
      <c r="F3000" t="s">
        <v>5930</v>
      </c>
      <c r="G3000" t="s">
        <v>10077</v>
      </c>
      <c r="H3000" s="6" t="s">
        <v>817</v>
      </c>
      <c r="I3000" s="6" t="s">
        <v>10190</v>
      </c>
      <c r="J3000" s="6" t="s">
        <v>10194</v>
      </c>
      <c r="K3000" s="6" t="s">
        <v>10195</v>
      </c>
      <c r="L3000" s="6"/>
      <c r="M3000" s="6"/>
    </row>
    <row r="3001" spans="1:13">
      <c r="A3001" s="3" t="s">
        <v>10196</v>
      </c>
      <c r="B3001" s="97">
        <v>928.66000000000008</v>
      </c>
      <c r="C3001" s="101">
        <f t="shared" si="53"/>
        <v>1114.3920000000001</v>
      </c>
      <c r="D3001" s="38"/>
      <c r="E3001" s="3" t="s">
        <v>5930</v>
      </c>
      <c r="F3001" s="3" t="s">
        <v>5930</v>
      </c>
      <c r="G3001" s="3" t="s">
        <v>10077</v>
      </c>
      <c r="H3001" s="33" t="s">
        <v>801</v>
      </c>
      <c r="I3001" s="33" t="s">
        <v>10190</v>
      </c>
      <c r="J3001" s="33" t="s">
        <v>10197</v>
      </c>
      <c r="K3001" s="33" t="s">
        <v>10198</v>
      </c>
    </row>
    <row r="3002" spans="1:13" customFormat="1">
      <c r="A3002" t="s">
        <v>10199</v>
      </c>
      <c r="B3002" s="97">
        <v>1264.7999999999997</v>
      </c>
      <c r="C3002" s="101">
        <f t="shared" si="53"/>
        <v>1517.7599999999995</v>
      </c>
      <c r="D3002" s="35"/>
      <c r="E3002" t="s">
        <v>5930</v>
      </c>
      <c r="F3002" t="s">
        <v>5930</v>
      </c>
      <c r="G3002" t="s">
        <v>10077</v>
      </c>
      <c r="H3002" s="6" t="s">
        <v>8281</v>
      </c>
      <c r="I3002" s="6" t="s">
        <v>10190</v>
      </c>
      <c r="J3002" s="6" t="s">
        <v>10200</v>
      </c>
      <c r="K3002" s="6" t="s">
        <v>10201</v>
      </c>
      <c r="L3002" s="6"/>
      <c r="M3002" s="6"/>
    </row>
    <row r="3003" spans="1:13" customFormat="1">
      <c r="A3003" t="s">
        <v>10202</v>
      </c>
      <c r="B3003" s="97">
        <v>6558.44</v>
      </c>
      <c r="C3003" s="101">
        <f t="shared" si="53"/>
        <v>7870.1279999999988</v>
      </c>
      <c r="D3003" s="20"/>
      <c r="E3003" t="s">
        <v>5930</v>
      </c>
      <c r="F3003" t="s">
        <v>5930</v>
      </c>
      <c r="G3003" t="s">
        <v>10077</v>
      </c>
      <c r="H3003" s="6" t="s">
        <v>809</v>
      </c>
      <c r="I3003" s="6" t="s">
        <v>7810</v>
      </c>
      <c r="J3003" s="6" t="s">
        <v>10203</v>
      </c>
      <c r="K3003" s="6" t="s">
        <v>10204</v>
      </c>
      <c r="L3003" s="6"/>
      <c r="M3003" s="6"/>
    </row>
    <row r="3004" spans="1:13" customFormat="1">
      <c r="A3004" t="s">
        <v>10205</v>
      </c>
      <c r="B3004" s="97">
        <v>7180.3</v>
      </c>
      <c r="C3004" s="101">
        <f t="shared" si="53"/>
        <v>8616.36</v>
      </c>
      <c r="D3004" s="20"/>
      <c r="E3004" t="s">
        <v>5930</v>
      </c>
      <c r="F3004" t="s">
        <v>5930</v>
      </c>
      <c r="G3004" t="s">
        <v>10077</v>
      </c>
      <c r="H3004" s="6" t="s">
        <v>817</v>
      </c>
      <c r="I3004" s="6" t="s">
        <v>7810</v>
      </c>
      <c r="J3004" s="6" t="s">
        <v>10206</v>
      </c>
      <c r="K3004" s="6" t="s">
        <v>10207</v>
      </c>
      <c r="L3004" s="6"/>
      <c r="M3004" s="6"/>
    </row>
    <row r="3005" spans="1:13">
      <c r="A3005" s="3" t="s">
        <v>10208</v>
      </c>
      <c r="B3005" s="97">
        <v>7823.4</v>
      </c>
      <c r="C3005" s="101">
        <f t="shared" si="53"/>
        <v>9388.08</v>
      </c>
      <c r="E3005" s="3" t="s">
        <v>5930</v>
      </c>
      <c r="F3005" s="3" t="s">
        <v>5930</v>
      </c>
      <c r="G3005" s="3" t="s">
        <v>10077</v>
      </c>
      <c r="H3005" s="33" t="s">
        <v>801</v>
      </c>
      <c r="I3005" s="33" t="s">
        <v>7810</v>
      </c>
      <c r="J3005" s="33" t="s">
        <v>10209</v>
      </c>
      <c r="K3005" s="33" t="s">
        <v>10210</v>
      </c>
    </row>
    <row r="3006" spans="1:13" customFormat="1">
      <c r="A3006" t="s">
        <v>10211</v>
      </c>
      <c r="B3006" s="97">
        <v>10173.370000000001</v>
      </c>
      <c r="C3006" s="101">
        <f t="shared" si="53"/>
        <v>12208.044</v>
      </c>
      <c r="D3006" s="20"/>
      <c r="E3006" t="s">
        <v>5930</v>
      </c>
      <c r="F3006" t="s">
        <v>5930</v>
      </c>
      <c r="G3006" t="s">
        <v>10077</v>
      </c>
      <c r="H3006" s="6" t="s">
        <v>8281</v>
      </c>
      <c r="I3006" s="6" t="s">
        <v>7810</v>
      </c>
      <c r="J3006" s="6" t="s">
        <v>10212</v>
      </c>
      <c r="K3006" s="6" t="s">
        <v>10213</v>
      </c>
      <c r="L3006" s="6"/>
      <c r="M3006" s="6"/>
    </row>
    <row r="3007" spans="1:13" customFormat="1">
      <c r="A3007" t="s">
        <v>10214</v>
      </c>
      <c r="B3007" s="97">
        <v>4488.1299999999992</v>
      </c>
      <c r="C3007" s="101">
        <f t="shared" si="53"/>
        <v>5385.7559999999985</v>
      </c>
      <c r="D3007" s="20"/>
      <c r="E3007" t="s">
        <v>5930</v>
      </c>
      <c r="F3007" t="s">
        <v>5930</v>
      </c>
      <c r="G3007" t="s">
        <v>10077</v>
      </c>
      <c r="H3007" s="6" t="s">
        <v>809</v>
      </c>
      <c r="I3007" s="6" t="s">
        <v>7810</v>
      </c>
      <c r="J3007" s="6" t="s">
        <v>10203</v>
      </c>
      <c r="K3007" s="6" t="s">
        <v>10204</v>
      </c>
      <c r="L3007" s="6"/>
      <c r="M3007" s="6"/>
    </row>
    <row r="3008" spans="1:13" customFormat="1">
      <c r="A3008" t="s">
        <v>10215</v>
      </c>
      <c r="B3008" s="97">
        <v>4715.28</v>
      </c>
      <c r="C3008" s="101">
        <f t="shared" si="53"/>
        <v>5658.3359999999993</v>
      </c>
      <c r="D3008" s="20"/>
      <c r="E3008" t="s">
        <v>5930</v>
      </c>
      <c r="F3008" t="s">
        <v>5930</v>
      </c>
      <c r="G3008" t="s">
        <v>10077</v>
      </c>
      <c r="H3008" s="6" t="s">
        <v>817</v>
      </c>
      <c r="I3008" s="6" t="s">
        <v>7810</v>
      </c>
      <c r="J3008" s="6" t="s">
        <v>10206</v>
      </c>
      <c r="K3008" s="6" t="s">
        <v>10207</v>
      </c>
      <c r="L3008" s="6"/>
      <c r="M3008" s="6"/>
    </row>
    <row r="3009" spans="1:16">
      <c r="A3009" s="3" t="s">
        <v>10216</v>
      </c>
      <c r="B3009" s="97">
        <v>5086.9799999999996</v>
      </c>
      <c r="C3009" s="101">
        <f t="shared" si="53"/>
        <v>6104.3759999999993</v>
      </c>
      <c r="E3009" s="3" t="s">
        <v>5930</v>
      </c>
      <c r="F3009" s="3" t="s">
        <v>5930</v>
      </c>
      <c r="G3009" s="3" t="s">
        <v>10077</v>
      </c>
      <c r="H3009" s="33" t="s">
        <v>801</v>
      </c>
      <c r="I3009" s="33" t="s">
        <v>7810</v>
      </c>
      <c r="J3009" s="33" t="s">
        <v>10209</v>
      </c>
      <c r="K3009" s="33" t="s">
        <v>10210</v>
      </c>
    </row>
    <row r="3010" spans="1:16" customFormat="1">
      <c r="A3010" t="s">
        <v>10217</v>
      </c>
      <c r="B3010" s="97">
        <v>6211.52</v>
      </c>
      <c r="C3010" s="101">
        <f t="shared" si="53"/>
        <v>7453.8240000000005</v>
      </c>
      <c r="D3010" s="20"/>
      <c r="E3010" t="s">
        <v>5930</v>
      </c>
      <c r="F3010" t="s">
        <v>5930</v>
      </c>
      <c r="G3010" t="s">
        <v>10077</v>
      </c>
      <c r="H3010" s="6" t="s">
        <v>8281</v>
      </c>
      <c r="I3010" s="6" t="s">
        <v>7810</v>
      </c>
      <c r="J3010" s="6" t="s">
        <v>10212</v>
      </c>
      <c r="K3010" s="6" t="s">
        <v>10213</v>
      </c>
      <c r="L3010" s="6"/>
      <c r="M3010" s="6"/>
    </row>
    <row r="3011" spans="1:16" customFormat="1">
      <c r="A3011" t="s">
        <v>10218</v>
      </c>
      <c r="B3011" s="97">
        <v>1810.12</v>
      </c>
      <c r="C3011" s="101">
        <f t="shared" si="53"/>
        <v>2172.1439999999998</v>
      </c>
      <c r="D3011" s="20"/>
      <c r="E3011" t="s">
        <v>10219</v>
      </c>
      <c r="G3011" t="s">
        <v>10220</v>
      </c>
      <c r="H3011" s="6" t="s">
        <v>10221</v>
      </c>
      <c r="I3011" s="6" t="s">
        <v>10222</v>
      </c>
      <c r="J3011" s="6" t="str">
        <f>CONCATENATE(G3011," - ",I3011," - ",H3011)</f>
        <v>Blues White Tec Plus - Basin - 1 hole</v>
      </c>
      <c r="K3011" s="6" t="s">
        <v>10223</v>
      </c>
      <c r="L3011" s="6" t="s">
        <v>10224</v>
      </c>
      <c r="M3011" s="6" t="s">
        <v>10225</v>
      </c>
      <c r="P3011" s="42"/>
    </row>
    <row r="3012" spans="1:16" customFormat="1" ht="15" customHeight="1">
      <c r="A3012" t="s">
        <v>10226</v>
      </c>
      <c r="B3012" s="97">
        <v>1810.12</v>
      </c>
      <c r="C3012" s="101">
        <f t="shared" ref="C3012:C3075" si="54">B3012*1.2</f>
        <v>2172.1439999999998</v>
      </c>
      <c r="D3012" s="20"/>
      <c r="E3012" t="s">
        <v>10219</v>
      </c>
      <c r="G3012" t="s">
        <v>10220</v>
      </c>
      <c r="H3012" s="6" t="s">
        <v>10227</v>
      </c>
      <c r="I3012" s="6" t="s">
        <v>10222</v>
      </c>
      <c r="J3012" s="6" t="str">
        <f>CONCATENATE(G3012," - ",I3012," - ",H3012)</f>
        <v>Blues White Tec Plus - Basin - 3 hole</v>
      </c>
      <c r="K3012" s="6" t="s">
        <v>10228</v>
      </c>
      <c r="L3012" s="6" t="s">
        <v>10224</v>
      </c>
      <c r="M3012" s="6" t="s">
        <v>10225</v>
      </c>
      <c r="P3012" s="42"/>
    </row>
    <row r="3013" spans="1:16" customFormat="1">
      <c r="A3013" t="s">
        <v>10229</v>
      </c>
      <c r="B3013" s="97">
        <v>1099.76</v>
      </c>
      <c r="C3013" s="101">
        <f t="shared" si="54"/>
        <v>1319.712</v>
      </c>
      <c r="D3013" s="20"/>
      <c r="E3013" t="s">
        <v>10219</v>
      </c>
      <c r="G3013" t="s">
        <v>10220</v>
      </c>
      <c r="H3013" s="6" t="s">
        <v>10230</v>
      </c>
      <c r="I3013" s="6" t="s">
        <v>10231</v>
      </c>
      <c r="J3013" s="6" t="s">
        <v>10232</v>
      </c>
      <c r="K3013" s="6" t="s">
        <v>10233</v>
      </c>
      <c r="L3013" s="6" t="s">
        <v>10234</v>
      </c>
      <c r="M3013" s="6" t="s">
        <v>10235</v>
      </c>
      <c r="P3013" s="42"/>
    </row>
    <row r="3014" spans="1:16" customFormat="1">
      <c r="A3014" s="3" t="s">
        <v>10236</v>
      </c>
      <c r="B3014" s="97">
        <v>972.32</v>
      </c>
      <c r="C3014" s="101">
        <f t="shared" si="54"/>
        <v>1166.7840000000001</v>
      </c>
      <c r="D3014" s="21"/>
      <c r="E3014" s="3" t="s">
        <v>10219</v>
      </c>
      <c r="F3014" s="3"/>
      <c r="G3014" t="s">
        <v>1436</v>
      </c>
      <c r="H3014" s="6" t="s">
        <v>10221</v>
      </c>
      <c r="I3014" s="6" t="s">
        <v>10222</v>
      </c>
      <c r="J3014" s="6" t="s">
        <v>10237</v>
      </c>
      <c r="K3014" s="6" t="s">
        <v>10238</v>
      </c>
      <c r="L3014" s="6" t="s">
        <v>10239</v>
      </c>
      <c r="M3014" s="6" t="s">
        <v>10240</v>
      </c>
    </row>
    <row r="3015" spans="1:16" customFormat="1">
      <c r="A3015" s="3" t="s">
        <v>10241</v>
      </c>
      <c r="B3015" s="97">
        <v>972.32</v>
      </c>
      <c r="C3015" s="101">
        <f t="shared" si="54"/>
        <v>1166.7840000000001</v>
      </c>
      <c r="D3015" s="21"/>
      <c r="E3015" s="3" t="s">
        <v>10219</v>
      </c>
      <c r="F3015" s="3"/>
      <c r="G3015" t="s">
        <v>1436</v>
      </c>
      <c r="H3015" s="6" t="s">
        <v>10227</v>
      </c>
      <c r="I3015" s="6" t="s">
        <v>10222</v>
      </c>
      <c r="J3015" s="6" t="s">
        <v>10242</v>
      </c>
      <c r="K3015" s="6" t="s">
        <v>10243</v>
      </c>
      <c r="L3015" s="6" t="s">
        <v>10239</v>
      </c>
      <c r="M3015" s="6" t="s">
        <v>10240</v>
      </c>
    </row>
    <row r="3016" spans="1:16" customFormat="1">
      <c r="A3016" t="s">
        <v>10244</v>
      </c>
      <c r="B3016" s="97">
        <v>696.38400000000001</v>
      </c>
      <c r="C3016" s="101">
        <f t="shared" si="54"/>
        <v>835.66079999999999</v>
      </c>
      <c r="D3016" s="20"/>
      <c r="E3016" s="3" t="s">
        <v>10219</v>
      </c>
      <c r="F3016" s="3"/>
      <c r="G3016" t="s">
        <v>1436</v>
      </c>
      <c r="H3016" s="6"/>
      <c r="I3016" s="6" t="s">
        <v>10231</v>
      </c>
      <c r="J3016" s="6" t="s">
        <v>10245</v>
      </c>
      <c r="K3016" s="6" t="s">
        <v>10246</v>
      </c>
      <c r="L3016" s="6" t="s">
        <v>10247</v>
      </c>
      <c r="M3016" s="6" t="s">
        <v>10248</v>
      </c>
    </row>
    <row r="3017" spans="1:16" customFormat="1">
      <c r="A3017" s="4" t="s">
        <v>10249</v>
      </c>
      <c r="B3017" s="97">
        <v>1499.1900000000003</v>
      </c>
      <c r="C3017" s="101">
        <f t="shared" si="54"/>
        <v>1799.0280000000002</v>
      </c>
      <c r="D3017" s="25"/>
      <c r="E3017" s="3" t="s">
        <v>10219</v>
      </c>
      <c r="F3017" s="3"/>
      <c r="G3017" t="s">
        <v>1436</v>
      </c>
      <c r="H3017" s="6" t="s">
        <v>10221</v>
      </c>
      <c r="I3017" s="6" t="s">
        <v>10250</v>
      </c>
      <c r="J3017" s="6" t="s">
        <v>10251</v>
      </c>
      <c r="K3017" s="6" t="s">
        <v>10252</v>
      </c>
      <c r="L3017" s="6" t="s">
        <v>10253</v>
      </c>
      <c r="M3017" s="6" t="s">
        <v>10254</v>
      </c>
    </row>
    <row r="3018" spans="1:16" customFormat="1">
      <c r="A3018" s="4" t="s">
        <v>10255</v>
      </c>
      <c r="B3018" s="97">
        <v>1499.1900000000003</v>
      </c>
      <c r="C3018" s="101">
        <f t="shared" si="54"/>
        <v>1799.0280000000002</v>
      </c>
      <c r="D3018" s="25"/>
      <c r="E3018" s="3" t="s">
        <v>10219</v>
      </c>
      <c r="F3018" s="3"/>
      <c r="G3018" t="s">
        <v>1436</v>
      </c>
      <c r="H3018" s="6" t="s">
        <v>10227</v>
      </c>
      <c r="I3018" s="6" t="s">
        <v>10250</v>
      </c>
      <c r="J3018" s="6" t="s">
        <v>10256</v>
      </c>
      <c r="K3018" s="6" t="s">
        <v>10257</v>
      </c>
      <c r="L3018" s="6" t="s">
        <v>10253</v>
      </c>
      <c r="M3018" s="6" t="s">
        <v>10254</v>
      </c>
    </row>
    <row r="3019" spans="1:16" customFormat="1">
      <c r="A3019" s="3" t="s">
        <v>10258</v>
      </c>
      <c r="B3019" s="97">
        <v>2800.1399999999994</v>
      </c>
      <c r="C3019" s="101">
        <f t="shared" si="54"/>
        <v>3360.1679999999992</v>
      </c>
      <c r="D3019" s="21"/>
      <c r="E3019" s="3" t="s">
        <v>10219</v>
      </c>
      <c r="F3019" s="3"/>
      <c r="G3019" t="s">
        <v>1436</v>
      </c>
      <c r="H3019" s="6" t="s">
        <v>10221</v>
      </c>
      <c r="I3019" s="6" t="s">
        <v>10259</v>
      </c>
      <c r="J3019" s="6" t="s">
        <v>10260</v>
      </c>
      <c r="K3019" s="6" t="s">
        <v>10261</v>
      </c>
      <c r="L3019" s="6" t="s">
        <v>10262</v>
      </c>
      <c r="M3019" s="6" t="s">
        <v>10263</v>
      </c>
    </row>
    <row r="3020" spans="1:16" customFormat="1">
      <c r="A3020" s="3" t="s">
        <v>10264</v>
      </c>
      <c r="B3020" s="97">
        <v>2800.1399999999994</v>
      </c>
      <c r="C3020" s="101">
        <f t="shared" si="54"/>
        <v>3360.1679999999992</v>
      </c>
      <c r="D3020" s="21"/>
      <c r="E3020" s="3" t="s">
        <v>10219</v>
      </c>
      <c r="F3020" s="3"/>
      <c r="G3020" t="s">
        <v>1436</v>
      </c>
      <c r="H3020" s="6" t="s">
        <v>10227</v>
      </c>
      <c r="I3020" s="6" t="s">
        <v>10259</v>
      </c>
      <c r="J3020" s="6" t="s">
        <v>10265</v>
      </c>
      <c r="K3020" s="6" t="s">
        <v>10266</v>
      </c>
      <c r="L3020" s="6" t="s">
        <v>10262</v>
      </c>
      <c r="M3020" s="6" t="s">
        <v>10263</v>
      </c>
    </row>
    <row r="3021" spans="1:16" customFormat="1">
      <c r="A3021" s="3" t="s">
        <v>10267</v>
      </c>
      <c r="B3021" s="97">
        <v>972.32</v>
      </c>
      <c r="C3021" s="101">
        <f t="shared" si="54"/>
        <v>1166.7840000000001</v>
      </c>
      <c r="D3021" s="21"/>
      <c r="E3021" s="3" t="s">
        <v>10219</v>
      </c>
      <c r="F3021" s="3"/>
      <c r="G3021" t="s">
        <v>1436</v>
      </c>
      <c r="H3021" s="6" t="s">
        <v>10221</v>
      </c>
      <c r="I3021" s="6" t="s">
        <v>10268</v>
      </c>
      <c r="J3021" s="6" t="s">
        <v>10269</v>
      </c>
      <c r="K3021" s="6" t="s">
        <v>10270</v>
      </c>
      <c r="L3021" s="6" t="s">
        <v>10271</v>
      </c>
      <c r="M3021" s="6" t="s">
        <v>10272</v>
      </c>
    </row>
    <row r="3022" spans="1:16" customFormat="1">
      <c r="A3022" s="3" t="s">
        <v>10273</v>
      </c>
      <c r="B3022" s="97">
        <v>972.32</v>
      </c>
      <c r="C3022" s="101">
        <f t="shared" si="54"/>
        <v>1166.7840000000001</v>
      </c>
      <c r="D3022" s="21"/>
      <c r="E3022" s="3" t="s">
        <v>10219</v>
      </c>
      <c r="F3022" s="3"/>
      <c r="G3022" t="s">
        <v>1436</v>
      </c>
      <c r="H3022" s="6" t="s">
        <v>10227</v>
      </c>
      <c r="I3022" s="6" t="s">
        <v>10268</v>
      </c>
      <c r="J3022" s="6" t="s">
        <v>10274</v>
      </c>
      <c r="K3022" s="6" t="s">
        <v>10275</v>
      </c>
      <c r="L3022" s="6" t="s">
        <v>10271</v>
      </c>
      <c r="M3022" s="6" t="s">
        <v>10272</v>
      </c>
    </row>
    <row r="3023" spans="1:16" customFormat="1">
      <c r="A3023" s="3" t="s">
        <v>10276</v>
      </c>
      <c r="B3023" s="97">
        <v>972.32</v>
      </c>
      <c r="C3023" s="101">
        <f t="shared" si="54"/>
        <v>1166.7840000000001</v>
      </c>
      <c r="D3023" s="21"/>
      <c r="E3023" s="3" t="s">
        <v>10219</v>
      </c>
      <c r="F3023" s="3"/>
      <c r="G3023" t="s">
        <v>1436</v>
      </c>
      <c r="H3023" s="6"/>
      <c r="I3023" s="6" t="s">
        <v>10277</v>
      </c>
      <c r="J3023" s="6" t="s">
        <v>10278</v>
      </c>
      <c r="K3023" s="6" t="s">
        <v>10279</v>
      </c>
      <c r="L3023" s="6" t="s">
        <v>10280</v>
      </c>
      <c r="M3023" s="6" t="s">
        <v>10281</v>
      </c>
    </row>
    <row r="3024" spans="1:16" customFormat="1">
      <c r="A3024" s="3" t="s">
        <v>10282</v>
      </c>
      <c r="B3024" s="97">
        <v>906.19199999999989</v>
      </c>
      <c r="C3024" s="101">
        <f t="shared" si="54"/>
        <v>1087.4303999999997</v>
      </c>
      <c r="D3024" s="21"/>
      <c r="E3024" s="3" t="s">
        <v>10219</v>
      </c>
      <c r="F3024" s="3"/>
      <c r="G3024" t="s">
        <v>1436</v>
      </c>
      <c r="H3024" s="6" t="s">
        <v>10221</v>
      </c>
      <c r="I3024" s="6" t="s">
        <v>10283</v>
      </c>
      <c r="J3024" s="6" t="s">
        <v>10284</v>
      </c>
      <c r="K3024" s="6" t="s">
        <v>10285</v>
      </c>
      <c r="L3024" s="6" t="s">
        <v>10286</v>
      </c>
      <c r="M3024" s="6" t="s">
        <v>10281</v>
      </c>
    </row>
    <row r="3025" spans="1:16" customFormat="1">
      <c r="A3025" s="3" t="s">
        <v>10287</v>
      </c>
      <c r="B3025" s="97">
        <v>906.19199999999989</v>
      </c>
      <c r="C3025" s="101">
        <f t="shared" si="54"/>
        <v>1087.4303999999997</v>
      </c>
      <c r="D3025" s="21"/>
      <c r="E3025" s="3" t="s">
        <v>10219</v>
      </c>
      <c r="F3025" s="3"/>
      <c r="G3025" t="s">
        <v>1436</v>
      </c>
      <c r="H3025" s="6"/>
      <c r="I3025" s="6" t="s">
        <v>10288</v>
      </c>
      <c r="J3025" s="6" t="s">
        <v>10289</v>
      </c>
      <c r="K3025" s="6" t="s">
        <v>10290</v>
      </c>
      <c r="L3025" s="6" t="s">
        <v>10291</v>
      </c>
      <c r="M3025" s="6" t="s">
        <v>10292</v>
      </c>
    </row>
    <row r="3026" spans="1:16" customFormat="1">
      <c r="A3026" s="3" t="s">
        <v>10293</v>
      </c>
      <c r="B3026" s="97">
        <v>972.32</v>
      </c>
      <c r="C3026" s="101">
        <f t="shared" si="54"/>
        <v>1166.7840000000001</v>
      </c>
      <c r="D3026" s="21"/>
      <c r="E3026" s="3" t="s">
        <v>10219</v>
      </c>
      <c r="F3026" s="3"/>
      <c r="G3026" t="s">
        <v>1436</v>
      </c>
      <c r="H3026" s="6"/>
      <c r="I3026" s="6" t="s">
        <v>10294</v>
      </c>
      <c r="J3026" s="6" t="s">
        <v>10295</v>
      </c>
      <c r="K3026" s="6" t="s">
        <v>10296</v>
      </c>
      <c r="L3026" s="6" t="s">
        <v>10297</v>
      </c>
      <c r="M3026" s="6" t="s">
        <v>10298</v>
      </c>
    </row>
    <row r="3027" spans="1:16" customFormat="1">
      <c r="A3027" t="s">
        <v>10299</v>
      </c>
      <c r="B3027" s="97">
        <v>102.07</v>
      </c>
      <c r="C3027" s="101">
        <f t="shared" si="54"/>
        <v>122.48399999999998</v>
      </c>
      <c r="D3027" s="20"/>
      <c r="E3027" t="s">
        <v>10219</v>
      </c>
      <c r="H3027" s="6" t="s">
        <v>801</v>
      </c>
      <c r="I3027" s="6" t="s">
        <v>10300</v>
      </c>
      <c r="J3027" s="6" t="s">
        <v>10301</v>
      </c>
      <c r="K3027" s="6" t="s">
        <v>10302</v>
      </c>
      <c r="L3027" s="6"/>
      <c r="M3027" s="6"/>
    </row>
    <row r="3028" spans="1:16" customFormat="1">
      <c r="A3028" t="s">
        <v>10303</v>
      </c>
      <c r="B3028" s="97">
        <v>77.290000000000006</v>
      </c>
      <c r="C3028" s="101">
        <f t="shared" si="54"/>
        <v>92.748000000000005</v>
      </c>
      <c r="D3028" s="20"/>
      <c r="E3028" t="s">
        <v>10219</v>
      </c>
      <c r="H3028" s="6" t="s">
        <v>809</v>
      </c>
      <c r="I3028" s="6" t="s">
        <v>10300</v>
      </c>
      <c r="J3028" s="6" t="s">
        <v>10304</v>
      </c>
      <c r="K3028" s="6" t="s">
        <v>10305</v>
      </c>
      <c r="L3028" s="6"/>
      <c r="M3028" s="6"/>
    </row>
    <row r="3029" spans="1:16" customFormat="1">
      <c r="A3029" t="s">
        <v>10306</v>
      </c>
      <c r="B3029" s="97">
        <v>102.07</v>
      </c>
      <c r="C3029" s="101">
        <f t="shared" si="54"/>
        <v>122.48399999999998</v>
      </c>
      <c r="D3029" s="20"/>
      <c r="E3029" t="s">
        <v>10219</v>
      </c>
      <c r="H3029" s="6" t="s">
        <v>813</v>
      </c>
      <c r="I3029" s="6" t="s">
        <v>10300</v>
      </c>
      <c r="J3029" s="6" t="s">
        <v>10307</v>
      </c>
      <c r="K3029" s="6" t="s">
        <v>10308</v>
      </c>
      <c r="L3029" s="6"/>
      <c r="M3029" s="6"/>
    </row>
    <row r="3030" spans="1:16" customFormat="1">
      <c r="A3030" t="s">
        <v>10309</v>
      </c>
      <c r="B3030" s="97">
        <v>102.07</v>
      </c>
      <c r="C3030" s="101">
        <f t="shared" si="54"/>
        <v>122.48399999999998</v>
      </c>
      <c r="D3030" s="20"/>
      <c r="E3030" t="s">
        <v>10219</v>
      </c>
      <c r="H3030" s="6" t="s">
        <v>817</v>
      </c>
      <c r="I3030" s="6" t="s">
        <v>10300</v>
      </c>
      <c r="J3030" s="6" t="s">
        <v>10310</v>
      </c>
      <c r="K3030" s="6" t="s">
        <v>10311</v>
      </c>
      <c r="L3030" s="6"/>
      <c r="M3030" s="6"/>
    </row>
    <row r="3031" spans="1:16" customFormat="1">
      <c r="A3031" s="3" t="s">
        <v>10312</v>
      </c>
      <c r="B3031" s="97">
        <v>830.30399999999986</v>
      </c>
      <c r="C3031" s="101">
        <f t="shared" si="54"/>
        <v>996.36479999999983</v>
      </c>
      <c r="D3031" s="21"/>
      <c r="E3031" s="3" t="s">
        <v>10219</v>
      </c>
      <c r="F3031" s="3"/>
      <c r="G3031" t="s">
        <v>1436</v>
      </c>
      <c r="H3031" s="6"/>
      <c r="I3031" s="6" t="s">
        <v>10313</v>
      </c>
      <c r="J3031" s="6" t="s">
        <v>10314</v>
      </c>
      <c r="K3031" s="6" t="s">
        <v>10315</v>
      </c>
      <c r="L3031" s="6" t="s">
        <v>10316</v>
      </c>
      <c r="M3031" s="95" t="s">
        <v>10317</v>
      </c>
    </row>
    <row r="3032" spans="1:16" customFormat="1">
      <c r="A3032" s="3" t="s">
        <v>10318</v>
      </c>
      <c r="B3032" s="97">
        <v>282.02000000000004</v>
      </c>
      <c r="C3032" s="101">
        <f t="shared" si="54"/>
        <v>338.42400000000004</v>
      </c>
      <c r="D3032" s="21"/>
      <c r="E3032" s="3" t="s">
        <v>10219</v>
      </c>
      <c r="F3032" s="3"/>
      <c r="G3032" t="s">
        <v>1436</v>
      </c>
      <c r="H3032" s="6"/>
      <c r="I3032" s="6" t="s">
        <v>10319</v>
      </c>
      <c r="J3032" s="6" t="s">
        <v>10320</v>
      </c>
      <c r="K3032" s="6" t="s">
        <v>10321</v>
      </c>
      <c r="L3032" s="6"/>
      <c r="M3032" s="6"/>
    </row>
    <row r="3033" spans="1:16" customFormat="1">
      <c r="A3033" t="s">
        <v>10322</v>
      </c>
      <c r="B3033" s="97">
        <v>846.19199999999967</v>
      </c>
      <c r="C3033" s="101">
        <f t="shared" si="54"/>
        <v>1015.4303999999995</v>
      </c>
      <c r="D3033" s="20"/>
      <c r="E3033" t="s">
        <v>10219</v>
      </c>
      <c r="H3033" s="6" t="s">
        <v>801</v>
      </c>
      <c r="I3033" s="6" t="s">
        <v>10323</v>
      </c>
      <c r="J3033" s="6" t="s">
        <v>10324</v>
      </c>
      <c r="K3033" s="6" t="s">
        <v>10325</v>
      </c>
      <c r="L3033" s="6" t="s">
        <v>10326</v>
      </c>
      <c r="M3033" s="6" t="s">
        <v>10327</v>
      </c>
      <c r="O3033" s="1" t="s">
        <v>10328</v>
      </c>
    </row>
    <row r="3034" spans="1:16" customFormat="1" ht="14.1" customHeight="1">
      <c r="A3034" s="3" t="s">
        <v>10329</v>
      </c>
      <c r="B3034" s="97">
        <v>726.88</v>
      </c>
      <c r="C3034" s="101">
        <f t="shared" si="54"/>
        <v>872.25599999999997</v>
      </c>
      <c r="D3034" s="21"/>
      <c r="E3034" s="3" t="s">
        <v>10219</v>
      </c>
      <c r="F3034" s="3"/>
      <c r="H3034" s="6" t="s">
        <v>809</v>
      </c>
      <c r="I3034" s="6" t="s">
        <v>10323</v>
      </c>
      <c r="J3034" s="6" t="s">
        <v>10330</v>
      </c>
      <c r="K3034" s="6" t="s">
        <v>10331</v>
      </c>
      <c r="L3034" s="6" t="s">
        <v>10326</v>
      </c>
      <c r="M3034" s="6" t="s">
        <v>10327</v>
      </c>
      <c r="O3034" s="1" t="s">
        <v>10328</v>
      </c>
      <c r="P3034" s="3" t="s">
        <v>10332</v>
      </c>
    </row>
    <row r="3035" spans="1:16" customFormat="1">
      <c r="A3035" s="3" t="s">
        <v>10333</v>
      </c>
      <c r="B3035" s="97">
        <v>846.19199999999967</v>
      </c>
      <c r="C3035" s="101">
        <f t="shared" si="54"/>
        <v>1015.4303999999995</v>
      </c>
      <c r="D3035" s="21"/>
      <c r="E3035" s="3" t="s">
        <v>10219</v>
      </c>
      <c r="F3035" s="3"/>
      <c r="H3035" s="6" t="s">
        <v>813</v>
      </c>
      <c r="I3035" s="6" t="s">
        <v>10323</v>
      </c>
      <c r="J3035" s="6" t="s">
        <v>10334</v>
      </c>
      <c r="K3035" s="6" t="s">
        <v>10335</v>
      </c>
      <c r="L3035" s="6" t="s">
        <v>10326</v>
      </c>
      <c r="M3035" s="6" t="s">
        <v>10327</v>
      </c>
      <c r="O3035" s="1" t="s">
        <v>10328</v>
      </c>
      <c r="P3035" s="3" t="s">
        <v>10332</v>
      </c>
    </row>
    <row r="3036" spans="1:16" customFormat="1">
      <c r="A3036" s="3" t="s">
        <v>10336</v>
      </c>
      <c r="B3036" s="97">
        <v>846.19199999999967</v>
      </c>
      <c r="C3036" s="101">
        <f t="shared" si="54"/>
        <v>1015.4303999999995</v>
      </c>
      <c r="D3036" s="21"/>
      <c r="E3036" s="3" t="s">
        <v>10219</v>
      </c>
      <c r="F3036" s="3"/>
      <c r="H3036" s="6" t="s">
        <v>817</v>
      </c>
      <c r="I3036" s="6" t="s">
        <v>10323</v>
      </c>
      <c r="J3036" s="6" t="s">
        <v>10337</v>
      </c>
      <c r="K3036" s="6" t="s">
        <v>10338</v>
      </c>
      <c r="L3036" s="6" t="s">
        <v>10326</v>
      </c>
      <c r="M3036" s="6" t="s">
        <v>10327</v>
      </c>
      <c r="O3036" s="1" t="s">
        <v>10328</v>
      </c>
      <c r="P3036" s="3" t="s">
        <v>10332</v>
      </c>
    </row>
    <row r="3037" spans="1:16" s="8" customFormat="1">
      <c r="A3037" s="8" t="s">
        <v>10339</v>
      </c>
      <c r="B3037" s="99">
        <v>1100</v>
      </c>
      <c r="C3037" s="101">
        <f t="shared" si="54"/>
        <v>1320</v>
      </c>
      <c r="D3037" s="16" t="s">
        <v>663</v>
      </c>
      <c r="E3037" s="8" t="s">
        <v>10219</v>
      </c>
      <c r="H3037" s="66" t="s">
        <v>5942</v>
      </c>
      <c r="I3037" s="66" t="s">
        <v>10323</v>
      </c>
      <c r="J3037" s="66" t="s">
        <v>10340</v>
      </c>
      <c r="K3037" s="66" t="s">
        <v>10341</v>
      </c>
      <c r="L3037" s="66" t="s">
        <v>10326</v>
      </c>
      <c r="M3037" s="66" t="s">
        <v>10327</v>
      </c>
      <c r="O3037" s="27" t="s">
        <v>10328</v>
      </c>
      <c r="P3037" s="8" t="s">
        <v>10332</v>
      </c>
    </row>
    <row r="3038" spans="1:16" s="8" customFormat="1">
      <c r="A3038" s="8" t="s">
        <v>10342</v>
      </c>
      <c r="B3038" s="99">
        <v>1100</v>
      </c>
      <c r="C3038" s="101">
        <f t="shared" si="54"/>
        <v>1320</v>
      </c>
      <c r="D3038" s="16" t="s">
        <v>663</v>
      </c>
      <c r="E3038" s="8" t="s">
        <v>10219</v>
      </c>
      <c r="H3038" s="66" t="s">
        <v>5950</v>
      </c>
      <c r="I3038" s="66" t="s">
        <v>10323</v>
      </c>
      <c r="J3038" s="66" t="s">
        <v>10343</v>
      </c>
      <c r="K3038" s="66" t="s">
        <v>10344</v>
      </c>
      <c r="L3038" s="66" t="s">
        <v>10326</v>
      </c>
      <c r="M3038" s="66" t="s">
        <v>10327</v>
      </c>
      <c r="O3038" s="27" t="s">
        <v>10328</v>
      </c>
      <c r="P3038" s="8" t="s">
        <v>10332</v>
      </c>
    </row>
    <row r="3039" spans="1:16" customFormat="1">
      <c r="A3039" t="s">
        <v>10345</v>
      </c>
      <c r="B3039" s="97">
        <v>706.23</v>
      </c>
      <c r="C3039" s="101">
        <f t="shared" si="54"/>
        <v>847.476</v>
      </c>
      <c r="D3039" s="20"/>
      <c r="E3039" t="s">
        <v>10219</v>
      </c>
      <c r="G3039" t="s">
        <v>10346</v>
      </c>
      <c r="H3039" s="6" t="s">
        <v>801</v>
      </c>
      <c r="I3039" s="6" t="s">
        <v>10347</v>
      </c>
      <c r="J3039" s="6" t="s">
        <v>10348</v>
      </c>
      <c r="K3039" s="6" t="s">
        <v>10349</v>
      </c>
      <c r="L3039" s="6" t="s">
        <v>10350</v>
      </c>
      <c r="M3039" s="6" t="s">
        <v>10351</v>
      </c>
    </row>
    <row r="3040" spans="1:16" customFormat="1">
      <c r="A3040" s="3" t="s">
        <v>10352</v>
      </c>
      <c r="B3040" s="97">
        <v>706.23</v>
      </c>
      <c r="C3040" s="101">
        <f t="shared" si="54"/>
        <v>847.476</v>
      </c>
      <c r="D3040" s="26"/>
      <c r="E3040" s="3" t="s">
        <v>10219</v>
      </c>
      <c r="F3040" s="3"/>
      <c r="G3040" t="s">
        <v>10346</v>
      </c>
      <c r="H3040" s="6" t="s">
        <v>809</v>
      </c>
      <c r="I3040" s="6" t="s">
        <v>10347</v>
      </c>
      <c r="J3040" s="6" t="s">
        <v>10353</v>
      </c>
      <c r="K3040" s="6" t="s">
        <v>10354</v>
      </c>
      <c r="L3040" s="6" t="s">
        <v>10350</v>
      </c>
      <c r="M3040" s="6" t="s">
        <v>10351</v>
      </c>
    </row>
    <row r="3041" spans="1:13" customFormat="1">
      <c r="A3041" s="3" t="s">
        <v>10355</v>
      </c>
      <c r="B3041" s="97">
        <v>706.23</v>
      </c>
      <c r="C3041" s="101">
        <f t="shared" si="54"/>
        <v>847.476</v>
      </c>
      <c r="D3041" s="21"/>
      <c r="E3041" s="3" t="s">
        <v>10219</v>
      </c>
      <c r="F3041" s="3"/>
      <c r="G3041" t="s">
        <v>10346</v>
      </c>
      <c r="H3041" s="6" t="s">
        <v>813</v>
      </c>
      <c r="I3041" s="6" t="s">
        <v>10347</v>
      </c>
      <c r="J3041" s="6" t="s">
        <v>10356</v>
      </c>
      <c r="K3041" s="6" t="s">
        <v>10357</v>
      </c>
      <c r="L3041" s="6" t="s">
        <v>10350</v>
      </c>
      <c r="M3041" s="6" t="s">
        <v>10351</v>
      </c>
    </row>
    <row r="3042" spans="1:13" customFormat="1">
      <c r="A3042" s="3" t="s">
        <v>10358</v>
      </c>
      <c r="B3042" s="97">
        <v>706.23</v>
      </c>
      <c r="C3042" s="101">
        <f t="shared" si="54"/>
        <v>847.476</v>
      </c>
      <c r="D3042" s="21"/>
      <c r="E3042" s="3" t="s">
        <v>10219</v>
      </c>
      <c r="F3042" s="3"/>
      <c r="G3042" t="s">
        <v>10346</v>
      </c>
      <c r="H3042" s="6" t="s">
        <v>817</v>
      </c>
      <c r="I3042" s="6" t="s">
        <v>10347</v>
      </c>
      <c r="J3042" s="6" t="s">
        <v>10359</v>
      </c>
      <c r="K3042" s="6" t="s">
        <v>10360</v>
      </c>
      <c r="L3042" s="6" t="s">
        <v>10350</v>
      </c>
      <c r="M3042" s="6" t="s">
        <v>10351</v>
      </c>
    </row>
    <row r="3043" spans="1:13" customFormat="1">
      <c r="A3043" t="s">
        <v>10361</v>
      </c>
      <c r="B3043" s="97">
        <v>706.23</v>
      </c>
      <c r="C3043" s="101">
        <f t="shared" si="54"/>
        <v>847.476</v>
      </c>
      <c r="D3043" s="20"/>
      <c r="E3043" t="s">
        <v>10219</v>
      </c>
      <c r="G3043" t="s">
        <v>10346</v>
      </c>
      <c r="H3043" s="6" t="s">
        <v>801</v>
      </c>
      <c r="I3043" s="6" t="s">
        <v>10362</v>
      </c>
      <c r="J3043" s="6" t="s">
        <v>10363</v>
      </c>
      <c r="K3043" s="6" t="s">
        <v>10364</v>
      </c>
      <c r="L3043" s="6" t="s">
        <v>10350</v>
      </c>
      <c r="M3043" s="6" t="s">
        <v>10351</v>
      </c>
    </row>
    <row r="3044" spans="1:13" customFormat="1">
      <c r="A3044" s="3" t="s">
        <v>10365</v>
      </c>
      <c r="B3044" s="97">
        <v>706.23</v>
      </c>
      <c r="C3044" s="101">
        <f t="shared" si="54"/>
        <v>847.476</v>
      </c>
      <c r="D3044" s="21"/>
      <c r="E3044" s="3" t="s">
        <v>10219</v>
      </c>
      <c r="F3044" s="3"/>
      <c r="G3044" t="s">
        <v>10346</v>
      </c>
      <c r="H3044" s="6" t="s">
        <v>809</v>
      </c>
      <c r="I3044" s="6" t="s">
        <v>10362</v>
      </c>
      <c r="J3044" s="6" t="s">
        <v>10366</v>
      </c>
      <c r="K3044" s="6" t="s">
        <v>10367</v>
      </c>
      <c r="L3044" s="6" t="s">
        <v>10350</v>
      </c>
      <c r="M3044" s="6" t="s">
        <v>10351</v>
      </c>
    </row>
    <row r="3045" spans="1:13" customFormat="1">
      <c r="A3045" s="3" t="s">
        <v>10368</v>
      </c>
      <c r="B3045" s="97">
        <v>706.23</v>
      </c>
      <c r="C3045" s="101">
        <f t="shared" si="54"/>
        <v>847.476</v>
      </c>
      <c r="D3045" s="21"/>
      <c r="E3045" s="3" t="s">
        <v>10219</v>
      </c>
      <c r="F3045" s="3"/>
      <c r="G3045" t="s">
        <v>10346</v>
      </c>
      <c r="H3045" s="6" t="s">
        <v>813</v>
      </c>
      <c r="I3045" s="6" t="s">
        <v>10362</v>
      </c>
      <c r="J3045" s="6" t="s">
        <v>10369</v>
      </c>
      <c r="K3045" s="6" t="s">
        <v>10370</v>
      </c>
      <c r="L3045" s="6" t="s">
        <v>10350</v>
      </c>
      <c r="M3045" s="6" t="s">
        <v>10351</v>
      </c>
    </row>
    <row r="3046" spans="1:13" customFormat="1">
      <c r="A3046" s="3" t="s">
        <v>10371</v>
      </c>
      <c r="B3046" s="97">
        <v>706.23</v>
      </c>
      <c r="C3046" s="101">
        <f t="shared" si="54"/>
        <v>847.476</v>
      </c>
      <c r="D3046" s="21"/>
      <c r="E3046" s="3" t="s">
        <v>10219</v>
      </c>
      <c r="F3046" s="3"/>
      <c r="G3046" t="s">
        <v>10346</v>
      </c>
      <c r="H3046" s="6" t="s">
        <v>817</v>
      </c>
      <c r="I3046" s="6" t="s">
        <v>10362</v>
      </c>
      <c r="J3046" s="6" t="s">
        <v>10372</v>
      </c>
      <c r="K3046" s="6" t="s">
        <v>10373</v>
      </c>
      <c r="L3046" s="6" t="s">
        <v>10350</v>
      </c>
      <c r="M3046" s="6" t="s">
        <v>10351</v>
      </c>
    </row>
    <row r="3047" spans="1:13" customFormat="1">
      <c r="A3047" t="s">
        <v>10374</v>
      </c>
      <c r="B3047" s="97">
        <v>389.40000000000003</v>
      </c>
      <c r="C3047" s="101">
        <f t="shared" si="54"/>
        <v>467.28000000000003</v>
      </c>
      <c r="D3047" s="20"/>
      <c r="E3047" t="s">
        <v>10219</v>
      </c>
      <c r="G3047" t="s">
        <v>10346</v>
      </c>
      <c r="H3047" s="6" t="s">
        <v>801</v>
      </c>
      <c r="I3047" s="6" t="s">
        <v>10375</v>
      </c>
      <c r="J3047" s="6" t="s">
        <v>10376</v>
      </c>
      <c r="K3047" s="6" t="s">
        <v>10377</v>
      </c>
      <c r="L3047" s="6" t="s">
        <v>10350</v>
      </c>
      <c r="M3047" s="6" t="s">
        <v>10351</v>
      </c>
    </row>
    <row r="3048" spans="1:13" customFormat="1">
      <c r="A3048" s="3" t="s">
        <v>10378</v>
      </c>
      <c r="B3048" s="97">
        <v>389.40000000000003</v>
      </c>
      <c r="C3048" s="101">
        <f t="shared" si="54"/>
        <v>467.28000000000003</v>
      </c>
      <c r="D3048" s="21"/>
      <c r="E3048" s="3" t="s">
        <v>10219</v>
      </c>
      <c r="F3048" s="3"/>
      <c r="G3048" t="s">
        <v>10346</v>
      </c>
      <c r="H3048" s="6" t="s">
        <v>809</v>
      </c>
      <c r="I3048" s="6" t="s">
        <v>10375</v>
      </c>
      <c r="J3048" s="6" t="s">
        <v>10379</v>
      </c>
      <c r="K3048" s="6" t="s">
        <v>10380</v>
      </c>
      <c r="L3048" s="6" t="s">
        <v>10350</v>
      </c>
      <c r="M3048" s="6" t="s">
        <v>10351</v>
      </c>
    </row>
    <row r="3049" spans="1:13" customFormat="1">
      <c r="A3049" s="3" t="s">
        <v>10381</v>
      </c>
      <c r="B3049" s="97">
        <v>389.40000000000003</v>
      </c>
      <c r="C3049" s="101">
        <f t="shared" si="54"/>
        <v>467.28000000000003</v>
      </c>
      <c r="D3049" s="21"/>
      <c r="E3049" s="3" t="s">
        <v>10219</v>
      </c>
      <c r="F3049" s="3"/>
      <c r="G3049" t="s">
        <v>10346</v>
      </c>
      <c r="H3049" s="6" t="s">
        <v>813</v>
      </c>
      <c r="I3049" s="6" t="s">
        <v>10375</v>
      </c>
      <c r="J3049" s="6" t="s">
        <v>10382</v>
      </c>
      <c r="K3049" s="6" t="s">
        <v>10383</v>
      </c>
      <c r="L3049" s="6" t="s">
        <v>10350</v>
      </c>
      <c r="M3049" s="6" t="s">
        <v>10351</v>
      </c>
    </row>
    <row r="3050" spans="1:13" customFormat="1">
      <c r="A3050" s="3" t="s">
        <v>10384</v>
      </c>
      <c r="B3050" s="97">
        <v>389.40000000000003</v>
      </c>
      <c r="C3050" s="101">
        <f t="shared" si="54"/>
        <v>467.28000000000003</v>
      </c>
      <c r="D3050" s="21"/>
      <c r="E3050" s="3" t="s">
        <v>10219</v>
      </c>
      <c r="F3050" s="3"/>
      <c r="G3050" t="s">
        <v>10346</v>
      </c>
      <c r="H3050" s="6" t="s">
        <v>817</v>
      </c>
      <c r="I3050" s="6" t="s">
        <v>10375</v>
      </c>
      <c r="J3050" s="6" t="s">
        <v>10385</v>
      </c>
      <c r="K3050" s="6" t="s">
        <v>10386</v>
      </c>
      <c r="L3050" s="6" t="s">
        <v>10350</v>
      </c>
      <c r="M3050" s="6" t="s">
        <v>10351</v>
      </c>
    </row>
    <row r="3051" spans="1:13" customFormat="1">
      <c r="A3051" t="s">
        <v>10387</v>
      </c>
      <c r="B3051" s="97">
        <v>234.82000000000002</v>
      </c>
      <c r="C3051" s="101">
        <f t="shared" si="54"/>
        <v>281.78399999999999</v>
      </c>
      <c r="D3051" s="20"/>
      <c r="E3051" t="s">
        <v>10219</v>
      </c>
      <c r="G3051" t="s">
        <v>10346</v>
      </c>
      <c r="H3051" s="6" t="s">
        <v>801</v>
      </c>
      <c r="I3051" s="6" t="s">
        <v>10388</v>
      </c>
      <c r="J3051" s="6" t="s">
        <v>10389</v>
      </c>
      <c r="K3051" s="6" t="s">
        <v>10390</v>
      </c>
      <c r="L3051" s="6" t="s">
        <v>10350</v>
      </c>
      <c r="M3051" s="6" t="s">
        <v>10351</v>
      </c>
    </row>
    <row r="3052" spans="1:13" customFormat="1">
      <c r="A3052" s="3" t="s">
        <v>10391</v>
      </c>
      <c r="B3052" s="97">
        <v>201.78</v>
      </c>
      <c r="C3052" s="101">
        <f t="shared" si="54"/>
        <v>242.136</v>
      </c>
      <c r="D3052" s="21"/>
      <c r="E3052" s="3" t="s">
        <v>10219</v>
      </c>
      <c r="F3052" s="3"/>
      <c r="G3052" t="s">
        <v>10346</v>
      </c>
      <c r="H3052" s="6" t="s">
        <v>809</v>
      </c>
      <c r="I3052" s="6" t="s">
        <v>10388</v>
      </c>
      <c r="J3052" s="6" t="s">
        <v>10392</v>
      </c>
      <c r="K3052" s="6" t="s">
        <v>10393</v>
      </c>
      <c r="L3052" s="6" t="s">
        <v>10350</v>
      </c>
      <c r="M3052" s="6" t="s">
        <v>10351</v>
      </c>
    </row>
    <row r="3053" spans="1:13" customFormat="1">
      <c r="A3053" s="3" t="s">
        <v>10394</v>
      </c>
      <c r="B3053" s="97">
        <v>234.82000000000002</v>
      </c>
      <c r="C3053" s="101">
        <f t="shared" si="54"/>
        <v>281.78399999999999</v>
      </c>
      <c r="D3053" s="21"/>
      <c r="E3053" s="3" t="s">
        <v>10219</v>
      </c>
      <c r="F3053" s="3"/>
      <c r="G3053" t="s">
        <v>10346</v>
      </c>
      <c r="H3053" s="6" t="s">
        <v>813</v>
      </c>
      <c r="I3053" s="6" t="s">
        <v>10388</v>
      </c>
      <c r="J3053" s="6" t="s">
        <v>10395</v>
      </c>
      <c r="K3053" s="6" t="s">
        <v>10396</v>
      </c>
      <c r="L3053" s="6" t="s">
        <v>10350</v>
      </c>
      <c r="M3053" s="6" t="s">
        <v>10351</v>
      </c>
    </row>
    <row r="3054" spans="1:13" customFormat="1">
      <c r="A3054" s="3" t="s">
        <v>10397</v>
      </c>
      <c r="B3054" s="97">
        <v>234.82000000000002</v>
      </c>
      <c r="C3054" s="101">
        <f t="shared" si="54"/>
        <v>281.78399999999999</v>
      </c>
      <c r="D3054" s="21"/>
      <c r="E3054" s="3" t="s">
        <v>10219</v>
      </c>
      <c r="F3054" s="3"/>
      <c r="G3054" t="s">
        <v>10346</v>
      </c>
      <c r="H3054" s="6" t="s">
        <v>817</v>
      </c>
      <c r="I3054" s="6" t="s">
        <v>10388</v>
      </c>
      <c r="J3054" s="6" t="s">
        <v>10398</v>
      </c>
      <c r="K3054" s="6" t="s">
        <v>10399</v>
      </c>
      <c r="L3054" s="6" t="s">
        <v>10350</v>
      </c>
      <c r="M3054" s="6" t="s">
        <v>10351</v>
      </c>
    </row>
    <row r="3055" spans="1:13" s="8" customFormat="1">
      <c r="A3055" s="65" t="s">
        <v>10400</v>
      </c>
      <c r="B3055" s="99">
        <v>579.97</v>
      </c>
      <c r="C3055" s="101">
        <f t="shared" si="54"/>
        <v>695.96400000000006</v>
      </c>
      <c r="D3055" s="16" t="s">
        <v>663</v>
      </c>
      <c r="E3055" s="8" t="s">
        <v>10219</v>
      </c>
      <c r="G3055" s="8" t="s">
        <v>10346</v>
      </c>
      <c r="H3055" s="66" t="s">
        <v>801</v>
      </c>
      <c r="I3055" s="66" t="s">
        <v>10401</v>
      </c>
      <c r="J3055" s="66" t="s">
        <v>10402</v>
      </c>
      <c r="K3055" s="66" t="s">
        <v>10403</v>
      </c>
      <c r="L3055" s="66" t="s">
        <v>10350</v>
      </c>
      <c r="M3055" s="66" t="s">
        <v>10351</v>
      </c>
    </row>
    <row r="3056" spans="1:13" s="8" customFormat="1">
      <c r="A3056" s="65" t="s">
        <v>10404</v>
      </c>
      <c r="B3056" s="99">
        <v>529.82000000000005</v>
      </c>
      <c r="C3056" s="101">
        <f t="shared" si="54"/>
        <v>635.78399999999999</v>
      </c>
      <c r="D3056" s="16" t="s">
        <v>663</v>
      </c>
      <c r="E3056" s="8" t="s">
        <v>10219</v>
      </c>
      <c r="G3056" s="8" t="s">
        <v>10346</v>
      </c>
      <c r="H3056" s="66" t="s">
        <v>809</v>
      </c>
      <c r="I3056" s="66" t="s">
        <v>10401</v>
      </c>
      <c r="J3056" s="66" t="s">
        <v>10405</v>
      </c>
      <c r="K3056" s="66" t="s">
        <v>10406</v>
      </c>
      <c r="L3056" s="66" t="s">
        <v>10350</v>
      </c>
      <c r="M3056" s="66" t="s">
        <v>10351</v>
      </c>
    </row>
    <row r="3057" spans="1:13" s="8" customFormat="1">
      <c r="A3057" s="65" t="s">
        <v>10407</v>
      </c>
      <c r="B3057" s="99">
        <v>579.97</v>
      </c>
      <c r="C3057" s="101">
        <f t="shared" si="54"/>
        <v>695.96400000000006</v>
      </c>
      <c r="D3057" s="16" t="s">
        <v>663</v>
      </c>
      <c r="E3057" s="8" t="s">
        <v>10219</v>
      </c>
      <c r="G3057" s="8" t="s">
        <v>10346</v>
      </c>
      <c r="H3057" s="66" t="s">
        <v>817</v>
      </c>
      <c r="I3057" s="66" t="s">
        <v>10401</v>
      </c>
      <c r="J3057" s="66" t="s">
        <v>10408</v>
      </c>
      <c r="K3057" s="66" t="s">
        <v>10409</v>
      </c>
      <c r="L3057" s="66" t="s">
        <v>10350</v>
      </c>
      <c r="M3057" s="66" t="s">
        <v>10351</v>
      </c>
    </row>
    <row r="3058" spans="1:13" s="8" customFormat="1">
      <c r="A3058" s="65" t="s">
        <v>10410</v>
      </c>
      <c r="B3058" s="99">
        <v>579.97</v>
      </c>
      <c r="C3058" s="101">
        <f t="shared" si="54"/>
        <v>695.96400000000006</v>
      </c>
      <c r="D3058" s="16" t="s">
        <v>663</v>
      </c>
      <c r="E3058" s="8" t="s">
        <v>10219</v>
      </c>
      <c r="G3058" s="8" t="s">
        <v>10346</v>
      </c>
      <c r="H3058" s="66" t="s">
        <v>813</v>
      </c>
      <c r="I3058" s="66" t="s">
        <v>10401</v>
      </c>
      <c r="J3058" s="66" t="s">
        <v>10411</v>
      </c>
      <c r="K3058" s="66" t="s">
        <v>10412</v>
      </c>
      <c r="L3058" s="66" t="s">
        <v>10350</v>
      </c>
      <c r="M3058" s="66" t="s">
        <v>10351</v>
      </c>
    </row>
    <row r="3059" spans="1:13" s="8" customFormat="1">
      <c r="A3059" s="65" t="s">
        <v>10413</v>
      </c>
      <c r="B3059" s="99">
        <v>579.97</v>
      </c>
      <c r="C3059" s="101">
        <f t="shared" si="54"/>
        <v>695.96400000000006</v>
      </c>
      <c r="D3059" s="16" t="s">
        <v>663</v>
      </c>
      <c r="E3059" s="8" t="s">
        <v>10219</v>
      </c>
      <c r="G3059" s="8" t="s">
        <v>10346</v>
      </c>
      <c r="H3059" s="66" t="s">
        <v>801</v>
      </c>
      <c r="I3059" s="66" t="s">
        <v>10414</v>
      </c>
      <c r="J3059" s="66" t="s">
        <v>10415</v>
      </c>
      <c r="K3059" s="66" t="s">
        <v>10416</v>
      </c>
      <c r="L3059" s="66" t="s">
        <v>10350</v>
      </c>
      <c r="M3059" s="66" t="s">
        <v>10351</v>
      </c>
    </row>
    <row r="3060" spans="1:13" s="8" customFormat="1">
      <c r="A3060" s="65" t="s">
        <v>10417</v>
      </c>
      <c r="B3060" s="99">
        <v>529.82000000000005</v>
      </c>
      <c r="C3060" s="101">
        <f t="shared" si="54"/>
        <v>635.78399999999999</v>
      </c>
      <c r="D3060" s="16" t="s">
        <v>663</v>
      </c>
      <c r="E3060" s="8" t="s">
        <v>10219</v>
      </c>
      <c r="G3060" s="8" t="s">
        <v>10346</v>
      </c>
      <c r="H3060" s="66" t="s">
        <v>809</v>
      </c>
      <c r="I3060" s="66" t="s">
        <v>10414</v>
      </c>
      <c r="J3060" s="66" t="s">
        <v>10418</v>
      </c>
      <c r="K3060" s="66" t="s">
        <v>10419</v>
      </c>
      <c r="L3060" s="66" t="s">
        <v>10350</v>
      </c>
      <c r="M3060" s="66" t="s">
        <v>10351</v>
      </c>
    </row>
    <row r="3061" spans="1:13" s="8" customFormat="1">
      <c r="A3061" s="65" t="s">
        <v>10420</v>
      </c>
      <c r="B3061" s="99">
        <v>579.97</v>
      </c>
      <c r="C3061" s="101">
        <f t="shared" si="54"/>
        <v>695.96400000000006</v>
      </c>
      <c r="D3061" s="16" t="s">
        <v>663</v>
      </c>
      <c r="E3061" s="8" t="s">
        <v>10219</v>
      </c>
      <c r="G3061" s="8" t="s">
        <v>10346</v>
      </c>
      <c r="H3061" s="66" t="s">
        <v>817</v>
      </c>
      <c r="I3061" s="66" t="s">
        <v>10414</v>
      </c>
      <c r="J3061" s="66" t="s">
        <v>10421</v>
      </c>
      <c r="K3061" s="66" t="s">
        <v>10422</v>
      </c>
      <c r="L3061" s="66" t="s">
        <v>10350</v>
      </c>
      <c r="M3061" s="66" t="s">
        <v>10351</v>
      </c>
    </row>
    <row r="3062" spans="1:13" s="8" customFormat="1">
      <c r="A3062" s="65" t="s">
        <v>10423</v>
      </c>
      <c r="B3062" s="99">
        <v>579.97</v>
      </c>
      <c r="C3062" s="101">
        <f t="shared" si="54"/>
        <v>695.96400000000006</v>
      </c>
      <c r="D3062" s="16" t="s">
        <v>663</v>
      </c>
      <c r="E3062" s="8" t="s">
        <v>10219</v>
      </c>
      <c r="G3062" s="8" t="s">
        <v>10346</v>
      </c>
      <c r="H3062" s="66" t="s">
        <v>813</v>
      </c>
      <c r="I3062" s="66" t="s">
        <v>10414</v>
      </c>
      <c r="J3062" s="66" t="s">
        <v>10424</v>
      </c>
      <c r="K3062" s="66" t="s">
        <v>10425</v>
      </c>
      <c r="L3062" s="66" t="s">
        <v>10350</v>
      </c>
      <c r="M3062" s="66" t="s">
        <v>10351</v>
      </c>
    </row>
    <row r="3063" spans="1:13" s="8" customFormat="1">
      <c r="A3063" s="65" t="s">
        <v>10426</v>
      </c>
      <c r="B3063" s="99">
        <v>459.02000000000004</v>
      </c>
      <c r="C3063" s="101">
        <f t="shared" si="54"/>
        <v>550.82400000000007</v>
      </c>
      <c r="D3063" s="16" t="s">
        <v>663</v>
      </c>
      <c r="E3063" s="8" t="s">
        <v>10219</v>
      </c>
      <c r="G3063" s="8" t="s">
        <v>10346</v>
      </c>
      <c r="H3063" s="66" t="s">
        <v>801</v>
      </c>
      <c r="I3063" s="66" t="s">
        <v>10427</v>
      </c>
      <c r="J3063" s="66" t="s">
        <v>10428</v>
      </c>
      <c r="K3063" s="66" t="s">
        <v>10429</v>
      </c>
      <c r="L3063" s="66" t="s">
        <v>10350</v>
      </c>
      <c r="M3063" s="66" t="s">
        <v>10351</v>
      </c>
    </row>
    <row r="3064" spans="1:13" s="8" customFormat="1">
      <c r="A3064" s="65" t="s">
        <v>10430</v>
      </c>
      <c r="B3064" s="99">
        <v>398.84</v>
      </c>
      <c r="C3064" s="101">
        <f t="shared" si="54"/>
        <v>478.60799999999995</v>
      </c>
      <c r="D3064" s="16" t="s">
        <v>663</v>
      </c>
      <c r="E3064" s="8" t="s">
        <v>10219</v>
      </c>
      <c r="G3064" s="8" t="s">
        <v>10346</v>
      </c>
      <c r="H3064" s="66" t="s">
        <v>809</v>
      </c>
      <c r="I3064" s="66" t="s">
        <v>10427</v>
      </c>
      <c r="J3064" s="66" t="s">
        <v>10431</v>
      </c>
      <c r="K3064" s="66" t="s">
        <v>10432</v>
      </c>
      <c r="L3064" s="66" t="s">
        <v>10350</v>
      </c>
      <c r="M3064" s="66" t="s">
        <v>10351</v>
      </c>
    </row>
    <row r="3065" spans="1:13" s="8" customFormat="1">
      <c r="A3065" s="65" t="s">
        <v>10433</v>
      </c>
      <c r="B3065" s="99">
        <v>459.02000000000004</v>
      </c>
      <c r="C3065" s="101">
        <f t="shared" si="54"/>
        <v>550.82400000000007</v>
      </c>
      <c r="D3065" s="16" t="s">
        <v>663</v>
      </c>
      <c r="E3065" s="8" t="s">
        <v>10219</v>
      </c>
      <c r="G3065" s="8" t="s">
        <v>10346</v>
      </c>
      <c r="H3065" s="66" t="s">
        <v>817</v>
      </c>
      <c r="I3065" s="66" t="s">
        <v>10427</v>
      </c>
      <c r="J3065" s="66" t="s">
        <v>10434</v>
      </c>
      <c r="K3065" s="66" t="s">
        <v>10435</v>
      </c>
      <c r="L3065" s="66" t="s">
        <v>10350</v>
      </c>
      <c r="M3065" s="66" t="s">
        <v>10351</v>
      </c>
    </row>
    <row r="3066" spans="1:13" s="8" customFormat="1">
      <c r="A3066" s="65" t="s">
        <v>10436</v>
      </c>
      <c r="B3066" s="99">
        <v>459.02000000000004</v>
      </c>
      <c r="C3066" s="101">
        <f t="shared" si="54"/>
        <v>550.82400000000007</v>
      </c>
      <c r="D3066" s="16" t="s">
        <v>663</v>
      </c>
      <c r="E3066" s="8" t="s">
        <v>10219</v>
      </c>
      <c r="G3066" s="8" t="s">
        <v>10346</v>
      </c>
      <c r="H3066" s="6" t="s">
        <v>813</v>
      </c>
      <c r="I3066" s="66" t="s">
        <v>10427</v>
      </c>
      <c r="J3066" s="66" t="s">
        <v>10437</v>
      </c>
      <c r="K3066" s="66" t="s">
        <v>10438</v>
      </c>
      <c r="L3066" s="66" t="s">
        <v>10350</v>
      </c>
      <c r="M3066" s="66" t="s">
        <v>10351</v>
      </c>
    </row>
    <row r="3067" spans="1:13">
      <c r="A3067" s="3" t="s">
        <v>10439</v>
      </c>
      <c r="B3067" s="97">
        <v>447.22</v>
      </c>
      <c r="C3067" s="101">
        <f t="shared" si="54"/>
        <v>536.66399999999999</v>
      </c>
      <c r="E3067" s="3" t="s">
        <v>10219</v>
      </c>
      <c r="H3067" s="33" t="s">
        <v>809</v>
      </c>
      <c r="I3067" s="33" t="s">
        <v>10440</v>
      </c>
      <c r="J3067" s="33" t="s">
        <v>10441</v>
      </c>
      <c r="K3067" s="33" t="s">
        <v>10442</v>
      </c>
      <c r="L3067" s="33" t="s">
        <v>10350</v>
      </c>
      <c r="M3067" s="33" t="s">
        <v>10351</v>
      </c>
    </row>
    <row r="3068" spans="1:13">
      <c r="A3068" s="3" t="s">
        <v>10443</v>
      </c>
      <c r="B3068" s="97">
        <v>447.22</v>
      </c>
      <c r="C3068" s="101">
        <f t="shared" si="54"/>
        <v>536.66399999999999</v>
      </c>
      <c r="E3068" s="3" t="s">
        <v>10219</v>
      </c>
      <c r="H3068" s="33" t="s">
        <v>813</v>
      </c>
      <c r="I3068" s="33" t="s">
        <v>10440</v>
      </c>
      <c r="J3068" s="33" t="s">
        <v>10444</v>
      </c>
      <c r="K3068" s="33" t="s">
        <v>10445</v>
      </c>
      <c r="L3068" s="33" t="s">
        <v>10350</v>
      </c>
      <c r="M3068" s="33" t="s">
        <v>10351</v>
      </c>
    </row>
    <row r="3069" spans="1:13">
      <c r="A3069" s="3" t="s">
        <v>10446</v>
      </c>
      <c r="B3069" s="97">
        <v>447.22</v>
      </c>
      <c r="C3069" s="101">
        <f t="shared" si="54"/>
        <v>536.66399999999999</v>
      </c>
      <c r="E3069" s="3" t="s">
        <v>10219</v>
      </c>
      <c r="H3069" s="33" t="s">
        <v>817</v>
      </c>
      <c r="I3069" s="33" t="s">
        <v>10440</v>
      </c>
      <c r="J3069" s="33" t="s">
        <v>10447</v>
      </c>
      <c r="K3069" s="33" t="s">
        <v>10448</v>
      </c>
      <c r="L3069" s="33" t="s">
        <v>10350</v>
      </c>
      <c r="M3069" s="33" t="s">
        <v>10351</v>
      </c>
    </row>
    <row r="3070" spans="1:13" customFormat="1">
      <c r="A3070" s="3" t="s">
        <v>10449</v>
      </c>
      <c r="B3070" s="97">
        <v>447.22</v>
      </c>
      <c r="C3070" s="101">
        <f t="shared" si="54"/>
        <v>536.66399999999999</v>
      </c>
      <c r="D3070" s="20"/>
      <c r="E3070" t="s">
        <v>10219</v>
      </c>
      <c r="H3070" s="6" t="s">
        <v>801</v>
      </c>
      <c r="I3070" s="6" t="s">
        <v>10450</v>
      </c>
      <c r="J3070" s="6" t="s">
        <v>10451</v>
      </c>
      <c r="K3070" s="6" t="s">
        <v>10452</v>
      </c>
      <c r="L3070" s="6" t="s">
        <v>10350</v>
      </c>
      <c r="M3070" s="6" t="s">
        <v>10351</v>
      </c>
    </row>
    <row r="3071" spans="1:13" customFormat="1">
      <c r="A3071" t="s">
        <v>10453</v>
      </c>
      <c r="B3071" s="97">
        <v>447.22</v>
      </c>
      <c r="C3071" s="101">
        <f t="shared" si="54"/>
        <v>536.66399999999999</v>
      </c>
      <c r="D3071" s="20"/>
      <c r="E3071" t="s">
        <v>10219</v>
      </c>
      <c r="H3071" s="6" t="s">
        <v>809</v>
      </c>
      <c r="I3071" s="6" t="s">
        <v>10450</v>
      </c>
      <c r="J3071" s="6" t="s">
        <v>10454</v>
      </c>
      <c r="K3071" s="6" t="s">
        <v>10455</v>
      </c>
      <c r="L3071" s="6" t="s">
        <v>10350</v>
      </c>
      <c r="M3071" s="6" t="s">
        <v>10351</v>
      </c>
    </row>
    <row r="3072" spans="1:13" customFormat="1">
      <c r="A3072" t="s">
        <v>10456</v>
      </c>
      <c r="B3072" s="97">
        <v>447.22</v>
      </c>
      <c r="C3072" s="101">
        <f t="shared" si="54"/>
        <v>536.66399999999999</v>
      </c>
      <c r="D3072" s="20"/>
      <c r="E3072" t="s">
        <v>10219</v>
      </c>
      <c r="H3072" s="6" t="s">
        <v>813</v>
      </c>
      <c r="I3072" s="6" t="s">
        <v>10450</v>
      </c>
      <c r="J3072" s="6" t="s">
        <v>10457</v>
      </c>
      <c r="K3072" s="6" t="s">
        <v>10458</v>
      </c>
      <c r="L3072" s="6" t="s">
        <v>10350</v>
      </c>
      <c r="M3072" s="6" t="s">
        <v>10351</v>
      </c>
    </row>
    <row r="3073" spans="1:15" customFormat="1">
      <c r="A3073" t="s">
        <v>10459</v>
      </c>
      <c r="B3073" s="97">
        <v>447.22</v>
      </c>
      <c r="C3073" s="101">
        <f t="shared" si="54"/>
        <v>536.66399999999999</v>
      </c>
      <c r="D3073" s="20"/>
      <c r="E3073" t="s">
        <v>10219</v>
      </c>
      <c r="H3073" s="6" t="s">
        <v>817</v>
      </c>
      <c r="I3073" s="6" t="s">
        <v>10450</v>
      </c>
      <c r="J3073" s="6" t="s">
        <v>10460</v>
      </c>
      <c r="K3073" s="6" t="s">
        <v>10461</v>
      </c>
      <c r="L3073" s="6" t="s">
        <v>10350</v>
      </c>
      <c r="M3073" s="6" t="s">
        <v>10351</v>
      </c>
    </row>
    <row r="3074" spans="1:15" customFormat="1">
      <c r="A3074" t="s">
        <v>10462</v>
      </c>
      <c r="B3074" s="97">
        <v>447.22</v>
      </c>
      <c r="C3074" s="101">
        <f t="shared" si="54"/>
        <v>536.66399999999999</v>
      </c>
      <c r="D3074" s="20"/>
      <c r="E3074" t="s">
        <v>10219</v>
      </c>
      <c r="H3074" s="6" t="s">
        <v>801</v>
      </c>
      <c r="I3074" s="6" t="s">
        <v>10463</v>
      </c>
      <c r="J3074" s="6" t="s">
        <v>10464</v>
      </c>
      <c r="K3074" s="6" t="s">
        <v>10465</v>
      </c>
      <c r="L3074" s="6" t="s">
        <v>10350</v>
      </c>
      <c r="M3074" s="6" t="s">
        <v>10351</v>
      </c>
    </row>
    <row r="3075" spans="1:15" customFormat="1">
      <c r="A3075" t="s">
        <v>10466</v>
      </c>
      <c r="B3075" s="97">
        <v>447.22</v>
      </c>
      <c r="C3075" s="101">
        <f t="shared" si="54"/>
        <v>536.66399999999999</v>
      </c>
      <c r="D3075" s="20"/>
      <c r="E3075" s="3" t="s">
        <v>10219</v>
      </c>
      <c r="H3075" s="6" t="s">
        <v>809</v>
      </c>
      <c r="I3075" s="6" t="s">
        <v>10463</v>
      </c>
      <c r="J3075" s="6" t="s">
        <v>10467</v>
      </c>
      <c r="K3075" s="6" t="s">
        <v>10468</v>
      </c>
      <c r="L3075" s="6" t="s">
        <v>10350</v>
      </c>
      <c r="M3075" s="6" t="s">
        <v>10351</v>
      </c>
    </row>
    <row r="3076" spans="1:15" customFormat="1">
      <c r="A3076" t="s">
        <v>10469</v>
      </c>
      <c r="B3076" s="97">
        <v>447.22</v>
      </c>
      <c r="C3076" s="101">
        <f t="shared" ref="C3076:C3139" si="55">B3076*1.2</f>
        <v>536.66399999999999</v>
      </c>
      <c r="D3076" s="20"/>
      <c r="E3076" s="3" t="s">
        <v>10219</v>
      </c>
      <c r="H3076" s="6" t="s">
        <v>813</v>
      </c>
      <c r="I3076" s="6" t="s">
        <v>10463</v>
      </c>
      <c r="J3076" s="6" t="s">
        <v>10470</v>
      </c>
      <c r="K3076" s="6" t="s">
        <v>10471</v>
      </c>
      <c r="L3076" s="6" t="s">
        <v>10350</v>
      </c>
      <c r="M3076" s="6" t="s">
        <v>10351</v>
      </c>
    </row>
    <row r="3077" spans="1:15" customFormat="1">
      <c r="A3077" t="s">
        <v>10472</v>
      </c>
      <c r="B3077" s="97">
        <v>447.22</v>
      </c>
      <c r="C3077" s="101">
        <f t="shared" si="55"/>
        <v>536.66399999999999</v>
      </c>
      <c r="D3077" s="20"/>
      <c r="E3077" s="3" t="s">
        <v>10219</v>
      </c>
      <c r="H3077" s="6" t="s">
        <v>817</v>
      </c>
      <c r="I3077" s="6" t="s">
        <v>10463</v>
      </c>
      <c r="J3077" s="6" t="s">
        <v>10473</v>
      </c>
      <c r="K3077" s="6" t="s">
        <v>10474</v>
      </c>
      <c r="L3077" s="6" t="s">
        <v>10350</v>
      </c>
      <c r="M3077" s="6" t="s">
        <v>10351</v>
      </c>
    </row>
    <row r="3078" spans="1:15" customFormat="1">
      <c r="A3078" t="s">
        <v>10475</v>
      </c>
      <c r="B3078" s="97">
        <v>447.22</v>
      </c>
      <c r="C3078" s="101">
        <f t="shared" si="55"/>
        <v>536.66399999999999</v>
      </c>
      <c r="D3078" s="20"/>
      <c r="E3078" t="s">
        <v>10219</v>
      </c>
      <c r="H3078" s="6" t="s">
        <v>801</v>
      </c>
      <c r="I3078" s="6" t="s">
        <v>10476</v>
      </c>
      <c r="J3078" s="6" t="s">
        <v>10477</v>
      </c>
      <c r="K3078" s="6" t="s">
        <v>10478</v>
      </c>
      <c r="L3078" s="6" t="s">
        <v>10350</v>
      </c>
      <c r="M3078" s="6" t="s">
        <v>10351</v>
      </c>
    </row>
    <row r="3079" spans="1:15" customFormat="1">
      <c r="A3079" t="s">
        <v>10479</v>
      </c>
      <c r="B3079" s="97">
        <v>447.22</v>
      </c>
      <c r="C3079" s="101">
        <f t="shared" si="55"/>
        <v>536.66399999999999</v>
      </c>
      <c r="D3079" s="20"/>
      <c r="E3079" s="3" t="s">
        <v>10219</v>
      </c>
      <c r="H3079" s="6" t="s">
        <v>809</v>
      </c>
      <c r="I3079" s="6" t="s">
        <v>10476</v>
      </c>
      <c r="J3079" s="6" t="s">
        <v>10480</v>
      </c>
      <c r="K3079" s="6" t="s">
        <v>10481</v>
      </c>
      <c r="L3079" s="6" t="s">
        <v>10350</v>
      </c>
      <c r="M3079" s="6" t="s">
        <v>10351</v>
      </c>
    </row>
    <row r="3080" spans="1:15" customFormat="1">
      <c r="A3080" t="s">
        <v>10482</v>
      </c>
      <c r="B3080" s="97">
        <v>447.22</v>
      </c>
      <c r="C3080" s="101">
        <f t="shared" si="55"/>
        <v>536.66399999999999</v>
      </c>
      <c r="D3080" s="20"/>
      <c r="E3080" s="3" t="s">
        <v>10219</v>
      </c>
      <c r="H3080" s="6" t="s">
        <v>813</v>
      </c>
      <c r="I3080" s="6" t="s">
        <v>10476</v>
      </c>
      <c r="J3080" s="6" t="s">
        <v>10483</v>
      </c>
      <c r="K3080" s="6" t="s">
        <v>10484</v>
      </c>
      <c r="L3080" s="6" t="s">
        <v>10350</v>
      </c>
      <c r="M3080" s="6" t="s">
        <v>10351</v>
      </c>
    </row>
    <row r="3081" spans="1:15" customFormat="1">
      <c r="A3081" t="s">
        <v>10485</v>
      </c>
      <c r="B3081" s="97">
        <v>447.22</v>
      </c>
      <c r="C3081" s="101">
        <f t="shared" si="55"/>
        <v>536.66399999999999</v>
      </c>
      <c r="D3081" s="20"/>
      <c r="E3081" s="3" t="s">
        <v>10219</v>
      </c>
      <c r="H3081" s="6" t="s">
        <v>817</v>
      </c>
      <c r="I3081" s="6" t="s">
        <v>10476</v>
      </c>
      <c r="J3081" s="6" t="s">
        <v>10486</v>
      </c>
      <c r="K3081" s="6" t="s">
        <v>10487</v>
      </c>
      <c r="L3081" s="6" t="s">
        <v>10350</v>
      </c>
      <c r="M3081" s="6" t="s">
        <v>10351</v>
      </c>
    </row>
    <row r="3082" spans="1:15" customFormat="1">
      <c r="A3082" t="s">
        <v>10488</v>
      </c>
      <c r="B3082" s="97">
        <v>447.22</v>
      </c>
      <c r="C3082" s="101">
        <f t="shared" si="55"/>
        <v>536.66399999999999</v>
      </c>
      <c r="D3082" s="20"/>
      <c r="E3082" t="s">
        <v>10219</v>
      </c>
      <c r="H3082" s="6" t="s">
        <v>801</v>
      </c>
      <c r="I3082" s="6" t="s">
        <v>10489</v>
      </c>
      <c r="J3082" s="6" t="s">
        <v>10490</v>
      </c>
      <c r="K3082" s="6" t="s">
        <v>10491</v>
      </c>
      <c r="L3082" s="6" t="s">
        <v>10350</v>
      </c>
      <c r="M3082" s="6" t="s">
        <v>10351</v>
      </c>
    </row>
    <row r="3083" spans="1:15" customFormat="1">
      <c r="A3083" t="s">
        <v>10492</v>
      </c>
      <c r="B3083" s="97">
        <v>447.22</v>
      </c>
      <c r="C3083" s="101">
        <f t="shared" si="55"/>
        <v>536.66399999999999</v>
      </c>
      <c r="D3083" s="20"/>
      <c r="E3083" s="3" t="s">
        <v>10219</v>
      </c>
      <c r="H3083" s="6" t="s">
        <v>809</v>
      </c>
      <c r="I3083" s="6" t="s">
        <v>10489</v>
      </c>
      <c r="J3083" s="6" t="s">
        <v>10493</v>
      </c>
      <c r="K3083" s="6" t="s">
        <v>10494</v>
      </c>
      <c r="L3083" s="6" t="s">
        <v>10350</v>
      </c>
      <c r="M3083" s="6" t="s">
        <v>10351</v>
      </c>
    </row>
    <row r="3084" spans="1:15" customFormat="1">
      <c r="A3084" t="s">
        <v>10495</v>
      </c>
      <c r="B3084" s="97">
        <v>447.22</v>
      </c>
      <c r="C3084" s="101">
        <f t="shared" si="55"/>
        <v>536.66399999999999</v>
      </c>
      <c r="D3084" s="20"/>
      <c r="E3084" s="3" t="s">
        <v>10219</v>
      </c>
      <c r="H3084" s="6" t="s">
        <v>813</v>
      </c>
      <c r="I3084" s="6" t="s">
        <v>10489</v>
      </c>
      <c r="J3084" s="6" t="s">
        <v>10496</v>
      </c>
      <c r="K3084" s="6" t="s">
        <v>10497</v>
      </c>
      <c r="L3084" s="6" t="s">
        <v>10350</v>
      </c>
      <c r="M3084" s="6" t="s">
        <v>10351</v>
      </c>
    </row>
    <row r="3085" spans="1:15" customFormat="1">
      <c r="A3085" t="s">
        <v>10498</v>
      </c>
      <c r="B3085" s="97">
        <v>447.22</v>
      </c>
      <c r="C3085" s="101">
        <f t="shared" si="55"/>
        <v>536.66399999999999</v>
      </c>
      <c r="D3085" s="20"/>
      <c r="E3085" s="3" t="s">
        <v>10219</v>
      </c>
      <c r="H3085" s="6" t="s">
        <v>817</v>
      </c>
      <c r="I3085" s="6" t="s">
        <v>10489</v>
      </c>
      <c r="J3085" s="6" t="s">
        <v>10499</v>
      </c>
      <c r="K3085" s="6" t="s">
        <v>10500</v>
      </c>
      <c r="L3085" s="6" t="s">
        <v>10350</v>
      </c>
      <c r="M3085" s="6" t="s">
        <v>10351</v>
      </c>
    </row>
    <row r="3086" spans="1:15" customFormat="1">
      <c r="A3086" s="3" t="s">
        <v>10501</v>
      </c>
      <c r="B3086" s="97">
        <v>976.45</v>
      </c>
      <c r="C3086" s="101">
        <f t="shared" si="55"/>
        <v>1171.74</v>
      </c>
      <c r="D3086" s="21"/>
      <c r="E3086" s="3" t="s">
        <v>10219</v>
      </c>
      <c r="F3086" s="3"/>
      <c r="G3086" t="s">
        <v>10502</v>
      </c>
      <c r="H3086" s="6" t="s">
        <v>10221</v>
      </c>
      <c r="I3086" s="6" t="s">
        <v>10222</v>
      </c>
      <c r="J3086" s="6" t="s">
        <v>10503</v>
      </c>
      <c r="K3086" s="6" t="s">
        <v>10504</v>
      </c>
      <c r="L3086" s="6" t="s">
        <v>10505</v>
      </c>
      <c r="M3086" s="6" t="s">
        <v>10506</v>
      </c>
      <c r="O3086" s="1" t="s">
        <v>10507</v>
      </c>
    </row>
    <row r="3087" spans="1:15" customFormat="1">
      <c r="A3087" s="3" t="s">
        <v>10508</v>
      </c>
      <c r="B3087" s="97">
        <v>976.45</v>
      </c>
      <c r="C3087" s="101">
        <f t="shared" si="55"/>
        <v>1171.74</v>
      </c>
      <c r="D3087" s="21"/>
      <c r="E3087" s="3" t="s">
        <v>10219</v>
      </c>
      <c r="F3087" s="3"/>
      <c r="G3087" t="s">
        <v>10502</v>
      </c>
      <c r="H3087" s="6" t="s">
        <v>10509</v>
      </c>
      <c r="I3087" s="6" t="s">
        <v>10222</v>
      </c>
      <c r="J3087" s="6" t="s">
        <v>10510</v>
      </c>
      <c r="K3087" s="6" t="s">
        <v>10511</v>
      </c>
      <c r="L3087" s="6" t="s">
        <v>10505</v>
      </c>
      <c r="M3087" s="6" t="s">
        <v>10506</v>
      </c>
      <c r="O3087" s="1" t="s">
        <v>10507</v>
      </c>
    </row>
    <row r="3088" spans="1:15" customFormat="1">
      <c r="A3088" s="3" t="s">
        <v>10512</v>
      </c>
      <c r="B3088" s="97">
        <v>976.45</v>
      </c>
      <c r="C3088" s="101">
        <f t="shared" si="55"/>
        <v>1171.74</v>
      </c>
      <c r="D3088" s="21"/>
      <c r="E3088" s="3" t="s">
        <v>10219</v>
      </c>
      <c r="F3088" s="3"/>
      <c r="G3088" t="s">
        <v>10502</v>
      </c>
      <c r="H3088" s="6" t="s">
        <v>10227</v>
      </c>
      <c r="I3088" s="6" t="s">
        <v>10222</v>
      </c>
      <c r="J3088" s="6" t="s">
        <v>10513</v>
      </c>
      <c r="K3088" s="6" t="s">
        <v>10514</v>
      </c>
      <c r="L3088" s="6" t="s">
        <v>10505</v>
      </c>
      <c r="M3088" s="6" t="s">
        <v>10506</v>
      </c>
      <c r="O3088" s="1" t="s">
        <v>10507</v>
      </c>
    </row>
    <row r="3089" spans="1:13" customFormat="1">
      <c r="A3089" s="3" t="s">
        <v>10515</v>
      </c>
      <c r="B3089" s="97">
        <v>890.9</v>
      </c>
      <c r="C3089" s="101">
        <f t="shared" si="55"/>
        <v>1069.08</v>
      </c>
      <c r="D3089" s="21"/>
      <c r="E3089" s="3" t="s">
        <v>10219</v>
      </c>
      <c r="F3089" s="3"/>
      <c r="G3089" t="s">
        <v>1979</v>
      </c>
      <c r="H3089" s="6" t="s">
        <v>10221</v>
      </c>
      <c r="I3089" s="6" t="s">
        <v>10222</v>
      </c>
      <c r="J3089" s="6" t="s">
        <v>10516</v>
      </c>
      <c r="K3089" s="6" t="s">
        <v>10517</v>
      </c>
      <c r="L3089" s="6" t="s">
        <v>10518</v>
      </c>
      <c r="M3089" s="6" t="s">
        <v>10519</v>
      </c>
    </row>
    <row r="3090" spans="1:13" customFormat="1">
      <c r="A3090" s="3" t="s">
        <v>10520</v>
      </c>
      <c r="B3090" s="97">
        <v>890.9</v>
      </c>
      <c r="C3090" s="101">
        <f t="shared" si="55"/>
        <v>1069.08</v>
      </c>
      <c r="D3090" s="21"/>
      <c r="E3090" s="3" t="s">
        <v>10219</v>
      </c>
      <c r="F3090" s="3"/>
      <c r="G3090" t="s">
        <v>1979</v>
      </c>
      <c r="H3090" s="6" t="s">
        <v>10227</v>
      </c>
      <c r="I3090" s="6" t="s">
        <v>10222</v>
      </c>
      <c r="J3090" s="6" t="s">
        <v>10521</v>
      </c>
      <c r="K3090" s="6" t="s">
        <v>10522</v>
      </c>
      <c r="L3090" s="6" t="s">
        <v>10518</v>
      </c>
      <c r="M3090" s="6" t="s">
        <v>10519</v>
      </c>
    </row>
    <row r="3091" spans="1:13" customFormat="1">
      <c r="A3091" s="3" t="s">
        <v>10523</v>
      </c>
      <c r="B3091" s="97">
        <v>814.49399999999991</v>
      </c>
      <c r="C3091" s="101">
        <f t="shared" si="55"/>
        <v>977.39279999999985</v>
      </c>
      <c r="D3091" s="21"/>
      <c r="E3091" s="3" t="s">
        <v>10219</v>
      </c>
      <c r="F3091" s="3"/>
      <c r="G3091" t="s">
        <v>1979</v>
      </c>
      <c r="H3091" s="6" t="s">
        <v>10221</v>
      </c>
      <c r="I3091" s="6" t="s">
        <v>10524</v>
      </c>
      <c r="J3091" s="6" t="s">
        <v>10525</v>
      </c>
      <c r="K3091" s="6" t="s">
        <v>10526</v>
      </c>
      <c r="L3091" s="6" t="s">
        <v>10527</v>
      </c>
      <c r="M3091" s="6" t="s">
        <v>10528</v>
      </c>
    </row>
    <row r="3092" spans="1:13" customFormat="1">
      <c r="A3092" s="3" t="s">
        <v>10529</v>
      </c>
      <c r="B3092" s="97">
        <v>814.49399999999991</v>
      </c>
      <c r="C3092" s="101">
        <f t="shared" si="55"/>
        <v>977.39279999999985</v>
      </c>
      <c r="D3092" s="21"/>
      <c r="E3092" s="3" t="s">
        <v>10219</v>
      </c>
      <c r="F3092" s="3"/>
      <c r="G3092" t="s">
        <v>1979</v>
      </c>
      <c r="H3092" s="6" t="s">
        <v>10227</v>
      </c>
      <c r="I3092" s="6" t="s">
        <v>10524</v>
      </c>
      <c r="J3092" s="6" t="s">
        <v>10530</v>
      </c>
      <c r="K3092" s="6" t="s">
        <v>10531</v>
      </c>
      <c r="L3092" s="6" t="s">
        <v>10527</v>
      </c>
      <c r="M3092" s="6" t="s">
        <v>10528</v>
      </c>
    </row>
    <row r="3093" spans="1:13" customFormat="1">
      <c r="A3093" s="3" t="s">
        <v>10532</v>
      </c>
      <c r="B3093" s="97">
        <v>660.67200000000003</v>
      </c>
      <c r="C3093" s="101">
        <f t="shared" si="55"/>
        <v>792.80640000000005</v>
      </c>
      <c r="D3093" s="21"/>
      <c r="E3093" s="3" t="s">
        <v>10219</v>
      </c>
      <c r="F3093" s="3"/>
      <c r="G3093" t="s">
        <v>1979</v>
      </c>
      <c r="H3093" s="6"/>
      <c r="I3093" s="6" t="s">
        <v>10231</v>
      </c>
      <c r="J3093" s="6" t="s">
        <v>10533</v>
      </c>
      <c r="K3093" s="6" t="s">
        <v>10534</v>
      </c>
      <c r="L3093" s="6" t="s">
        <v>10535</v>
      </c>
      <c r="M3093" s="6" t="s">
        <v>10536</v>
      </c>
    </row>
    <row r="3094" spans="1:13" customFormat="1">
      <c r="A3094" s="3" t="s">
        <v>10537</v>
      </c>
      <c r="B3094" s="97">
        <v>933.38</v>
      </c>
      <c r="C3094" s="101">
        <f t="shared" si="55"/>
        <v>1120.056</v>
      </c>
      <c r="D3094" s="21"/>
      <c r="E3094" s="3" t="s">
        <v>10219</v>
      </c>
      <c r="F3094" s="3"/>
      <c r="G3094" t="s">
        <v>1979</v>
      </c>
      <c r="H3094" s="6" t="s">
        <v>10221</v>
      </c>
      <c r="I3094" s="6" t="s">
        <v>10268</v>
      </c>
      <c r="J3094" s="6" t="s">
        <v>10538</v>
      </c>
      <c r="K3094" s="6" t="s">
        <v>10539</v>
      </c>
      <c r="L3094" s="6" t="s">
        <v>10540</v>
      </c>
      <c r="M3094" s="6" t="s">
        <v>10541</v>
      </c>
    </row>
    <row r="3095" spans="1:13" customFormat="1">
      <c r="A3095" s="3" t="s">
        <v>10542</v>
      </c>
      <c r="B3095" s="97">
        <v>933.38</v>
      </c>
      <c r="C3095" s="101">
        <f t="shared" si="55"/>
        <v>1120.056</v>
      </c>
      <c r="D3095" s="21"/>
      <c r="E3095" s="3" t="s">
        <v>10219</v>
      </c>
      <c r="F3095" s="3"/>
      <c r="G3095" t="s">
        <v>1979</v>
      </c>
      <c r="H3095" s="6" t="s">
        <v>10227</v>
      </c>
      <c r="I3095" s="6" t="s">
        <v>10268</v>
      </c>
      <c r="J3095" s="6" t="s">
        <v>10543</v>
      </c>
      <c r="K3095" s="6" t="s">
        <v>10544</v>
      </c>
      <c r="L3095" s="6" t="s">
        <v>10540</v>
      </c>
      <c r="M3095" s="6" t="s">
        <v>10541</v>
      </c>
    </row>
    <row r="3096" spans="1:13" customFormat="1">
      <c r="A3096" s="3" t="s">
        <v>10545</v>
      </c>
      <c r="B3096" s="97">
        <v>860.81</v>
      </c>
      <c r="C3096" s="101">
        <f t="shared" si="55"/>
        <v>1032.972</v>
      </c>
      <c r="D3096" s="21"/>
      <c r="E3096" s="3" t="s">
        <v>10219</v>
      </c>
      <c r="F3096" s="3"/>
      <c r="G3096" t="s">
        <v>1979</v>
      </c>
      <c r="H3096" s="6" t="s">
        <v>10221</v>
      </c>
      <c r="I3096" s="6" t="s">
        <v>10283</v>
      </c>
      <c r="J3096" s="6" t="s">
        <v>10546</v>
      </c>
      <c r="K3096" s="6" t="s">
        <v>10547</v>
      </c>
      <c r="L3096" s="6" t="s">
        <v>10548</v>
      </c>
      <c r="M3096" s="6" t="s">
        <v>10549</v>
      </c>
    </row>
    <row r="3097" spans="1:13" customFormat="1">
      <c r="A3097" s="3" t="s">
        <v>10550</v>
      </c>
      <c r="B3097" s="97">
        <v>860.81</v>
      </c>
      <c r="C3097" s="101">
        <f t="shared" si="55"/>
        <v>1032.972</v>
      </c>
      <c r="D3097" s="21"/>
      <c r="E3097" s="3" t="s">
        <v>10219</v>
      </c>
      <c r="F3097" s="3"/>
      <c r="G3097" t="s">
        <v>1979</v>
      </c>
      <c r="H3097" s="6"/>
      <c r="I3097" s="6" t="s">
        <v>10288</v>
      </c>
      <c r="J3097" s="6" t="s">
        <v>10551</v>
      </c>
      <c r="K3097" s="6" t="s">
        <v>10552</v>
      </c>
      <c r="L3097" s="6" t="s">
        <v>10553</v>
      </c>
      <c r="M3097" s="6" t="s">
        <v>10554</v>
      </c>
    </row>
    <row r="3098" spans="1:13" customFormat="1">
      <c r="A3098" s="3" t="s">
        <v>10555</v>
      </c>
      <c r="B3098" s="97">
        <v>933.38</v>
      </c>
      <c r="C3098" s="101">
        <f t="shared" si="55"/>
        <v>1120.056</v>
      </c>
      <c r="D3098" s="21"/>
      <c r="E3098" s="3" t="s">
        <v>10219</v>
      </c>
      <c r="F3098" s="3"/>
      <c r="G3098" t="s">
        <v>1979</v>
      </c>
      <c r="H3098" s="6"/>
      <c r="I3098" s="6" t="s">
        <v>10556</v>
      </c>
      <c r="J3098" s="6" t="s">
        <v>10557</v>
      </c>
      <c r="K3098" s="6" t="s">
        <v>10558</v>
      </c>
      <c r="L3098" s="6" t="s">
        <v>10559</v>
      </c>
      <c r="M3098" s="6" t="s">
        <v>10560</v>
      </c>
    </row>
    <row r="3099" spans="1:13" customFormat="1">
      <c r="A3099" s="3" t="s">
        <v>10561</v>
      </c>
      <c r="B3099" s="97">
        <v>933.16199999999981</v>
      </c>
      <c r="C3099" s="101">
        <f t="shared" si="55"/>
        <v>1119.7943999999998</v>
      </c>
      <c r="D3099" s="21"/>
      <c r="E3099" s="3" t="s">
        <v>10219</v>
      </c>
      <c r="F3099" s="3"/>
      <c r="G3099" t="s">
        <v>1979</v>
      </c>
      <c r="H3099" s="6"/>
      <c r="I3099" s="6" t="s">
        <v>10562</v>
      </c>
      <c r="J3099" s="6" t="s">
        <v>10563</v>
      </c>
      <c r="K3099" s="6" t="s">
        <v>10564</v>
      </c>
      <c r="L3099" s="6" t="s">
        <v>10565</v>
      </c>
      <c r="M3099" s="6" t="s">
        <v>10566</v>
      </c>
    </row>
    <row r="3100" spans="1:13" customFormat="1">
      <c r="A3100" s="3" t="s">
        <v>10567</v>
      </c>
      <c r="B3100" s="97">
        <v>196.47</v>
      </c>
      <c r="C3100" s="101">
        <f t="shared" si="55"/>
        <v>235.76399999999998</v>
      </c>
      <c r="D3100" s="21"/>
      <c r="E3100" s="3" t="s">
        <v>10219</v>
      </c>
      <c r="F3100" s="3"/>
      <c r="G3100" t="s">
        <v>1979</v>
      </c>
      <c r="H3100" s="6"/>
      <c r="I3100" s="6" t="s">
        <v>10568</v>
      </c>
      <c r="J3100" s="6" t="s">
        <v>10569</v>
      </c>
      <c r="K3100" s="6" t="s">
        <v>10570</v>
      </c>
      <c r="L3100" s="6"/>
      <c r="M3100" s="6"/>
    </row>
    <row r="3101" spans="1:13" customFormat="1">
      <c r="A3101" t="s">
        <v>10571</v>
      </c>
      <c r="B3101" s="97">
        <v>281.42999999999995</v>
      </c>
      <c r="C3101" s="101">
        <f t="shared" si="55"/>
        <v>337.71599999999995</v>
      </c>
      <c r="D3101" s="20"/>
      <c r="E3101" t="s">
        <v>10219</v>
      </c>
      <c r="G3101" t="s">
        <v>10572</v>
      </c>
      <c r="H3101" s="6" t="s">
        <v>801</v>
      </c>
      <c r="I3101" s="6" t="s">
        <v>10573</v>
      </c>
      <c r="J3101" s="6" t="s">
        <v>10574</v>
      </c>
      <c r="K3101" s="6" t="s">
        <v>10575</v>
      </c>
      <c r="L3101" s="6" t="s">
        <v>10576</v>
      </c>
      <c r="M3101" s="6" t="s">
        <v>10577</v>
      </c>
    </row>
    <row r="3102" spans="1:13">
      <c r="A3102" s="3" t="s">
        <v>10578</v>
      </c>
      <c r="B3102" s="97">
        <v>212.98999999999998</v>
      </c>
      <c r="C3102" s="101">
        <f t="shared" si="55"/>
        <v>255.58799999999997</v>
      </c>
      <c r="E3102" s="3" t="s">
        <v>10219</v>
      </c>
      <c r="G3102" s="3" t="s">
        <v>10572</v>
      </c>
      <c r="H3102" s="33" t="s">
        <v>809</v>
      </c>
      <c r="I3102" s="33" t="s">
        <v>10573</v>
      </c>
      <c r="J3102" s="33" t="s">
        <v>10579</v>
      </c>
      <c r="K3102" s="6" t="s">
        <v>10580</v>
      </c>
      <c r="L3102" s="33" t="s">
        <v>10581</v>
      </c>
      <c r="M3102" s="33" t="s">
        <v>10582</v>
      </c>
    </row>
    <row r="3103" spans="1:13">
      <c r="A3103" s="3" t="s">
        <v>10583</v>
      </c>
      <c r="B3103" s="97">
        <v>281.42999999999995</v>
      </c>
      <c r="C3103" s="101">
        <f t="shared" si="55"/>
        <v>337.71599999999995</v>
      </c>
      <c r="E3103" s="3" t="s">
        <v>10219</v>
      </c>
      <c r="G3103" s="3" t="s">
        <v>10572</v>
      </c>
      <c r="H3103" s="33" t="s">
        <v>813</v>
      </c>
      <c r="I3103" s="33" t="s">
        <v>10573</v>
      </c>
      <c r="J3103" s="33" t="s">
        <v>10584</v>
      </c>
      <c r="K3103" s="6" t="s">
        <v>10585</v>
      </c>
      <c r="L3103" s="33" t="s">
        <v>10581</v>
      </c>
      <c r="M3103" s="33" t="s">
        <v>10582</v>
      </c>
    </row>
    <row r="3104" spans="1:13">
      <c r="A3104" s="3" t="s">
        <v>10586</v>
      </c>
      <c r="B3104" s="97">
        <v>281.42999999999995</v>
      </c>
      <c r="C3104" s="101">
        <f t="shared" si="55"/>
        <v>337.71599999999995</v>
      </c>
      <c r="E3104" s="3" t="s">
        <v>10219</v>
      </c>
      <c r="G3104" s="3" t="s">
        <v>10572</v>
      </c>
      <c r="H3104" s="33" t="s">
        <v>817</v>
      </c>
      <c r="I3104" s="33" t="s">
        <v>10573</v>
      </c>
      <c r="J3104" s="33" t="s">
        <v>10587</v>
      </c>
      <c r="K3104" s="6" t="s">
        <v>10588</v>
      </c>
      <c r="L3104" s="33" t="s">
        <v>10581</v>
      </c>
      <c r="M3104" s="33" t="s">
        <v>10582</v>
      </c>
    </row>
    <row r="3105" spans="1:13" customFormat="1">
      <c r="A3105" t="s">
        <v>10589</v>
      </c>
      <c r="B3105" s="97">
        <v>129.21</v>
      </c>
      <c r="C3105" s="101">
        <f t="shared" si="55"/>
        <v>155.05199999999999</v>
      </c>
      <c r="D3105" s="20"/>
      <c r="E3105" t="s">
        <v>10219</v>
      </c>
      <c r="G3105" t="s">
        <v>10590</v>
      </c>
      <c r="H3105" s="6" t="s">
        <v>801</v>
      </c>
      <c r="I3105" s="6" t="s">
        <v>10591</v>
      </c>
      <c r="J3105" s="6" t="s">
        <v>10592</v>
      </c>
      <c r="K3105" s="6" t="s">
        <v>10593</v>
      </c>
      <c r="L3105" s="6" t="s">
        <v>10594</v>
      </c>
      <c r="M3105" s="95" t="s">
        <v>10595</v>
      </c>
    </row>
    <row r="3106" spans="1:13" customFormat="1">
      <c r="A3106" s="3" t="s">
        <v>10596</v>
      </c>
      <c r="B3106" s="97">
        <v>115.05</v>
      </c>
      <c r="C3106" s="101">
        <f t="shared" si="55"/>
        <v>138.06</v>
      </c>
      <c r="D3106" s="21"/>
      <c r="E3106" s="3" t="s">
        <v>10219</v>
      </c>
      <c r="F3106" s="3"/>
      <c r="G3106" t="s">
        <v>10590</v>
      </c>
      <c r="H3106" s="6" t="s">
        <v>809</v>
      </c>
      <c r="I3106" s="6" t="s">
        <v>10591</v>
      </c>
      <c r="J3106" s="6" t="s">
        <v>10597</v>
      </c>
      <c r="K3106" s="6" t="s">
        <v>10598</v>
      </c>
      <c r="L3106" s="6" t="s">
        <v>10594</v>
      </c>
      <c r="M3106" s="95" t="s">
        <v>10595</v>
      </c>
    </row>
    <row r="3107" spans="1:13" customFormat="1">
      <c r="A3107" s="3" t="s">
        <v>10599</v>
      </c>
      <c r="B3107" s="97">
        <v>129.21</v>
      </c>
      <c r="C3107" s="101">
        <f t="shared" si="55"/>
        <v>155.05199999999999</v>
      </c>
      <c r="D3107" s="21"/>
      <c r="E3107" s="3" t="s">
        <v>10219</v>
      </c>
      <c r="F3107" s="3"/>
      <c r="G3107" t="s">
        <v>10590</v>
      </c>
      <c r="H3107" s="6" t="s">
        <v>813</v>
      </c>
      <c r="I3107" s="6" t="s">
        <v>10591</v>
      </c>
      <c r="J3107" s="6" t="s">
        <v>10600</v>
      </c>
      <c r="K3107" s="6" t="s">
        <v>10601</v>
      </c>
      <c r="L3107" s="6" t="s">
        <v>10594</v>
      </c>
      <c r="M3107" s="95" t="s">
        <v>10595</v>
      </c>
    </row>
    <row r="3108" spans="1:13" customFormat="1">
      <c r="A3108" s="3" t="s">
        <v>10602</v>
      </c>
      <c r="B3108" s="97">
        <v>129.21</v>
      </c>
      <c r="C3108" s="101">
        <f t="shared" si="55"/>
        <v>155.05199999999999</v>
      </c>
      <c r="D3108" s="21"/>
      <c r="E3108" s="3" t="s">
        <v>10219</v>
      </c>
      <c r="F3108" s="3"/>
      <c r="G3108" t="s">
        <v>10590</v>
      </c>
      <c r="H3108" s="6" t="s">
        <v>817</v>
      </c>
      <c r="I3108" s="6" t="s">
        <v>10591</v>
      </c>
      <c r="J3108" s="6" t="s">
        <v>10603</v>
      </c>
      <c r="K3108" s="6" t="s">
        <v>10604</v>
      </c>
      <c r="L3108" s="6" t="s">
        <v>10594</v>
      </c>
      <c r="M3108" s="95" t="s">
        <v>10595</v>
      </c>
    </row>
    <row r="3109" spans="1:13" customFormat="1">
      <c r="A3109" s="3" t="s">
        <v>10605</v>
      </c>
      <c r="B3109" s="97">
        <v>669.65</v>
      </c>
      <c r="C3109" s="101">
        <f t="shared" si="55"/>
        <v>803.57999999999993</v>
      </c>
      <c r="D3109" s="21"/>
      <c r="E3109" s="3" t="s">
        <v>10219</v>
      </c>
      <c r="F3109" s="3"/>
      <c r="G3109" t="s">
        <v>1979</v>
      </c>
      <c r="H3109" s="6"/>
      <c r="I3109" s="6" t="s">
        <v>10606</v>
      </c>
      <c r="J3109" s="6" t="s">
        <v>10607</v>
      </c>
      <c r="K3109" s="6" t="s">
        <v>10608</v>
      </c>
      <c r="L3109" s="6" t="s">
        <v>10609</v>
      </c>
      <c r="M3109" s="95" t="s">
        <v>10610</v>
      </c>
    </row>
    <row r="3110" spans="1:13" customFormat="1">
      <c r="A3110" t="s">
        <v>10611</v>
      </c>
      <c r="B3110" s="97">
        <v>550.47</v>
      </c>
      <c r="C3110" s="101">
        <f t="shared" si="55"/>
        <v>660.56399999999996</v>
      </c>
      <c r="D3110" s="20"/>
      <c r="E3110" t="s">
        <v>10219</v>
      </c>
      <c r="G3110" t="s">
        <v>1979</v>
      </c>
      <c r="H3110" s="6" t="s">
        <v>801</v>
      </c>
      <c r="I3110" s="6" t="s">
        <v>10612</v>
      </c>
      <c r="J3110" s="6" t="s">
        <v>10613</v>
      </c>
      <c r="K3110" s="6" t="s">
        <v>10614</v>
      </c>
      <c r="L3110" s="6" t="s">
        <v>10615</v>
      </c>
      <c r="M3110" s="6" t="s">
        <v>10616</v>
      </c>
    </row>
    <row r="3111" spans="1:13" customFormat="1">
      <c r="A3111" s="3" t="s">
        <v>10617</v>
      </c>
      <c r="B3111" s="97">
        <v>383.5</v>
      </c>
      <c r="C3111" s="101">
        <f t="shared" si="55"/>
        <v>460.2</v>
      </c>
      <c r="D3111" s="21"/>
      <c r="E3111" s="3" t="s">
        <v>10219</v>
      </c>
      <c r="F3111" s="3"/>
      <c r="G3111" t="s">
        <v>1979</v>
      </c>
      <c r="H3111" s="6" t="s">
        <v>809</v>
      </c>
      <c r="I3111" s="6" t="s">
        <v>10612</v>
      </c>
      <c r="J3111" s="6" t="s">
        <v>10618</v>
      </c>
      <c r="K3111" s="6" t="s">
        <v>10619</v>
      </c>
      <c r="L3111" s="6" t="s">
        <v>10615</v>
      </c>
      <c r="M3111" s="6" t="s">
        <v>10616</v>
      </c>
    </row>
    <row r="3112" spans="1:13" customFormat="1">
      <c r="A3112" s="3" t="s">
        <v>10620</v>
      </c>
      <c r="B3112" s="97">
        <v>550.47</v>
      </c>
      <c r="C3112" s="101">
        <f t="shared" si="55"/>
        <v>660.56399999999996</v>
      </c>
      <c r="D3112" s="21"/>
      <c r="E3112" s="3" t="s">
        <v>10219</v>
      </c>
      <c r="F3112" s="3"/>
      <c r="G3112" t="s">
        <v>1979</v>
      </c>
      <c r="H3112" s="6" t="s">
        <v>813</v>
      </c>
      <c r="I3112" s="6" t="s">
        <v>10612</v>
      </c>
      <c r="J3112" s="6" t="s">
        <v>10621</v>
      </c>
      <c r="K3112" s="6" t="s">
        <v>10622</v>
      </c>
      <c r="L3112" s="6" t="s">
        <v>10615</v>
      </c>
      <c r="M3112" s="6" t="s">
        <v>10616</v>
      </c>
    </row>
    <row r="3113" spans="1:13" customFormat="1">
      <c r="A3113" s="3" t="s">
        <v>10623</v>
      </c>
      <c r="B3113" s="97">
        <v>550.47</v>
      </c>
      <c r="C3113" s="101">
        <f t="shared" si="55"/>
        <v>660.56399999999996</v>
      </c>
      <c r="D3113" s="21"/>
      <c r="E3113" s="3" t="s">
        <v>10219</v>
      </c>
      <c r="F3113" s="3"/>
      <c r="G3113" t="s">
        <v>1979</v>
      </c>
      <c r="H3113" s="6" t="s">
        <v>817</v>
      </c>
      <c r="I3113" s="6" t="s">
        <v>10612</v>
      </c>
      <c r="J3113" s="6" t="s">
        <v>10624</v>
      </c>
      <c r="K3113" s="6" t="s">
        <v>10625</v>
      </c>
      <c r="L3113" s="6" t="s">
        <v>10615</v>
      </c>
      <c r="M3113" s="6" t="s">
        <v>10616</v>
      </c>
    </row>
    <row r="3114" spans="1:13" customFormat="1">
      <c r="A3114" t="s">
        <v>10626</v>
      </c>
      <c r="B3114" s="97">
        <v>191.75</v>
      </c>
      <c r="C3114" s="101">
        <f t="shared" si="55"/>
        <v>230.1</v>
      </c>
      <c r="D3114" s="20"/>
      <c r="E3114" t="s">
        <v>10219</v>
      </c>
      <c r="G3114" t="s">
        <v>1979</v>
      </c>
      <c r="H3114" s="6" t="s">
        <v>801</v>
      </c>
      <c r="I3114" s="6" t="s">
        <v>10627</v>
      </c>
      <c r="J3114" s="6" t="s">
        <v>10628</v>
      </c>
      <c r="K3114" s="6" t="s">
        <v>10629</v>
      </c>
      <c r="L3114" s="6"/>
      <c r="M3114" s="6"/>
    </row>
    <row r="3115" spans="1:13" customFormat="1">
      <c r="A3115" s="3" t="s">
        <v>10630</v>
      </c>
      <c r="B3115" s="97">
        <v>153.98999999999998</v>
      </c>
      <c r="C3115" s="101">
        <f t="shared" si="55"/>
        <v>184.78799999999998</v>
      </c>
      <c r="D3115" s="21"/>
      <c r="E3115" s="3" t="s">
        <v>10219</v>
      </c>
      <c r="F3115" s="3"/>
      <c r="G3115" t="s">
        <v>1979</v>
      </c>
      <c r="H3115" s="6" t="s">
        <v>809</v>
      </c>
      <c r="I3115" s="6" t="s">
        <v>10627</v>
      </c>
      <c r="J3115" s="6" t="s">
        <v>10631</v>
      </c>
      <c r="K3115" s="6" t="s">
        <v>10632</v>
      </c>
      <c r="L3115" s="6"/>
      <c r="M3115" s="6"/>
    </row>
    <row r="3116" spans="1:13" customFormat="1">
      <c r="A3116" s="3" t="s">
        <v>10633</v>
      </c>
      <c r="B3116" s="97">
        <v>191.75</v>
      </c>
      <c r="C3116" s="101">
        <f t="shared" si="55"/>
        <v>230.1</v>
      </c>
      <c r="D3116" s="21"/>
      <c r="E3116" s="3" t="s">
        <v>10219</v>
      </c>
      <c r="F3116" s="3"/>
      <c r="G3116" t="s">
        <v>1979</v>
      </c>
      <c r="H3116" s="6" t="s">
        <v>813</v>
      </c>
      <c r="I3116" s="6" t="s">
        <v>10627</v>
      </c>
      <c r="J3116" s="6" t="s">
        <v>10634</v>
      </c>
      <c r="K3116" s="6" t="s">
        <v>10635</v>
      </c>
      <c r="L3116" s="6"/>
      <c r="M3116" s="6"/>
    </row>
    <row r="3117" spans="1:13" customFormat="1">
      <c r="A3117" s="3" t="s">
        <v>10636</v>
      </c>
      <c r="B3117" s="97">
        <v>191.75</v>
      </c>
      <c r="C3117" s="101">
        <f t="shared" si="55"/>
        <v>230.1</v>
      </c>
      <c r="D3117" s="21"/>
      <c r="E3117" s="3" t="s">
        <v>10219</v>
      </c>
      <c r="F3117" s="3"/>
      <c r="G3117" t="s">
        <v>1979</v>
      </c>
      <c r="H3117" s="6" t="s">
        <v>817</v>
      </c>
      <c r="I3117" s="6" t="s">
        <v>10627</v>
      </c>
      <c r="J3117" s="6" t="s">
        <v>10637</v>
      </c>
      <c r="K3117" s="6" t="s">
        <v>10638</v>
      </c>
      <c r="L3117" s="6"/>
      <c r="M3117" s="6"/>
    </row>
    <row r="3118" spans="1:13" customFormat="1">
      <c r="A3118" s="3" t="s">
        <v>10639</v>
      </c>
      <c r="B3118" s="97">
        <v>293.22999999999996</v>
      </c>
      <c r="C3118" s="101">
        <f t="shared" si="55"/>
        <v>351.87599999999992</v>
      </c>
      <c r="D3118" s="21"/>
      <c r="E3118" s="3" t="s">
        <v>10219</v>
      </c>
      <c r="F3118" s="3"/>
      <c r="G3118" t="s">
        <v>1979</v>
      </c>
      <c r="H3118" s="6"/>
      <c r="I3118" s="6" t="s">
        <v>10640</v>
      </c>
      <c r="J3118" s="6" t="s">
        <v>10641</v>
      </c>
      <c r="K3118" s="6" t="s">
        <v>10642</v>
      </c>
      <c r="L3118" s="6"/>
      <c r="M3118" s="6"/>
    </row>
    <row r="3119" spans="1:13" customFormat="1">
      <c r="A3119" s="3" t="s">
        <v>10643</v>
      </c>
      <c r="B3119" s="97">
        <v>933.38</v>
      </c>
      <c r="C3119" s="101">
        <f t="shared" si="55"/>
        <v>1120.056</v>
      </c>
      <c r="D3119" s="21"/>
      <c r="E3119" s="3" t="s">
        <v>10219</v>
      </c>
      <c r="F3119" s="3"/>
      <c r="G3119" t="s">
        <v>1979</v>
      </c>
      <c r="H3119" s="6"/>
      <c r="I3119" s="6" t="s">
        <v>10644</v>
      </c>
      <c r="J3119" s="6" t="s">
        <v>10645</v>
      </c>
      <c r="K3119" s="6" t="s">
        <v>10646</v>
      </c>
      <c r="L3119" s="6" t="s">
        <v>10647</v>
      </c>
      <c r="M3119" s="6" t="s">
        <v>10648</v>
      </c>
    </row>
    <row r="3120" spans="1:13" customFormat="1">
      <c r="A3120" s="3" t="s">
        <v>10649</v>
      </c>
      <c r="B3120" s="97">
        <v>912.73</v>
      </c>
      <c r="C3120" s="101">
        <f t="shared" si="55"/>
        <v>1095.2760000000001</v>
      </c>
      <c r="D3120" s="21"/>
      <c r="E3120" s="3" t="s">
        <v>10219</v>
      </c>
      <c r="F3120" s="3"/>
      <c r="G3120" t="s">
        <v>1979</v>
      </c>
      <c r="H3120" s="6"/>
      <c r="I3120" s="6" t="s">
        <v>10650</v>
      </c>
      <c r="J3120" s="6" t="s">
        <v>10651</v>
      </c>
      <c r="K3120" s="6" t="s">
        <v>10652</v>
      </c>
      <c r="L3120" s="6" t="s">
        <v>10653</v>
      </c>
      <c r="M3120" s="6" t="s">
        <v>10654</v>
      </c>
    </row>
    <row r="3121" spans="1:13" customFormat="1">
      <c r="A3121" t="s">
        <v>10655</v>
      </c>
      <c r="B3121" s="97">
        <v>129.21</v>
      </c>
      <c r="C3121" s="101">
        <f t="shared" si="55"/>
        <v>155.05199999999999</v>
      </c>
      <c r="D3121" s="20"/>
      <c r="E3121" t="s">
        <v>10219</v>
      </c>
      <c r="G3121" t="s">
        <v>1979</v>
      </c>
      <c r="H3121" s="6" t="s">
        <v>801</v>
      </c>
      <c r="I3121" s="6" t="s">
        <v>10656</v>
      </c>
      <c r="J3121" s="6" t="s">
        <v>10657</v>
      </c>
      <c r="K3121" s="6" t="s">
        <v>10658</v>
      </c>
      <c r="L3121" s="6" t="s">
        <v>10594</v>
      </c>
      <c r="M3121" s="95" t="s">
        <v>10595</v>
      </c>
    </row>
    <row r="3122" spans="1:13" customFormat="1">
      <c r="A3122" s="3" t="s">
        <v>10659</v>
      </c>
      <c r="B3122" s="97">
        <v>115.05</v>
      </c>
      <c r="C3122" s="101">
        <f t="shared" si="55"/>
        <v>138.06</v>
      </c>
      <c r="D3122" s="21"/>
      <c r="E3122" s="3" t="s">
        <v>10219</v>
      </c>
      <c r="F3122" s="3"/>
      <c r="G3122" t="s">
        <v>1979</v>
      </c>
      <c r="H3122" s="6" t="s">
        <v>809</v>
      </c>
      <c r="I3122" s="6" t="s">
        <v>10656</v>
      </c>
      <c r="J3122" s="6" t="s">
        <v>10660</v>
      </c>
      <c r="K3122" s="6" t="s">
        <v>10661</v>
      </c>
      <c r="L3122" s="6" t="s">
        <v>10594</v>
      </c>
      <c r="M3122" s="95" t="s">
        <v>10595</v>
      </c>
    </row>
    <row r="3123" spans="1:13" customFormat="1">
      <c r="A3123" s="3" t="s">
        <v>10662</v>
      </c>
      <c r="B3123" s="97">
        <v>129.21</v>
      </c>
      <c r="C3123" s="101">
        <f t="shared" si="55"/>
        <v>155.05199999999999</v>
      </c>
      <c r="D3123" s="21"/>
      <c r="E3123" s="3" t="s">
        <v>10219</v>
      </c>
      <c r="F3123" s="3"/>
      <c r="G3123" t="s">
        <v>1979</v>
      </c>
      <c r="H3123" s="6" t="s">
        <v>813</v>
      </c>
      <c r="I3123" s="6" t="s">
        <v>10656</v>
      </c>
      <c r="J3123" s="6" t="s">
        <v>10663</v>
      </c>
      <c r="K3123" s="6" t="s">
        <v>10664</v>
      </c>
      <c r="L3123" s="6" t="s">
        <v>10594</v>
      </c>
      <c r="M3123" s="95" t="s">
        <v>10595</v>
      </c>
    </row>
    <row r="3124" spans="1:13" customFormat="1">
      <c r="A3124" s="3" t="s">
        <v>10665</v>
      </c>
      <c r="B3124" s="97">
        <v>129.21</v>
      </c>
      <c r="C3124" s="101">
        <f t="shared" si="55"/>
        <v>155.05199999999999</v>
      </c>
      <c r="D3124" s="21"/>
      <c r="E3124" s="3" t="s">
        <v>10219</v>
      </c>
      <c r="F3124" s="3"/>
      <c r="G3124" t="s">
        <v>1979</v>
      </c>
      <c r="H3124" s="6" t="s">
        <v>817</v>
      </c>
      <c r="I3124" s="6" t="s">
        <v>10656</v>
      </c>
      <c r="J3124" s="6" t="s">
        <v>10666</v>
      </c>
      <c r="K3124" s="6" t="s">
        <v>10667</v>
      </c>
      <c r="L3124" s="6" t="s">
        <v>10594</v>
      </c>
      <c r="M3124" s="95" t="s">
        <v>10595</v>
      </c>
    </row>
    <row r="3125" spans="1:13" customFormat="1" ht="15" customHeight="1">
      <c r="A3125" t="s">
        <v>10668</v>
      </c>
      <c r="B3125" s="97">
        <v>706.23</v>
      </c>
      <c r="C3125" s="101">
        <f t="shared" si="55"/>
        <v>847.476</v>
      </c>
      <c r="D3125" s="20"/>
      <c r="E3125" t="s">
        <v>10219</v>
      </c>
      <c r="G3125" t="s">
        <v>10669</v>
      </c>
      <c r="H3125" s="6" t="s">
        <v>801</v>
      </c>
      <c r="I3125" s="6" t="s">
        <v>10347</v>
      </c>
      <c r="J3125" s="6" t="s">
        <v>10670</v>
      </c>
      <c r="K3125" s="6" t="s">
        <v>10671</v>
      </c>
      <c r="L3125" s="6" t="s">
        <v>10672</v>
      </c>
      <c r="M3125" s="6" t="s">
        <v>10673</v>
      </c>
    </row>
    <row r="3126" spans="1:13" customFormat="1" ht="15" customHeight="1">
      <c r="A3126" s="3" t="s">
        <v>10674</v>
      </c>
      <c r="B3126" s="97">
        <v>706.23</v>
      </c>
      <c r="C3126" s="101">
        <f t="shared" si="55"/>
        <v>847.476</v>
      </c>
      <c r="D3126" s="21"/>
      <c r="E3126" s="3" t="s">
        <v>10219</v>
      </c>
      <c r="F3126" s="3"/>
      <c r="G3126" t="s">
        <v>10669</v>
      </c>
      <c r="H3126" s="6" t="s">
        <v>809</v>
      </c>
      <c r="I3126" s="6" t="s">
        <v>10347</v>
      </c>
      <c r="J3126" s="6" t="s">
        <v>10675</v>
      </c>
      <c r="K3126" s="6" t="s">
        <v>10676</v>
      </c>
      <c r="L3126" s="6" t="s">
        <v>10672</v>
      </c>
      <c r="M3126" s="6" t="s">
        <v>10673</v>
      </c>
    </row>
    <row r="3127" spans="1:13" customFormat="1">
      <c r="A3127" s="3" t="s">
        <v>10677</v>
      </c>
      <c r="B3127" s="97">
        <v>706.23</v>
      </c>
      <c r="C3127" s="101">
        <f t="shared" si="55"/>
        <v>847.476</v>
      </c>
      <c r="D3127" s="21"/>
      <c r="E3127" s="3" t="s">
        <v>10219</v>
      </c>
      <c r="F3127" s="3"/>
      <c r="G3127" t="s">
        <v>10669</v>
      </c>
      <c r="H3127" s="6" t="s">
        <v>813</v>
      </c>
      <c r="I3127" s="6" t="s">
        <v>10347</v>
      </c>
      <c r="J3127" s="6" t="s">
        <v>10678</v>
      </c>
      <c r="K3127" s="6" t="s">
        <v>10679</v>
      </c>
      <c r="L3127" s="6" t="s">
        <v>10672</v>
      </c>
      <c r="M3127" s="6" t="s">
        <v>10673</v>
      </c>
    </row>
    <row r="3128" spans="1:13" customFormat="1">
      <c r="A3128" s="3" t="s">
        <v>10680</v>
      </c>
      <c r="B3128" s="97">
        <v>706.23</v>
      </c>
      <c r="C3128" s="101">
        <f t="shared" si="55"/>
        <v>847.476</v>
      </c>
      <c r="D3128" s="21"/>
      <c r="E3128" s="3" t="s">
        <v>10219</v>
      </c>
      <c r="F3128" s="3"/>
      <c r="G3128" t="s">
        <v>10669</v>
      </c>
      <c r="H3128" s="6" t="s">
        <v>817</v>
      </c>
      <c r="I3128" s="6" t="s">
        <v>10347</v>
      </c>
      <c r="J3128" s="6" t="s">
        <v>10681</v>
      </c>
      <c r="K3128" s="6" t="s">
        <v>10682</v>
      </c>
      <c r="L3128" s="6" t="s">
        <v>10672</v>
      </c>
      <c r="M3128" s="6" t="s">
        <v>10673</v>
      </c>
    </row>
    <row r="3129" spans="1:13" customFormat="1">
      <c r="A3129" t="s">
        <v>10683</v>
      </c>
      <c r="B3129" s="97">
        <v>706.23</v>
      </c>
      <c r="C3129" s="101">
        <f t="shared" si="55"/>
        <v>847.476</v>
      </c>
      <c r="D3129" s="20"/>
      <c r="E3129" t="s">
        <v>10219</v>
      </c>
      <c r="G3129" t="s">
        <v>10669</v>
      </c>
      <c r="H3129" s="6" t="s">
        <v>801</v>
      </c>
      <c r="I3129" s="6" t="s">
        <v>10362</v>
      </c>
      <c r="J3129" s="6" t="s">
        <v>10684</v>
      </c>
      <c r="K3129" s="6" t="s">
        <v>10685</v>
      </c>
      <c r="L3129" s="6" t="s">
        <v>10672</v>
      </c>
      <c r="M3129" s="6" t="s">
        <v>10673</v>
      </c>
    </row>
    <row r="3130" spans="1:13" customFormat="1">
      <c r="A3130" s="3" t="s">
        <v>10686</v>
      </c>
      <c r="B3130" s="97">
        <v>706.23</v>
      </c>
      <c r="C3130" s="101">
        <f t="shared" si="55"/>
        <v>847.476</v>
      </c>
      <c r="D3130" s="21"/>
      <c r="E3130" s="3" t="s">
        <v>10219</v>
      </c>
      <c r="F3130" s="3"/>
      <c r="G3130" t="s">
        <v>10669</v>
      </c>
      <c r="H3130" s="6" t="s">
        <v>809</v>
      </c>
      <c r="I3130" s="6" t="s">
        <v>10362</v>
      </c>
      <c r="J3130" s="6" t="s">
        <v>10687</v>
      </c>
      <c r="K3130" s="6" t="s">
        <v>10688</v>
      </c>
      <c r="L3130" s="6" t="s">
        <v>10672</v>
      </c>
      <c r="M3130" s="6" t="s">
        <v>10673</v>
      </c>
    </row>
    <row r="3131" spans="1:13" customFormat="1">
      <c r="A3131" s="3" t="s">
        <v>10689</v>
      </c>
      <c r="B3131" s="97">
        <v>706.23</v>
      </c>
      <c r="C3131" s="101">
        <f t="shared" si="55"/>
        <v>847.476</v>
      </c>
      <c r="D3131" s="21"/>
      <c r="E3131" s="3" t="s">
        <v>10219</v>
      </c>
      <c r="F3131" s="3"/>
      <c r="G3131" t="s">
        <v>10669</v>
      </c>
      <c r="H3131" s="6" t="s">
        <v>813</v>
      </c>
      <c r="I3131" s="6" t="s">
        <v>10362</v>
      </c>
      <c r="J3131" s="6" t="s">
        <v>10690</v>
      </c>
      <c r="K3131" s="6" t="s">
        <v>10691</v>
      </c>
      <c r="L3131" s="6" t="s">
        <v>10672</v>
      </c>
      <c r="M3131" s="6" t="s">
        <v>10673</v>
      </c>
    </row>
    <row r="3132" spans="1:13" customFormat="1">
      <c r="A3132" s="3" t="s">
        <v>10692</v>
      </c>
      <c r="B3132" s="97">
        <v>706.23</v>
      </c>
      <c r="C3132" s="101">
        <f t="shared" si="55"/>
        <v>847.476</v>
      </c>
      <c r="D3132" s="21"/>
      <c r="E3132" s="3" t="s">
        <v>10219</v>
      </c>
      <c r="F3132" s="3"/>
      <c r="G3132" t="s">
        <v>10669</v>
      </c>
      <c r="H3132" s="6" t="s">
        <v>817</v>
      </c>
      <c r="I3132" s="6" t="s">
        <v>10362</v>
      </c>
      <c r="J3132" s="6" t="s">
        <v>10693</v>
      </c>
      <c r="K3132" s="6" t="s">
        <v>10694</v>
      </c>
      <c r="L3132" s="6" t="s">
        <v>10672</v>
      </c>
      <c r="M3132" s="6" t="s">
        <v>10673</v>
      </c>
    </row>
    <row r="3133" spans="1:13" customFormat="1">
      <c r="A3133" t="s">
        <v>10695</v>
      </c>
      <c r="B3133" s="97">
        <v>389.40000000000003</v>
      </c>
      <c r="C3133" s="101">
        <f t="shared" si="55"/>
        <v>467.28000000000003</v>
      </c>
      <c r="D3133" s="20"/>
      <c r="E3133" t="s">
        <v>10219</v>
      </c>
      <c r="G3133" t="s">
        <v>1979</v>
      </c>
      <c r="H3133" s="6" t="s">
        <v>801</v>
      </c>
      <c r="I3133" s="6" t="s">
        <v>10375</v>
      </c>
      <c r="J3133" s="6" t="s">
        <v>10696</v>
      </c>
      <c r="K3133" s="6" t="s">
        <v>10697</v>
      </c>
      <c r="L3133" s="6" t="s">
        <v>10672</v>
      </c>
      <c r="M3133" s="6" t="s">
        <v>10673</v>
      </c>
    </row>
    <row r="3134" spans="1:13" customFormat="1">
      <c r="A3134" s="3" t="s">
        <v>10698</v>
      </c>
      <c r="B3134" s="97">
        <v>389.40000000000003</v>
      </c>
      <c r="C3134" s="101">
        <f t="shared" si="55"/>
        <v>467.28000000000003</v>
      </c>
      <c r="D3134" s="21"/>
      <c r="E3134" s="3" t="s">
        <v>10219</v>
      </c>
      <c r="F3134" s="3"/>
      <c r="G3134" t="s">
        <v>1979</v>
      </c>
      <c r="H3134" s="6" t="s">
        <v>809</v>
      </c>
      <c r="I3134" s="6" t="s">
        <v>10375</v>
      </c>
      <c r="J3134" s="6" t="s">
        <v>10699</v>
      </c>
      <c r="K3134" s="6" t="s">
        <v>10700</v>
      </c>
      <c r="L3134" s="6" t="s">
        <v>10672</v>
      </c>
      <c r="M3134" s="6" t="s">
        <v>10673</v>
      </c>
    </row>
    <row r="3135" spans="1:13" customFormat="1">
      <c r="A3135" s="3" t="s">
        <v>10701</v>
      </c>
      <c r="B3135" s="97">
        <v>389.40000000000003</v>
      </c>
      <c r="C3135" s="101">
        <f t="shared" si="55"/>
        <v>467.28000000000003</v>
      </c>
      <c r="D3135" s="21"/>
      <c r="E3135" s="3" t="s">
        <v>10219</v>
      </c>
      <c r="F3135" s="3"/>
      <c r="G3135" t="s">
        <v>1979</v>
      </c>
      <c r="H3135" s="6" t="s">
        <v>813</v>
      </c>
      <c r="I3135" s="6" t="s">
        <v>10375</v>
      </c>
      <c r="J3135" s="6" t="s">
        <v>10702</v>
      </c>
      <c r="K3135" s="6" t="s">
        <v>10703</v>
      </c>
      <c r="L3135" s="6" t="s">
        <v>10672</v>
      </c>
      <c r="M3135" s="6" t="s">
        <v>10673</v>
      </c>
    </row>
    <row r="3136" spans="1:13" customFormat="1">
      <c r="A3136" s="3" t="s">
        <v>10704</v>
      </c>
      <c r="B3136" s="97">
        <v>389.40000000000003</v>
      </c>
      <c r="C3136" s="101">
        <f t="shared" si="55"/>
        <v>467.28000000000003</v>
      </c>
      <c r="D3136" s="21"/>
      <c r="E3136" s="3" t="s">
        <v>10219</v>
      </c>
      <c r="F3136" s="3"/>
      <c r="G3136" t="s">
        <v>1979</v>
      </c>
      <c r="H3136" s="6" t="s">
        <v>817</v>
      </c>
      <c r="I3136" s="6" t="s">
        <v>10375</v>
      </c>
      <c r="J3136" s="6" t="s">
        <v>10705</v>
      </c>
      <c r="K3136" s="6" t="s">
        <v>10706</v>
      </c>
      <c r="L3136" s="6" t="s">
        <v>10672</v>
      </c>
      <c r="M3136" s="6" t="s">
        <v>10673</v>
      </c>
    </row>
    <row r="3137" spans="1:13" customFormat="1">
      <c r="A3137" t="s">
        <v>10707</v>
      </c>
      <c r="B3137" s="97">
        <v>201.78</v>
      </c>
      <c r="C3137" s="101">
        <f t="shared" si="55"/>
        <v>242.136</v>
      </c>
      <c r="D3137" s="20"/>
      <c r="E3137" t="s">
        <v>10219</v>
      </c>
      <c r="G3137" t="s">
        <v>1979</v>
      </c>
      <c r="H3137" s="6" t="s">
        <v>801</v>
      </c>
      <c r="I3137" s="6" t="s">
        <v>10388</v>
      </c>
      <c r="J3137" s="6" t="s">
        <v>10708</v>
      </c>
      <c r="K3137" s="6" t="s">
        <v>10709</v>
      </c>
      <c r="L3137" s="6" t="s">
        <v>10672</v>
      </c>
      <c r="M3137" s="6" t="s">
        <v>10673</v>
      </c>
    </row>
    <row r="3138" spans="1:13" customFormat="1">
      <c r="A3138" s="3" t="s">
        <v>10710</v>
      </c>
      <c r="B3138" s="97">
        <v>201.78</v>
      </c>
      <c r="C3138" s="101">
        <f t="shared" si="55"/>
        <v>242.136</v>
      </c>
      <c r="D3138" s="21"/>
      <c r="E3138" s="3" t="s">
        <v>10219</v>
      </c>
      <c r="F3138" s="3"/>
      <c r="G3138" t="s">
        <v>1979</v>
      </c>
      <c r="H3138" s="6" t="s">
        <v>809</v>
      </c>
      <c r="I3138" s="6" t="s">
        <v>10388</v>
      </c>
      <c r="J3138" s="6" t="s">
        <v>10711</v>
      </c>
      <c r="K3138" s="6" t="s">
        <v>10712</v>
      </c>
      <c r="L3138" s="6" t="s">
        <v>10672</v>
      </c>
      <c r="M3138" s="6" t="s">
        <v>10673</v>
      </c>
    </row>
    <row r="3139" spans="1:13" customFormat="1">
      <c r="A3139" s="3" t="s">
        <v>10713</v>
      </c>
      <c r="B3139" s="97">
        <v>201.78</v>
      </c>
      <c r="C3139" s="101">
        <f t="shared" si="55"/>
        <v>242.136</v>
      </c>
      <c r="D3139" s="21"/>
      <c r="E3139" s="3" t="s">
        <v>10219</v>
      </c>
      <c r="F3139" s="3"/>
      <c r="G3139" t="s">
        <v>1979</v>
      </c>
      <c r="H3139" s="6" t="s">
        <v>813</v>
      </c>
      <c r="I3139" s="6" t="s">
        <v>10388</v>
      </c>
      <c r="J3139" s="6" t="s">
        <v>10714</v>
      </c>
      <c r="K3139" s="6" t="s">
        <v>10715</v>
      </c>
      <c r="L3139" s="6" t="s">
        <v>10672</v>
      </c>
      <c r="M3139" s="6" t="s">
        <v>10673</v>
      </c>
    </row>
    <row r="3140" spans="1:13" customFormat="1">
      <c r="A3140" s="3" t="s">
        <v>10716</v>
      </c>
      <c r="B3140" s="97">
        <v>201.78</v>
      </c>
      <c r="C3140" s="101">
        <f t="shared" ref="C3140:C3203" si="56">B3140*1.2</f>
        <v>242.136</v>
      </c>
      <c r="D3140" s="21"/>
      <c r="E3140" s="3" t="s">
        <v>10219</v>
      </c>
      <c r="F3140" s="3"/>
      <c r="G3140" t="s">
        <v>1979</v>
      </c>
      <c r="H3140" s="6" t="s">
        <v>817</v>
      </c>
      <c r="I3140" s="6" t="s">
        <v>10388</v>
      </c>
      <c r="J3140" s="6" t="s">
        <v>10717</v>
      </c>
      <c r="K3140" s="6" t="s">
        <v>10718</v>
      </c>
      <c r="L3140" s="6" t="s">
        <v>10672</v>
      </c>
      <c r="M3140" s="6" t="s">
        <v>10673</v>
      </c>
    </row>
    <row r="3141" spans="1:13" customFormat="1">
      <c r="A3141" t="s">
        <v>10719</v>
      </c>
      <c r="B3141" s="97">
        <v>447.22</v>
      </c>
      <c r="C3141" s="101">
        <f t="shared" si="56"/>
        <v>536.66399999999999</v>
      </c>
      <c r="D3141" s="20"/>
      <c r="E3141" t="s">
        <v>10219</v>
      </c>
      <c r="G3141" t="s">
        <v>10669</v>
      </c>
      <c r="H3141" s="6" t="s">
        <v>801</v>
      </c>
      <c r="I3141" s="6" t="s">
        <v>10450</v>
      </c>
      <c r="J3141" s="6" t="s">
        <v>10720</v>
      </c>
      <c r="K3141" s="6" t="s">
        <v>10721</v>
      </c>
      <c r="L3141" s="6" t="s">
        <v>10672</v>
      </c>
      <c r="M3141" s="6" t="s">
        <v>10673</v>
      </c>
    </row>
    <row r="3142" spans="1:13" customFormat="1">
      <c r="A3142" t="s">
        <v>10722</v>
      </c>
      <c r="B3142" s="97">
        <v>447.22</v>
      </c>
      <c r="C3142" s="101">
        <f t="shared" si="56"/>
        <v>536.66399999999999</v>
      </c>
      <c r="D3142" s="20"/>
      <c r="E3142" t="s">
        <v>10219</v>
      </c>
      <c r="G3142" t="s">
        <v>10669</v>
      </c>
      <c r="H3142" s="6" t="s">
        <v>809</v>
      </c>
      <c r="I3142" s="6" t="s">
        <v>10450</v>
      </c>
      <c r="J3142" s="6" t="s">
        <v>10723</v>
      </c>
      <c r="K3142" s="6" t="s">
        <v>10724</v>
      </c>
      <c r="L3142" s="6" t="s">
        <v>10672</v>
      </c>
      <c r="M3142" s="6" t="s">
        <v>10673</v>
      </c>
    </row>
    <row r="3143" spans="1:13" customFormat="1">
      <c r="A3143" t="s">
        <v>10725</v>
      </c>
      <c r="B3143" s="97">
        <v>447.22</v>
      </c>
      <c r="C3143" s="101">
        <f t="shared" si="56"/>
        <v>536.66399999999999</v>
      </c>
      <c r="D3143" s="20"/>
      <c r="E3143" t="s">
        <v>10219</v>
      </c>
      <c r="G3143" t="s">
        <v>10669</v>
      </c>
      <c r="H3143" s="6" t="s">
        <v>813</v>
      </c>
      <c r="I3143" s="6" t="s">
        <v>10450</v>
      </c>
      <c r="J3143" s="6" t="s">
        <v>10726</v>
      </c>
      <c r="K3143" s="6" t="s">
        <v>10727</v>
      </c>
      <c r="L3143" s="6" t="s">
        <v>10672</v>
      </c>
      <c r="M3143" s="6" t="s">
        <v>10673</v>
      </c>
    </row>
    <row r="3144" spans="1:13" customFormat="1">
      <c r="A3144" t="s">
        <v>10728</v>
      </c>
      <c r="B3144" s="97">
        <v>447.22</v>
      </c>
      <c r="C3144" s="101">
        <f t="shared" si="56"/>
        <v>536.66399999999999</v>
      </c>
      <c r="D3144" s="20"/>
      <c r="E3144" t="s">
        <v>10219</v>
      </c>
      <c r="G3144" t="s">
        <v>10669</v>
      </c>
      <c r="H3144" s="6" t="s">
        <v>817</v>
      </c>
      <c r="I3144" s="6" t="s">
        <v>10450</v>
      </c>
      <c r="J3144" s="6" t="s">
        <v>10729</v>
      </c>
      <c r="K3144" s="6" t="s">
        <v>10730</v>
      </c>
      <c r="L3144" s="6" t="s">
        <v>10672</v>
      </c>
      <c r="M3144" s="6" t="s">
        <v>10673</v>
      </c>
    </row>
    <row r="3145" spans="1:13" customFormat="1">
      <c r="A3145" t="s">
        <v>10731</v>
      </c>
      <c r="B3145" s="97">
        <v>447.22</v>
      </c>
      <c r="C3145" s="101">
        <f t="shared" si="56"/>
        <v>536.66399999999999</v>
      </c>
      <c r="D3145" s="20"/>
      <c r="E3145" t="s">
        <v>10219</v>
      </c>
      <c r="G3145" t="s">
        <v>10669</v>
      </c>
      <c r="H3145" s="6" t="s">
        <v>801</v>
      </c>
      <c r="I3145" s="6" t="s">
        <v>10463</v>
      </c>
      <c r="J3145" s="6" t="s">
        <v>10732</v>
      </c>
      <c r="K3145" s="6" t="s">
        <v>10733</v>
      </c>
      <c r="L3145" s="6" t="s">
        <v>10672</v>
      </c>
      <c r="M3145" s="6" t="s">
        <v>10673</v>
      </c>
    </row>
    <row r="3146" spans="1:13" customFormat="1">
      <c r="A3146" s="3" t="s">
        <v>10734</v>
      </c>
      <c r="B3146" s="97">
        <v>447.22</v>
      </c>
      <c r="C3146" s="101">
        <f t="shared" si="56"/>
        <v>536.66399999999999</v>
      </c>
      <c r="D3146" s="21"/>
      <c r="E3146" s="3" t="s">
        <v>10219</v>
      </c>
      <c r="F3146" s="3"/>
      <c r="G3146" t="s">
        <v>10669</v>
      </c>
      <c r="H3146" s="6" t="s">
        <v>809</v>
      </c>
      <c r="I3146" s="6" t="s">
        <v>10463</v>
      </c>
      <c r="J3146" s="6" t="s">
        <v>10735</v>
      </c>
      <c r="K3146" s="6" t="s">
        <v>10736</v>
      </c>
      <c r="L3146" s="6" t="s">
        <v>10672</v>
      </c>
      <c r="M3146" s="6" t="s">
        <v>10673</v>
      </c>
    </row>
    <row r="3147" spans="1:13" customFormat="1">
      <c r="A3147" s="3" t="s">
        <v>10737</v>
      </c>
      <c r="B3147" s="97">
        <v>447.22</v>
      </c>
      <c r="C3147" s="101">
        <f t="shared" si="56"/>
        <v>536.66399999999999</v>
      </c>
      <c r="D3147" s="21"/>
      <c r="E3147" s="3" t="s">
        <v>10219</v>
      </c>
      <c r="F3147" s="3"/>
      <c r="G3147" t="s">
        <v>10669</v>
      </c>
      <c r="H3147" s="6" t="s">
        <v>813</v>
      </c>
      <c r="I3147" s="6" t="s">
        <v>10463</v>
      </c>
      <c r="J3147" s="6" t="s">
        <v>10738</v>
      </c>
      <c r="K3147" s="6" t="s">
        <v>10739</v>
      </c>
      <c r="L3147" s="6" t="s">
        <v>10672</v>
      </c>
      <c r="M3147" s="6" t="s">
        <v>10673</v>
      </c>
    </row>
    <row r="3148" spans="1:13" customFormat="1">
      <c r="A3148" s="3" t="s">
        <v>10740</v>
      </c>
      <c r="B3148" s="97">
        <v>447.22</v>
      </c>
      <c r="C3148" s="101">
        <f t="shared" si="56"/>
        <v>536.66399999999999</v>
      </c>
      <c r="D3148" s="21"/>
      <c r="E3148" s="3" t="s">
        <v>10219</v>
      </c>
      <c r="F3148" s="3"/>
      <c r="G3148" t="s">
        <v>10669</v>
      </c>
      <c r="H3148" s="6" t="s">
        <v>817</v>
      </c>
      <c r="I3148" s="6" t="s">
        <v>10463</v>
      </c>
      <c r="J3148" s="6" t="s">
        <v>10741</v>
      </c>
      <c r="K3148" s="6" t="s">
        <v>10742</v>
      </c>
      <c r="L3148" s="6" t="s">
        <v>10672</v>
      </c>
      <c r="M3148" s="6" t="s">
        <v>10673</v>
      </c>
    </row>
    <row r="3149" spans="1:13" customFormat="1">
      <c r="A3149" t="s">
        <v>10743</v>
      </c>
      <c r="B3149" s="97">
        <v>447.22</v>
      </c>
      <c r="C3149" s="101">
        <f t="shared" si="56"/>
        <v>536.66399999999999</v>
      </c>
      <c r="D3149" s="20"/>
      <c r="E3149" t="s">
        <v>10219</v>
      </c>
      <c r="G3149" t="s">
        <v>10669</v>
      </c>
      <c r="H3149" s="6" t="s">
        <v>801</v>
      </c>
      <c r="I3149" s="6" t="s">
        <v>10476</v>
      </c>
      <c r="J3149" s="6" t="s">
        <v>10744</v>
      </c>
      <c r="K3149" s="6" t="s">
        <v>10745</v>
      </c>
      <c r="L3149" s="6" t="s">
        <v>10672</v>
      </c>
      <c r="M3149" s="6" t="s">
        <v>10673</v>
      </c>
    </row>
    <row r="3150" spans="1:13" customFormat="1">
      <c r="A3150" s="3" t="s">
        <v>10746</v>
      </c>
      <c r="B3150" s="97">
        <v>447.22</v>
      </c>
      <c r="C3150" s="101">
        <f t="shared" si="56"/>
        <v>536.66399999999999</v>
      </c>
      <c r="D3150" s="21"/>
      <c r="E3150" s="3" t="s">
        <v>10219</v>
      </c>
      <c r="F3150" s="3"/>
      <c r="G3150" t="s">
        <v>10669</v>
      </c>
      <c r="H3150" s="6" t="s">
        <v>809</v>
      </c>
      <c r="I3150" s="6" t="s">
        <v>10476</v>
      </c>
      <c r="J3150" s="6" t="s">
        <v>10747</v>
      </c>
      <c r="K3150" s="6" t="s">
        <v>10748</v>
      </c>
      <c r="L3150" s="6" t="s">
        <v>10672</v>
      </c>
      <c r="M3150" s="6" t="s">
        <v>10673</v>
      </c>
    </row>
    <row r="3151" spans="1:13" customFormat="1">
      <c r="A3151" s="3" t="s">
        <v>10749</v>
      </c>
      <c r="B3151" s="97">
        <v>447.22</v>
      </c>
      <c r="C3151" s="101">
        <f t="shared" si="56"/>
        <v>536.66399999999999</v>
      </c>
      <c r="D3151" s="21"/>
      <c r="E3151" s="3" t="s">
        <v>10219</v>
      </c>
      <c r="F3151" s="3"/>
      <c r="G3151" t="s">
        <v>10669</v>
      </c>
      <c r="H3151" s="6" t="s">
        <v>813</v>
      </c>
      <c r="I3151" s="6" t="s">
        <v>10476</v>
      </c>
      <c r="J3151" s="6" t="s">
        <v>10750</v>
      </c>
      <c r="K3151" s="6" t="s">
        <v>10751</v>
      </c>
      <c r="L3151" s="6" t="s">
        <v>10672</v>
      </c>
      <c r="M3151" s="6" t="s">
        <v>10673</v>
      </c>
    </row>
    <row r="3152" spans="1:13" customFormat="1">
      <c r="A3152" s="3" t="s">
        <v>10752</v>
      </c>
      <c r="B3152" s="97">
        <v>447.22</v>
      </c>
      <c r="C3152" s="101">
        <f t="shared" si="56"/>
        <v>536.66399999999999</v>
      </c>
      <c r="D3152" s="21"/>
      <c r="E3152" s="3" t="s">
        <v>10219</v>
      </c>
      <c r="F3152" s="3"/>
      <c r="G3152" t="s">
        <v>10669</v>
      </c>
      <c r="H3152" s="6" t="s">
        <v>817</v>
      </c>
      <c r="I3152" s="6" t="s">
        <v>10476</v>
      </c>
      <c r="J3152" s="6" t="s">
        <v>10753</v>
      </c>
      <c r="K3152" s="6" t="s">
        <v>10754</v>
      </c>
      <c r="L3152" s="6" t="s">
        <v>10672</v>
      </c>
      <c r="M3152" s="6" t="s">
        <v>10673</v>
      </c>
    </row>
    <row r="3153" spans="1:13" customFormat="1">
      <c r="A3153" t="s">
        <v>10755</v>
      </c>
      <c r="B3153" s="97">
        <v>447.22</v>
      </c>
      <c r="C3153" s="101">
        <f t="shared" si="56"/>
        <v>536.66399999999999</v>
      </c>
      <c r="D3153" s="20"/>
      <c r="E3153" t="s">
        <v>10219</v>
      </c>
      <c r="G3153" t="s">
        <v>10669</v>
      </c>
      <c r="H3153" s="6" t="s">
        <v>801</v>
      </c>
      <c r="I3153" s="6" t="s">
        <v>10489</v>
      </c>
      <c r="J3153" s="6" t="s">
        <v>10756</v>
      </c>
      <c r="K3153" s="6" t="s">
        <v>10757</v>
      </c>
      <c r="L3153" s="6" t="s">
        <v>10672</v>
      </c>
      <c r="M3153" s="6" t="s">
        <v>10673</v>
      </c>
    </row>
    <row r="3154" spans="1:13" customFormat="1">
      <c r="A3154" s="3" t="s">
        <v>10758</v>
      </c>
      <c r="B3154" s="97">
        <v>447.22</v>
      </c>
      <c r="C3154" s="101">
        <f t="shared" si="56"/>
        <v>536.66399999999999</v>
      </c>
      <c r="D3154" s="21"/>
      <c r="E3154" s="3" t="s">
        <v>10219</v>
      </c>
      <c r="F3154" s="3"/>
      <c r="G3154" t="s">
        <v>10669</v>
      </c>
      <c r="H3154" s="6" t="s">
        <v>809</v>
      </c>
      <c r="I3154" s="6" t="s">
        <v>10489</v>
      </c>
      <c r="J3154" s="6" t="s">
        <v>10759</v>
      </c>
      <c r="K3154" s="6" t="s">
        <v>10760</v>
      </c>
      <c r="L3154" s="6" t="s">
        <v>10672</v>
      </c>
      <c r="M3154" s="6" t="s">
        <v>10673</v>
      </c>
    </row>
    <row r="3155" spans="1:13" customFormat="1">
      <c r="A3155" s="3" t="s">
        <v>10761</v>
      </c>
      <c r="B3155" s="97">
        <v>447.22</v>
      </c>
      <c r="C3155" s="101">
        <f t="shared" si="56"/>
        <v>536.66399999999999</v>
      </c>
      <c r="D3155" s="21"/>
      <c r="E3155" s="3" t="s">
        <v>10219</v>
      </c>
      <c r="F3155" s="3"/>
      <c r="G3155" t="s">
        <v>10669</v>
      </c>
      <c r="H3155" s="6" t="s">
        <v>813</v>
      </c>
      <c r="I3155" s="6" t="s">
        <v>10489</v>
      </c>
      <c r="J3155" s="6" t="s">
        <v>10762</v>
      </c>
      <c r="K3155" s="6" t="s">
        <v>10763</v>
      </c>
      <c r="L3155" s="6" t="s">
        <v>10672</v>
      </c>
      <c r="M3155" s="6" t="s">
        <v>10673</v>
      </c>
    </row>
    <row r="3156" spans="1:13" customFormat="1">
      <c r="A3156" s="3" t="s">
        <v>10764</v>
      </c>
      <c r="B3156" s="97">
        <v>447.22</v>
      </c>
      <c r="C3156" s="101">
        <f t="shared" si="56"/>
        <v>536.66399999999999</v>
      </c>
      <c r="D3156" s="21"/>
      <c r="E3156" s="3" t="s">
        <v>10219</v>
      </c>
      <c r="F3156" s="3"/>
      <c r="G3156" t="s">
        <v>10669</v>
      </c>
      <c r="H3156" s="6" t="s">
        <v>817</v>
      </c>
      <c r="I3156" s="6" t="s">
        <v>10489</v>
      </c>
      <c r="J3156" s="6" t="s">
        <v>10765</v>
      </c>
      <c r="K3156" s="6" t="s">
        <v>10766</v>
      </c>
      <c r="L3156" s="6" t="s">
        <v>10672</v>
      </c>
      <c r="M3156" s="6" t="s">
        <v>10673</v>
      </c>
    </row>
    <row r="3157" spans="1:13" s="8" customFormat="1">
      <c r="A3157" s="65" t="s">
        <v>10767</v>
      </c>
      <c r="B3157" s="99">
        <v>579.97</v>
      </c>
      <c r="C3157" s="101">
        <f t="shared" si="56"/>
        <v>695.96400000000006</v>
      </c>
      <c r="D3157" s="16" t="s">
        <v>663</v>
      </c>
      <c r="E3157" s="8" t="s">
        <v>10219</v>
      </c>
      <c r="G3157" s="8" t="s">
        <v>10669</v>
      </c>
      <c r="H3157" s="66" t="s">
        <v>801</v>
      </c>
      <c r="I3157" s="66" t="s">
        <v>10401</v>
      </c>
      <c r="J3157" s="66" t="s">
        <v>10768</v>
      </c>
      <c r="K3157" s="66" t="s">
        <v>10769</v>
      </c>
      <c r="L3157" s="66" t="s">
        <v>10350</v>
      </c>
      <c r="M3157" s="66" t="s">
        <v>10351</v>
      </c>
    </row>
    <row r="3158" spans="1:13" s="8" customFormat="1">
      <c r="A3158" s="65" t="s">
        <v>10770</v>
      </c>
      <c r="B3158" s="99">
        <v>529.82000000000005</v>
      </c>
      <c r="C3158" s="101">
        <f t="shared" si="56"/>
        <v>635.78399999999999</v>
      </c>
      <c r="D3158" s="16" t="s">
        <v>663</v>
      </c>
      <c r="E3158" s="8" t="s">
        <v>10219</v>
      </c>
      <c r="G3158" s="8" t="s">
        <v>10669</v>
      </c>
      <c r="H3158" s="66" t="s">
        <v>809</v>
      </c>
      <c r="I3158" s="66" t="s">
        <v>10401</v>
      </c>
      <c r="J3158" s="66" t="s">
        <v>10771</v>
      </c>
      <c r="K3158" s="66" t="s">
        <v>10772</v>
      </c>
      <c r="L3158" s="66" t="s">
        <v>10350</v>
      </c>
      <c r="M3158" s="66" t="s">
        <v>10351</v>
      </c>
    </row>
    <row r="3159" spans="1:13" s="8" customFormat="1">
      <c r="A3159" s="65" t="s">
        <v>10773</v>
      </c>
      <c r="B3159" s="99">
        <v>579.97</v>
      </c>
      <c r="C3159" s="101">
        <f t="shared" si="56"/>
        <v>695.96400000000006</v>
      </c>
      <c r="D3159" s="16" t="s">
        <v>663</v>
      </c>
      <c r="E3159" s="8" t="s">
        <v>10219</v>
      </c>
      <c r="G3159" s="8" t="s">
        <v>10669</v>
      </c>
      <c r="H3159" s="66" t="s">
        <v>817</v>
      </c>
      <c r="I3159" s="66" t="s">
        <v>10401</v>
      </c>
      <c r="J3159" s="66" t="s">
        <v>10774</v>
      </c>
      <c r="K3159" s="66" t="s">
        <v>10775</v>
      </c>
      <c r="L3159" s="66" t="s">
        <v>10350</v>
      </c>
      <c r="M3159" s="66" t="s">
        <v>10351</v>
      </c>
    </row>
    <row r="3160" spans="1:13" s="8" customFormat="1">
      <c r="A3160" s="65" t="s">
        <v>10776</v>
      </c>
      <c r="B3160" s="99">
        <v>579.97</v>
      </c>
      <c r="C3160" s="101">
        <f t="shared" si="56"/>
        <v>695.96400000000006</v>
      </c>
      <c r="D3160" s="16" t="s">
        <v>663</v>
      </c>
      <c r="E3160" s="8" t="s">
        <v>10219</v>
      </c>
      <c r="G3160" s="8" t="s">
        <v>10669</v>
      </c>
      <c r="H3160" s="66" t="s">
        <v>813</v>
      </c>
      <c r="I3160" s="66" t="s">
        <v>10401</v>
      </c>
      <c r="J3160" s="66" t="s">
        <v>10777</v>
      </c>
      <c r="K3160" s="66" t="s">
        <v>10778</v>
      </c>
      <c r="L3160" s="66" t="s">
        <v>10350</v>
      </c>
      <c r="M3160" s="66" t="s">
        <v>10351</v>
      </c>
    </row>
    <row r="3161" spans="1:13" s="8" customFormat="1">
      <c r="A3161" s="65" t="s">
        <v>10779</v>
      </c>
      <c r="B3161" s="99">
        <v>579.97</v>
      </c>
      <c r="C3161" s="101">
        <f t="shared" si="56"/>
        <v>695.96400000000006</v>
      </c>
      <c r="D3161" s="16" t="s">
        <v>663</v>
      </c>
      <c r="E3161" s="8" t="s">
        <v>10219</v>
      </c>
      <c r="G3161" s="8" t="s">
        <v>10669</v>
      </c>
      <c r="H3161" s="66" t="s">
        <v>801</v>
      </c>
      <c r="I3161" s="66" t="s">
        <v>10414</v>
      </c>
      <c r="J3161" s="66" t="s">
        <v>10780</v>
      </c>
      <c r="K3161" s="66" t="s">
        <v>10781</v>
      </c>
      <c r="L3161" s="66" t="s">
        <v>10350</v>
      </c>
      <c r="M3161" s="66" t="s">
        <v>10351</v>
      </c>
    </row>
    <row r="3162" spans="1:13" s="8" customFormat="1">
      <c r="A3162" s="65" t="s">
        <v>10782</v>
      </c>
      <c r="B3162" s="99">
        <v>529.82000000000005</v>
      </c>
      <c r="C3162" s="101">
        <f t="shared" si="56"/>
        <v>635.78399999999999</v>
      </c>
      <c r="D3162" s="16" t="s">
        <v>663</v>
      </c>
      <c r="E3162" s="8" t="s">
        <v>10219</v>
      </c>
      <c r="G3162" s="8" t="s">
        <v>10669</v>
      </c>
      <c r="H3162" s="66" t="s">
        <v>809</v>
      </c>
      <c r="I3162" s="66" t="s">
        <v>10414</v>
      </c>
      <c r="J3162" s="66" t="s">
        <v>10783</v>
      </c>
      <c r="K3162" s="66" t="s">
        <v>10784</v>
      </c>
      <c r="L3162" s="66" t="s">
        <v>10350</v>
      </c>
      <c r="M3162" s="66" t="s">
        <v>10351</v>
      </c>
    </row>
    <row r="3163" spans="1:13" s="8" customFormat="1">
      <c r="A3163" s="65" t="s">
        <v>10785</v>
      </c>
      <c r="B3163" s="99">
        <v>579.97</v>
      </c>
      <c r="C3163" s="101">
        <f t="shared" si="56"/>
        <v>695.96400000000006</v>
      </c>
      <c r="D3163" s="16" t="s">
        <v>663</v>
      </c>
      <c r="E3163" s="8" t="s">
        <v>10219</v>
      </c>
      <c r="G3163" s="8" t="s">
        <v>10669</v>
      </c>
      <c r="H3163" s="66" t="s">
        <v>817</v>
      </c>
      <c r="I3163" s="66" t="s">
        <v>10414</v>
      </c>
      <c r="J3163" s="66" t="s">
        <v>10786</v>
      </c>
      <c r="K3163" s="66" t="s">
        <v>10787</v>
      </c>
      <c r="L3163" s="66" t="s">
        <v>10350</v>
      </c>
      <c r="M3163" s="66" t="s">
        <v>10351</v>
      </c>
    </row>
    <row r="3164" spans="1:13" s="8" customFormat="1">
      <c r="A3164" s="65" t="s">
        <v>10788</v>
      </c>
      <c r="B3164" s="99">
        <v>579.97</v>
      </c>
      <c r="C3164" s="101">
        <f t="shared" si="56"/>
        <v>695.96400000000006</v>
      </c>
      <c r="D3164" s="16" t="s">
        <v>663</v>
      </c>
      <c r="E3164" s="8" t="s">
        <v>10219</v>
      </c>
      <c r="G3164" s="8" t="s">
        <v>10669</v>
      </c>
      <c r="H3164" s="66" t="s">
        <v>813</v>
      </c>
      <c r="I3164" s="66" t="s">
        <v>10414</v>
      </c>
      <c r="J3164" s="66" t="s">
        <v>10789</v>
      </c>
      <c r="K3164" s="66" t="s">
        <v>10790</v>
      </c>
      <c r="L3164" s="66" t="s">
        <v>10350</v>
      </c>
      <c r="M3164" s="66" t="s">
        <v>10351</v>
      </c>
    </row>
    <row r="3165" spans="1:13" s="8" customFormat="1">
      <c r="A3165" s="65" t="s">
        <v>10791</v>
      </c>
      <c r="B3165" s="99">
        <v>459.02000000000004</v>
      </c>
      <c r="C3165" s="101">
        <f t="shared" si="56"/>
        <v>550.82400000000007</v>
      </c>
      <c r="D3165" s="16" t="s">
        <v>663</v>
      </c>
      <c r="E3165" s="8" t="s">
        <v>10219</v>
      </c>
      <c r="G3165" s="8" t="s">
        <v>10669</v>
      </c>
      <c r="H3165" s="66" t="s">
        <v>801</v>
      </c>
      <c r="I3165" s="66" t="s">
        <v>10427</v>
      </c>
      <c r="J3165" s="66" t="s">
        <v>10792</v>
      </c>
      <c r="K3165" s="66" t="s">
        <v>10793</v>
      </c>
      <c r="L3165" s="66" t="s">
        <v>10350</v>
      </c>
      <c r="M3165" s="66" t="s">
        <v>10351</v>
      </c>
    </row>
    <row r="3166" spans="1:13" s="8" customFormat="1">
      <c r="A3166" s="65" t="s">
        <v>10794</v>
      </c>
      <c r="B3166" s="99">
        <v>398.84</v>
      </c>
      <c r="C3166" s="101">
        <f t="shared" si="56"/>
        <v>478.60799999999995</v>
      </c>
      <c r="D3166" s="16" t="s">
        <v>663</v>
      </c>
      <c r="E3166" s="8" t="s">
        <v>10219</v>
      </c>
      <c r="G3166" s="8" t="s">
        <v>10669</v>
      </c>
      <c r="H3166" s="66" t="s">
        <v>809</v>
      </c>
      <c r="I3166" s="66" t="s">
        <v>10427</v>
      </c>
      <c r="J3166" s="66" t="s">
        <v>10795</v>
      </c>
      <c r="K3166" s="66" t="s">
        <v>10796</v>
      </c>
      <c r="L3166" s="66" t="s">
        <v>10350</v>
      </c>
      <c r="M3166" s="66" t="s">
        <v>10351</v>
      </c>
    </row>
    <row r="3167" spans="1:13" s="8" customFormat="1">
      <c r="A3167" s="65" t="s">
        <v>10797</v>
      </c>
      <c r="B3167" s="99">
        <v>459.02000000000004</v>
      </c>
      <c r="C3167" s="101">
        <f t="shared" si="56"/>
        <v>550.82400000000007</v>
      </c>
      <c r="D3167" s="16" t="s">
        <v>663</v>
      </c>
      <c r="E3167" s="8" t="s">
        <v>10219</v>
      </c>
      <c r="G3167" s="8" t="s">
        <v>10669</v>
      </c>
      <c r="H3167" s="66" t="s">
        <v>817</v>
      </c>
      <c r="I3167" s="66" t="s">
        <v>10427</v>
      </c>
      <c r="J3167" s="66" t="s">
        <v>10798</v>
      </c>
      <c r="K3167" s="66" t="s">
        <v>10799</v>
      </c>
      <c r="L3167" s="66" t="s">
        <v>10350</v>
      </c>
      <c r="M3167" s="66" t="s">
        <v>10351</v>
      </c>
    </row>
    <row r="3168" spans="1:13" s="8" customFormat="1">
      <c r="A3168" s="65" t="s">
        <v>10800</v>
      </c>
      <c r="B3168" s="99">
        <v>459.02000000000004</v>
      </c>
      <c r="C3168" s="101">
        <f t="shared" si="56"/>
        <v>550.82400000000007</v>
      </c>
      <c r="D3168" s="16" t="s">
        <v>663</v>
      </c>
      <c r="E3168" s="8" t="s">
        <v>10219</v>
      </c>
      <c r="G3168" s="8" t="s">
        <v>10669</v>
      </c>
      <c r="H3168" s="6" t="s">
        <v>813</v>
      </c>
      <c r="I3168" s="66" t="s">
        <v>10427</v>
      </c>
      <c r="J3168" s="66" t="s">
        <v>10801</v>
      </c>
      <c r="K3168" s="66" t="s">
        <v>10802</v>
      </c>
      <c r="L3168" s="66" t="s">
        <v>10350</v>
      </c>
      <c r="M3168" s="66" t="s">
        <v>10351</v>
      </c>
    </row>
    <row r="3169" spans="1:13" customFormat="1">
      <c r="A3169" s="3" t="s">
        <v>10803</v>
      </c>
      <c r="B3169" s="97">
        <v>1002.5400000000002</v>
      </c>
      <c r="C3169" s="101">
        <f t="shared" si="56"/>
        <v>1203.0480000000002</v>
      </c>
      <c r="D3169" s="21"/>
      <c r="E3169" s="3" t="s">
        <v>10219</v>
      </c>
      <c r="F3169" s="3"/>
      <c r="G3169" t="s">
        <v>10804</v>
      </c>
      <c r="H3169" s="6" t="s">
        <v>10221</v>
      </c>
      <c r="I3169" s="6" t="s">
        <v>10222</v>
      </c>
      <c r="J3169" s="6" t="s">
        <v>10805</v>
      </c>
      <c r="K3169" s="6" t="s">
        <v>10806</v>
      </c>
      <c r="L3169" s="6" t="s">
        <v>10807</v>
      </c>
      <c r="M3169" s="6" t="s">
        <v>10808</v>
      </c>
    </row>
    <row r="3170" spans="1:13" customFormat="1">
      <c r="A3170" s="3" t="s">
        <v>10809</v>
      </c>
      <c r="B3170" s="97">
        <v>1002.5400000000002</v>
      </c>
      <c r="C3170" s="101">
        <f t="shared" si="56"/>
        <v>1203.0480000000002</v>
      </c>
      <c r="D3170" s="21"/>
      <c r="E3170" s="3" t="s">
        <v>10219</v>
      </c>
      <c r="F3170" s="3"/>
      <c r="G3170" t="s">
        <v>10804</v>
      </c>
      <c r="H3170" s="6" t="s">
        <v>10227</v>
      </c>
      <c r="I3170" s="6" t="s">
        <v>10222</v>
      </c>
      <c r="J3170" s="6" t="s">
        <v>10810</v>
      </c>
      <c r="K3170" s="6" t="s">
        <v>10811</v>
      </c>
      <c r="L3170" s="6" t="s">
        <v>10807</v>
      </c>
      <c r="M3170" s="6" t="s">
        <v>10808</v>
      </c>
    </row>
    <row r="3171" spans="1:13" customFormat="1">
      <c r="A3171" s="3" t="s">
        <v>10812</v>
      </c>
      <c r="B3171" s="97">
        <v>899.16000000000008</v>
      </c>
      <c r="C3171" s="101">
        <f t="shared" si="56"/>
        <v>1078.992</v>
      </c>
      <c r="D3171" s="21"/>
      <c r="E3171" s="3" t="s">
        <v>10219</v>
      </c>
      <c r="F3171" s="3"/>
      <c r="G3171" t="s">
        <v>10804</v>
      </c>
      <c r="H3171" s="6" t="s">
        <v>10221</v>
      </c>
      <c r="I3171" s="6" t="s">
        <v>10813</v>
      </c>
      <c r="J3171" s="6" t="s">
        <v>10814</v>
      </c>
      <c r="K3171" s="6" t="s">
        <v>10806</v>
      </c>
      <c r="L3171" s="6" t="s">
        <v>10815</v>
      </c>
      <c r="M3171" s="6" t="s">
        <v>10816</v>
      </c>
    </row>
    <row r="3172" spans="1:13" customFormat="1">
      <c r="A3172" s="3" t="s">
        <v>10817</v>
      </c>
      <c r="B3172" s="97">
        <v>1001.0520000000001</v>
      </c>
      <c r="C3172" s="101">
        <f t="shared" si="56"/>
        <v>1201.2624000000001</v>
      </c>
      <c r="D3172" s="21"/>
      <c r="E3172" s="3" t="s">
        <v>10219</v>
      </c>
      <c r="F3172" s="3"/>
      <c r="G3172" t="s">
        <v>10804</v>
      </c>
      <c r="H3172" s="6" t="s">
        <v>10227</v>
      </c>
      <c r="I3172" s="6" t="s">
        <v>10813</v>
      </c>
      <c r="J3172" s="6" t="s">
        <v>10818</v>
      </c>
      <c r="K3172" s="6" t="s">
        <v>10811</v>
      </c>
      <c r="L3172" s="6" t="s">
        <v>10815</v>
      </c>
      <c r="M3172" s="6" t="s">
        <v>10816</v>
      </c>
    </row>
    <row r="3173" spans="1:13" customFormat="1">
      <c r="A3173" t="s">
        <v>10819</v>
      </c>
      <c r="B3173" s="97">
        <v>701.96399999999971</v>
      </c>
      <c r="C3173" s="101">
        <f t="shared" si="56"/>
        <v>842.35679999999968</v>
      </c>
      <c r="D3173" s="20"/>
      <c r="E3173" s="3" t="s">
        <v>10219</v>
      </c>
      <c r="G3173" t="s">
        <v>10804</v>
      </c>
      <c r="H3173" s="6"/>
      <c r="I3173" s="6" t="s">
        <v>10231</v>
      </c>
      <c r="J3173" s="6" t="s">
        <v>10820</v>
      </c>
      <c r="K3173" s="6" t="s">
        <v>10821</v>
      </c>
      <c r="L3173" s="6" t="s">
        <v>10822</v>
      </c>
      <c r="M3173" s="6" t="s">
        <v>10823</v>
      </c>
    </row>
    <row r="3174" spans="1:13" customFormat="1">
      <c r="A3174" t="s">
        <v>10824</v>
      </c>
      <c r="B3174" s="97">
        <v>972.59400000000016</v>
      </c>
      <c r="C3174" s="101">
        <f t="shared" si="56"/>
        <v>1167.1128000000001</v>
      </c>
      <c r="D3174" s="20"/>
      <c r="E3174" s="3" t="s">
        <v>10219</v>
      </c>
      <c r="G3174" t="s">
        <v>10804</v>
      </c>
      <c r="H3174" s="6" t="s">
        <v>10221</v>
      </c>
      <c r="I3174" s="6" t="s">
        <v>10268</v>
      </c>
      <c r="J3174" s="6" t="s">
        <v>10825</v>
      </c>
      <c r="K3174" s="6" t="s">
        <v>10826</v>
      </c>
      <c r="L3174" s="6" t="s">
        <v>10827</v>
      </c>
      <c r="M3174" s="6" t="s">
        <v>10828</v>
      </c>
    </row>
    <row r="3175" spans="1:13" customFormat="1">
      <c r="A3175" t="s">
        <v>10829</v>
      </c>
      <c r="B3175" s="97">
        <v>972.59400000000016</v>
      </c>
      <c r="C3175" s="101">
        <f t="shared" si="56"/>
        <v>1167.1128000000001</v>
      </c>
      <c r="D3175" s="20"/>
      <c r="E3175" s="3" t="s">
        <v>10219</v>
      </c>
      <c r="G3175" t="s">
        <v>10804</v>
      </c>
      <c r="H3175" s="6" t="s">
        <v>10227</v>
      </c>
      <c r="I3175" s="6" t="s">
        <v>10268</v>
      </c>
      <c r="J3175" s="6" t="s">
        <v>10830</v>
      </c>
      <c r="K3175" s="6" t="s">
        <v>10831</v>
      </c>
      <c r="L3175" s="6" t="s">
        <v>10827</v>
      </c>
      <c r="M3175" s="6" t="s">
        <v>10828</v>
      </c>
    </row>
    <row r="3176" spans="1:13" customFormat="1">
      <c r="A3176" t="s">
        <v>10545</v>
      </c>
      <c r="B3176" s="97">
        <v>860.81</v>
      </c>
      <c r="C3176" s="101">
        <f t="shared" si="56"/>
        <v>1032.972</v>
      </c>
      <c r="D3176" s="20"/>
      <c r="E3176" s="3" t="s">
        <v>10219</v>
      </c>
      <c r="G3176" t="s">
        <v>10804</v>
      </c>
      <c r="H3176" s="6" t="s">
        <v>10221</v>
      </c>
      <c r="I3176" s="6" t="s">
        <v>10283</v>
      </c>
      <c r="J3176" s="6" t="s">
        <v>10832</v>
      </c>
      <c r="K3176" s="6" t="s">
        <v>10547</v>
      </c>
      <c r="L3176" s="6" t="s">
        <v>10833</v>
      </c>
      <c r="M3176" s="6" t="s">
        <v>10834</v>
      </c>
    </row>
    <row r="3177" spans="1:13" customFormat="1">
      <c r="A3177" t="s">
        <v>10550</v>
      </c>
      <c r="B3177" s="97">
        <v>860.81</v>
      </c>
      <c r="C3177" s="101">
        <f t="shared" si="56"/>
        <v>1032.972</v>
      </c>
      <c r="D3177" s="20"/>
      <c r="E3177" s="3" t="s">
        <v>10219</v>
      </c>
      <c r="G3177" t="s">
        <v>10804</v>
      </c>
      <c r="H3177" s="6"/>
      <c r="I3177" s="6" t="s">
        <v>10288</v>
      </c>
      <c r="J3177" s="6" t="s">
        <v>10835</v>
      </c>
      <c r="K3177" s="6" t="s">
        <v>10552</v>
      </c>
      <c r="L3177" s="6" t="s">
        <v>10553</v>
      </c>
      <c r="M3177" s="6" t="s">
        <v>10554</v>
      </c>
    </row>
    <row r="3178" spans="1:13" customFormat="1">
      <c r="A3178" t="s">
        <v>10836</v>
      </c>
      <c r="B3178" s="97">
        <v>972.32</v>
      </c>
      <c r="C3178" s="101">
        <f t="shared" si="56"/>
        <v>1166.7840000000001</v>
      </c>
      <c r="D3178" s="20"/>
      <c r="E3178" s="3" t="s">
        <v>10219</v>
      </c>
      <c r="G3178" t="s">
        <v>10804</v>
      </c>
      <c r="H3178" s="6"/>
      <c r="I3178" s="6" t="s">
        <v>10556</v>
      </c>
      <c r="J3178" s="6" t="s">
        <v>10837</v>
      </c>
      <c r="K3178" s="6" t="s">
        <v>10838</v>
      </c>
      <c r="L3178" s="6" t="s">
        <v>10839</v>
      </c>
      <c r="M3178" s="6" t="s">
        <v>10840</v>
      </c>
    </row>
    <row r="3179" spans="1:13" customFormat="1">
      <c r="A3179" t="s">
        <v>10841</v>
      </c>
      <c r="B3179" s="97">
        <v>972.32</v>
      </c>
      <c r="C3179" s="101">
        <f t="shared" si="56"/>
        <v>1166.7840000000001</v>
      </c>
      <c r="D3179" s="20"/>
      <c r="E3179" s="3" t="s">
        <v>10219</v>
      </c>
      <c r="G3179" t="s">
        <v>10804</v>
      </c>
      <c r="H3179" s="6"/>
      <c r="I3179" s="6" t="s">
        <v>10842</v>
      </c>
      <c r="J3179" s="6" t="s">
        <v>10843</v>
      </c>
      <c r="K3179" s="6" t="s">
        <v>10844</v>
      </c>
      <c r="L3179" s="6" t="s">
        <v>10845</v>
      </c>
      <c r="M3179" s="6" t="s">
        <v>10840</v>
      </c>
    </row>
    <row r="3180" spans="1:13" customFormat="1">
      <c r="A3180" t="s">
        <v>10846</v>
      </c>
      <c r="B3180" s="97">
        <v>825.90836084461728</v>
      </c>
      <c r="C3180" s="101">
        <f t="shared" si="56"/>
        <v>991.09003301354073</v>
      </c>
      <c r="D3180" s="20"/>
      <c r="E3180" s="3" t="s">
        <v>10219</v>
      </c>
      <c r="G3180" t="s">
        <v>10804</v>
      </c>
      <c r="H3180" s="6"/>
      <c r="I3180" s="6" t="s">
        <v>10313</v>
      </c>
      <c r="J3180" s="6" t="s">
        <v>10847</v>
      </c>
      <c r="K3180" s="6" t="s">
        <v>10848</v>
      </c>
      <c r="L3180" s="6" t="s">
        <v>10849</v>
      </c>
      <c r="M3180" s="95" t="s">
        <v>10850</v>
      </c>
    </row>
    <row r="3181" spans="1:13" customFormat="1">
      <c r="A3181" t="s">
        <v>10851</v>
      </c>
      <c r="B3181" s="97">
        <v>282.02000000000004</v>
      </c>
      <c r="C3181" s="101">
        <f t="shared" si="56"/>
        <v>338.42400000000004</v>
      </c>
      <c r="D3181" s="20"/>
      <c r="E3181" s="3" t="s">
        <v>10219</v>
      </c>
      <c r="G3181" t="s">
        <v>10804</v>
      </c>
      <c r="H3181" s="6"/>
      <c r="I3181" s="6" t="s">
        <v>10319</v>
      </c>
      <c r="J3181" s="6" t="s">
        <v>10852</v>
      </c>
      <c r="K3181" s="6" t="s">
        <v>10853</v>
      </c>
      <c r="L3181" s="6"/>
      <c r="M3181" s="6"/>
    </row>
    <row r="3182" spans="1:13" customFormat="1">
      <c r="A3182" t="s">
        <v>10854</v>
      </c>
      <c r="B3182" s="97">
        <v>389.4</v>
      </c>
      <c r="C3182" s="101">
        <f t="shared" si="56"/>
        <v>467.28</v>
      </c>
      <c r="D3182" s="20"/>
      <c r="E3182" t="s">
        <v>10219</v>
      </c>
      <c r="G3182" t="s">
        <v>10804</v>
      </c>
      <c r="H3182" s="6" t="s">
        <v>801</v>
      </c>
      <c r="I3182" s="6" t="s">
        <v>10375</v>
      </c>
      <c r="J3182" s="6" t="s">
        <v>10855</v>
      </c>
      <c r="K3182" s="6" t="s">
        <v>10856</v>
      </c>
      <c r="L3182" s="6" t="s">
        <v>10672</v>
      </c>
      <c r="M3182" s="6" t="s">
        <v>10673</v>
      </c>
    </row>
    <row r="3183" spans="1:13" customFormat="1">
      <c r="A3183" s="3" t="s">
        <v>10857</v>
      </c>
      <c r="B3183" s="97">
        <v>389.40000000000003</v>
      </c>
      <c r="C3183" s="101">
        <f t="shared" si="56"/>
        <v>467.28000000000003</v>
      </c>
      <c r="D3183" s="21"/>
      <c r="E3183" s="3" t="s">
        <v>10219</v>
      </c>
      <c r="F3183" s="3"/>
      <c r="G3183" t="s">
        <v>10804</v>
      </c>
      <c r="H3183" s="6" t="s">
        <v>809</v>
      </c>
      <c r="I3183" s="6" t="s">
        <v>10375</v>
      </c>
      <c r="J3183" s="6" t="s">
        <v>10858</v>
      </c>
      <c r="K3183" s="6" t="s">
        <v>10859</v>
      </c>
      <c r="L3183" s="6" t="s">
        <v>10672</v>
      </c>
      <c r="M3183" s="6" t="s">
        <v>10673</v>
      </c>
    </row>
    <row r="3184" spans="1:13" customFormat="1">
      <c r="A3184" s="3" t="s">
        <v>10860</v>
      </c>
      <c r="B3184" s="97">
        <v>389.40000000000003</v>
      </c>
      <c r="C3184" s="101">
        <f t="shared" si="56"/>
        <v>467.28000000000003</v>
      </c>
      <c r="D3184" s="21"/>
      <c r="E3184" s="3" t="s">
        <v>10219</v>
      </c>
      <c r="F3184" s="3"/>
      <c r="G3184" t="s">
        <v>10804</v>
      </c>
      <c r="H3184" s="6" t="s">
        <v>813</v>
      </c>
      <c r="I3184" s="6" t="s">
        <v>10375</v>
      </c>
      <c r="J3184" s="6" t="s">
        <v>10861</v>
      </c>
      <c r="K3184" s="6" t="s">
        <v>10862</v>
      </c>
      <c r="L3184" s="6" t="s">
        <v>10672</v>
      </c>
      <c r="M3184" s="6" t="s">
        <v>10673</v>
      </c>
    </row>
    <row r="3185" spans="1:13" customFormat="1">
      <c r="A3185" s="3" t="s">
        <v>10863</v>
      </c>
      <c r="B3185" s="97">
        <v>389.40000000000003</v>
      </c>
      <c r="C3185" s="101">
        <f t="shared" si="56"/>
        <v>467.28000000000003</v>
      </c>
      <c r="D3185" s="21"/>
      <c r="E3185" s="3" t="s">
        <v>10219</v>
      </c>
      <c r="F3185" s="3"/>
      <c r="G3185" t="s">
        <v>10804</v>
      </c>
      <c r="H3185" s="6" t="s">
        <v>817</v>
      </c>
      <c r="I3185" s="6" t="s">
        <v>10375</v>
      </c>
      <c r="J3185" s="6" t="s">
        <v>10864</v>
      </c>
      <c r="K3185" s="6" t="s">
        <v>10865</v>
      </c>
      <c r="L3185" s="6" t="s">
        <v>10672</v>
      </c>
      <c r="M3185" s="6" t="s">
        <v>10673</v>
      </c>
    </row>
    <row r="3186" spans="1:13" customFormat="1">
      <c r="A3186" t="s">
        <v>10866</v>
      </c>
      <c r="B3186" s="97">
        <v>234.82</v>
      </c>
      <c r="C3186" s="101">
        <f t="shared" si="56"/>
        <v>281.78399999999999</v>
      </c>
      <c r="D3186" s="20"/>
      <c r="E3186" t="s">
        <v>10219</v>
      </c>
      <c r="G3186" t="s">
        <v>10804</v>
      </c>
      <c r="H3186" s="6" t="s">
        <v>801</v>
      </c>
      <c r="I3186" s="6" t="s">
        <v>10388</v>
      </c>
      <c r="J3186" s="6" t="s">
        <v>10867</v>
      </c>
      <c r="K3186" s="6" t="s">
        <v>10868</v>
      </c>
      <c r="L3186" s="6" t="s">
        <v>10672</v>
      </c>
      <c r="M3186" s="6" t="s">
        <v>10673</v>
      </c>
    </row>
    <row r="3187" spans="1:13" customFormat="1">
      <c r="A3187" s="3" t="s">
        <v>10869</v>
      </c>
      <c r="B3187" s="97">
        <v>201.78</v>
      </c>
      <c r="C3187" s="101">
        <f t="shared" si="56"/>
        <v>242.136</v>
      </c>
      <c r="D3187" s="21"/>
      <c r="E3187" s="3" t="s">
        <v>10219</v>
      </c>
      <c r="F3187" s="3"/>
      <c r="G3187" t="s">
        <v>10804</v>
      </c>
      <c r="H3187" s="6" t="s">
        <v>809</v>
      </c>
      <c r="I3187" s="6" t="s">
        <v>10388</v>
      </c>
      <c r="J3187" s="6" t="s">
        <v>10870</v>
      </c>
      <c r="K3187" s="6" t="s">
        <v>10871</v>
      </c>
      <c r="L3187" s="6" t="s">
        <v>10672</v>
      </c>
      <c r="M3187" s="6" t="s">
        <v>10673</v>
      </c>
    </row>
    <row r="3188" spans="1:13" customFormat="1">
      <c r="A3188" s="3" t="s">
        <v>10872</v>
      </c>
      <c r="B3188" s="97">
        <v>234.82000000000002</v>
      </c>
      <c r="C3188" s="101">
        <f t="shared" si="56"/>
        <v>281.78399999999999</v>
      </c>
      <c r="D3188" s="21"/>
      <c r="E3188" s="3" t="s">
        <v>10219</v>
      </c>
      <c r="F3188" s="3"/>
      <c r="G3188" t="s">
        <v>10804</v>
      </c>
      <c r="H3188" s="6" t="s">
        <v>813</v>
      </c>
      <c r="I3188" s="6" t="s">
        <v>10388</v>
      </c>
      <c r="J3188" s="6" t="s">
        <v>10873</v>
      </c>
      <c r="K3188" s="6" t="s">
        <v>10874</v>
      </c>
      <c r="L3188" s="6" t="s">
        <v>10672</v>
      </c>
      <c r="M3188" s="6" t="s">
        <v>10673</v>
      </c>
    </row>
    <row r="3189" spans="1:13" customFormat="1">
      <c r="A3189" s="3" t="s">
        <v>10875</v>
      </c>
      <c r="B3189" s="97">
        <v>234.82000000000002</v>
      </c>
      <c r="C3189" s="101">
        <f t="shared" si="56"/>
        <v>281.78399999999999</v>
      </c>
      <c r="D3189" s="21"/>
      <c r="E3189" s="3" t="s">
        <v>10219</v>
      </c>
      <c r="F3189" s="3"/>
      <c r="G3189" t="s">
        <v>10804</v>
      </c>
      <c r="H3189" s="6" t="s">
        <v>817</v>
      </c>
      <c r="I3189" s="6" t="s">
        <v>10388</v>
      </c>
      <c r="J3189" s="6" t="s">
        <v>10876</v>
      </c>
      <c r="K3189" s="6" t="s">
        <v>10877</v>
      </c>
      <c r="L3189" s="6" t="s">
        <v>10672</v>
      </c>
      <c r="M3189" s="6" t="s">
        <v>10673</v>
      </c>
    </row>
    <row r="3190" spans="1:13" customFormat="1">
      <c r="A3190" t="s">
        <v>10878</v>
      </c>
      <c r="B3190" s="97">
        <v>1003.5900000000001</v>
      </c>
      <c r="C3190" s="101">
        <f t="shared" si="56"/>
        <v>1204.3080000000002</v>
      </c>
      <c r="D3190" s="20"/>
      <c r="E3190" s="3" t="s">
        <v>10219</v>
      </c>
      <c r="G3190" t="s">
        <v>4131</v>
      </c>
      <c r="H3190" s="6" t="s">
        <v>10221</v>
      </c>
      <c r="I3190" s="6" t="s">
        <v>10222</v>
      </c>
      <c r="J3190" s="6" t="s">
        <v>10879</v>
      </c>
      <c r="K3190" s="6" t="s">
        <v>10880</v>
      </c>
      <c r="L3190" s="6" t="s">
        <v>10881</v>
      </c>
      <c r="M3190" s="6" t="s">
        <v>10882</v>
      </c>
    </row>
    <row r="3191" spans="1:13" customFormat="1">
      <c r="A3191" t="s">
        <v>10883</v>
      </c>
      <c r="B3191" s="97">
        <v>1003.5900000000001</v>
      </c>
      <c r="C3191" s="101">
        <f t="shared" si="56"/>
        <v>1204.3080000000002</v>
      </c>
      <c r="D3191" s="20"/>
      <c r="E3191" s="3" t="s">
        <v>10219</v>
      </c>
      <c r="G3191" t="s">
        <v>4131</v>
      </c>
      <c r="H3191" s="6" t="s">
        <v>10227</v>
      </c>
      <c r="I3191" s="6" t="s">
        <v>10222</v>
      </c>
      <c r="J3191" s="6" t="s">
        <v>10884</v>
      </c>
      <c r="K3191" s="6" t="s">
        <v>10885</v>
      </c>
      <c r="L3191" s="6" t="s">
        <v>10881</v>
      </c>
      <c r="M3191" s="6" t="s">
        <v>10882</v>
      </c>
    </row>
    <row r="3192" spans="1:13" customFormat="1">
      <c r="A3192" t="s">
        <v>10886</v>
      </c>
      <c r="B3192" s="97">
        <v>980.58</v>
      </c>
      <c r="C3192" s="101">
        <f t="shared" si="56"/>
        <v>1176.6959999999999</v>
      </c>
      <c r="D3192" s="20"/>
      <c r="E3192" s="3" t="s">
        <v>10219</v>
      </c>
      <c r="G3192" t="s">
        <v>10887</v>
      </c>
      <c r="H3192" s="6" t="s">
        <v>10221</v>
      </c>
      <c r="I3192" s="6" t="s">
        <v>10222</v>
      </c>
      <c r="J3192" s="6" t="s">
        <v>10888</v>
      </c>
      <c r="K3192" s="6" t="s">
        <v>10889</v>
      </c>
      <c r="L3192" s="6" t="s">
        <v>10890</v>
      </c>
      <c r="M3192" s="6" t="s">
        <v>10891</v>
      </c>
    </row>
    <row r="3193" spans="1:13" customFormat="1">
      <c r="A3193" t="s">
        <v>10892</v>
      </c>
      <c r="B3193" s="97">
        <v>980.58</v>
      </c>
      <c r="C3193" s="101">
        <f t="shared" si="56"/>
        <v>1176.6959999999999</v>
      </c>
      <c r="D3193" s="20"/>
      <c r="E3193" s="3" t="s">
        <v>10219</v>
      </c>
      <c r="G3193" t="s">
        <v>10887</v>
      </c>
      <c r="H3193" s="6" t="s">
        <v>10509</v>
      </c>
      <c r="I3193" s="6" t="s">
        <v>10222</v>
      </c>
      <c r="J3193" s="6" t="s">
        <v>10893</v>
      </c>
      <c r="K3193" s="6" t="s">
        <v>10894</v>
      </c>
      <c r="L3193" s="6" t="s">
        <v>10890</v>
      </c>
      <c r="M3193" s="6" t="s">
        <v>10891</v>
      </c>
    </row>
    <row r="3194" spans="1:13" customFormat="1">
      <c r="A3194" t="s">
        <v>10895</v>
      </c>
      <c r="B3194" s="97">
        <v>980.58</v>
      </c>
      <c r="C3194" s="101">
        <f t="shared" si="56"/>
        <v>1176.6959999999999</v>
      </c>
      <c r="D3194" s="20"/>
      <c r="E3194" s="3" t="s">
        <v>10219</v>
      </c>
      <c r="G3194" t="s">
        <v>10887</v>
      </c>
      <c r="H3194" s="6" t="s">
        <v>10227</v>
      </c>
      <c r="I3194" s="6" t="s">
        <v>10222</v>
      </c>
      <c r="J3194" s="6" t="s">
        <v>10896</v>
      </c>
      <c r="K3194" s="6" t="s">
        <v>10897</v>
      </c>
      <c r="L3194" s="6" t="s">
        <v>10890</v>
      </c>
      <c r="M3194" s="6" t="s">
        <v>10891</v>
      </c>
    </row>
    <row r="3195" spans="1:13" customFormat="1">
      <c r="A3195" t="s">
        <v>10898</v>
      </c>
      <c r="B3195" s="97">
        <v>936.97500000000014</v>
      </c>
      <c r="C3195" s="101">
        <f t="shared" si="56"/>
        <v>1124.3700000000001</v>
      </c>
      <c r="D3195" s="20"/>
      <c r="E3195" s="3" t="s">
        <v>10219</v>
      </c>
      <c r="G3195" t="s">
        <v>10887</v>
      </c>
      <c r="H3195" s="6"/>
      <c r="I3195" s="6" t="s">
        <v>10231</v>
      </c>
      <c r="J3195" s="6" t="s">
        <v>10899</v>
      </c>
      <c r="K3195" s="6" t="s">
        <v>10900</v>
      </c>
      <c r="L3195" s="6" t="s">
        <v>10901</v>
      </c>
      <c r="M3195" s="6" t="s">
        <v>10902</v>
      </c>
    </row>
    <row r="3196" spans="1:13" customFormat="1">
      <c r="A3196" t="s">
        <v>10903</v>
      </c>
      <c r="B3196" s="97">
        <v>1039.74</v>
      </c>
      <c r="C3196" s="101">
        <f t="shared" si="56"/>
        <v>1247.6879999999999</v>
      </c>
      <c r="D3196" s="20"/>
      <c r="E3196" s="3" t="s">
        <v>10219</v>
      </c>
      <c r="G3196" t="s">
        <v>10887</v>
      </c>
      <c r="H3196" s="6" t="s">
        <v>10221</v>
      </c>
      <c r="I3196" s="6" t="s">
        <v>10268</v>
      </c>
      <c r="J3196" s="6" t="s">
        <v>10904</v>
      </c>
      <c r="K3196" s="6" t="s">
        <v>10905</v>
      </c>
      <c r="L3196" s="6" t="s">
        <v>10906</v>
      </c>
      <c r="M3196" s="6" t="s">
        <v>10907</v>
      </c>
    </row>
    <row r="3197" spans="1:13" customFormat="1">
      <c r="A3197" t="s">
        <v>10908</v>
      </c>
      <c r="B3197" s="97">
        <v>1039.74</v>
      </c>
      <c r="C3197" s="101">
        <f t="shared" si="56"/>
        <v>1247.6879999999999</v>
      </c>
      <c r="D3197" s="20"/>
      <c r="E3197" s="3" t="s">
        <v>10219</v>
      </c>
      <c r="G3197" t="s">
        <v>10887</v>
      </c>
      <c r="H3197" s="6" t="s">
        <v>10227</v>
      </c>
      <c r="I3197" s="6" t="s">
        <v>10268</v>
      </c>
      <c r="J3197" s="6" t="s">
        <v>10909</v>
      </c>
      <c r="K3197" s="6" t="s">
        <v>10910</v>
      </c>
      <c r="L3197" s="6" t="s">
        <v>10906</v>
      </c>
      <c r="M3197" s="6" t="s">
        <v>10907</v>
      </c>
    </row>
    <row r="3198" spans="1:13" customFormat="1">
      <c r="A3198" t="s">
        <v>10911</v>
      </c>
      <c r="B3198" s="97">
        <v>1039.5800000000002</v>
      </c>
      <c r="C3198" s="101">
        <f t="shared" si="56"/>
        <v>1247.4960000000001</v>
      </c>
      <c r="D3198" s="20"/>
      <c r="E3198" s="3" t="s">
        <v>10219</v>
      </c>
      <c r="G3198" t="s">
        <v>10887</v>
      </c>
      <c r="H3198" s="6"/>
      <c r="I3198" s="6" t="s">
        <v>10562</v>
      </c>
      <c r="J3198" s="6" t="s">
        <v>10912</v>
      </c>
      <c r="K3198" s="6" t="s">
        <v>10913</v>
      </c>
      <c r="L3198" s="6" t="s">
        <v>10914</v>
      </c>
      <c r="M3198" s="6" t="s">
        <v>10915</v>
      </c>
    </row>
    <row r="3199" spans="1:13" customFormat="1">
      <c r="A3199" t="s">
        <v>10916</v>
      </c>
      <c r="B3199" s="97">
        <v>870.47999999999968</v>
      </c>
      <c r="C3199" s="101">
        <f t="shared" si="56"/>
        <v>1044.5759999999996</v>
      </c>
      <c r="D3199" s="20"/>
      <c r="E3199" s="3" t="s">
        <v>10219</v>
      </c>
      <c r="G3199" t="s">
        <v>10887</v>
      </c>
      <c r="H3199" s="6"/>
      <c r="I3199" s="6" t="s">
        <v>10917</v>
      </c>
      <c r="J3199" s="6" t="s">
        <v>10918</v>
      </c>
      <c r="K3199" s="6" t="s">
        <v>10919</v>
      </c>
      <c r="L3199" s="6" t="s">
        <v>10920</v>
      </c>
      <c r="M3199" s="95" t="s">
        <v>10921</v>
      </c>
    </row>
    <row r="3200" spans="1:13" customFormat="1">
      <c r="A3200" t="s">
        <v>10922</v>
      </c>
      <c r="B3200" s="97">
        <v>196.47</v>
      </c>
      <c r="C3200" s="101">
        <f t="shared" si="56"/>
        <v>235.76399999999998</v>
      </c>
      <c r="D3200" s="20"/>
      <c r="E3200" s="3" t="s">
        <v>10219</v>
      </c>
      <c r="G3200" t="s">
        <v>10887</v>
      </c>
      <c r="H3200" s="6"/>
      <c r="I3200" s="6" t="s">
        <v>10568</v>
      </c>
      <c r="J3200" s="6" t="s">
        <v>10923</v>
      </c>
      <c r="K3200" s="6" t="s">
        <v>10924</v>
      </c>
      <c r="L3200" s="6"/>
      <c r="M3200" s="6"/>
    </row>
    <row r="3201" spans="1:13" customFormat="1">
      <c r="A3201" t="s">
        <v>10925</v>
      </c>
      <c r="B3201" s="97">
        <v>864.43500000000006</v>
      </c>
      <c r="C3201" s="101">
        <f t="shared" si="56"/>
        <v>1037.3220000000001</v>
      </c>
      <c r="D3201" s="20"/>
      <c r="E3201" s="3" t="s">
        <v>10219</v>
      </c>
      <c r="G3201" t="s">
        <v>10887</v>
      </c>
      <c r="H3201" s="6"/>
      <c r="I3201" s="6" t="s">
        <v>10606</v>
      </c>
      <c r="J3201" s="6" t="s">
        <v>10926</v>
      </c>
      <c r="K3201" s="6" t="s">
        <v>10927</v>
      </c>
      <c r="L3201" s="6" t="s">
        <v>10920</v>
      </c>
      <c r="M3201" s="95" t="s">
        <v>10921</v>
      </c>
    </row>
    <row r="3202" spans="1:13" customFormat="1">
      <c r="A3202" t="s">
        <v>10928</v>
      </c>
      <c r="B3202" s="97">
        <v>550.47</v>
      </c>
      <c r="C3202" s="101">
        <f t="shared" si="56"/>
        <v>660.56399999999996</v>
      </c>
      <c r="D3202" s="20"/>
      <c r="E3202" t="s">
        <v>10219</v>
      </c>
      <c r="G3202" t="s">
        <v>10887</v>
      </c>
      <c r="H3202" s="6" t="s">
        <v>801</v>
      </c>
      <c r="I3202" s="6" t="s">
        <v>10612</v>
      </c>
      <c r="J3202" s="6" t="s">
        <v>10929</v>
      </c>
      <c r="K3202" s="6" t="s">
        <v>10930</v>
      </c>
      <c r="L3202" s="6" t="s">
        <v>10615</v>
      </c>
      <c r="M3202" s="6" t="s">
        <v>10931</v>
      </c>
    </row>
    <row r="3203" spans="1:13" customFormat="1">
      <c r="A3203" t="s">
        <v>10932</v>
      </c>
      <c r="B3203" s="97">
        <v>401.01299999999998</v>
      </c>
      <c r="C3203" s="101">
        <f t="shared" si="56"/>
        <v>481.21559999999994</v>
      </c>
      <c r="D3203" s="20"/>
      <c r="E3203" s="3" t="s">
        <v>10219</v>
      </c>
      <c r="G3203" t="s">
        <v>10887</v>
      </c>
      <c r="H3203" s="6" t="s">
        <v>809</v>
      </c>
      <c r="I3203" s="6" t="s">
        <v>10612</v>
      </c>
      <c r="J3203" s="6" t="s">
        <v>10933</v>
      </c>
      <c r="K3203" s="6" t="s">
        <v>10934</v>
      </c>
      <c r="L3203" s="6" t="s">
        <v>10615</v>
      </c>
      <c r="M3203" s="6" t="s">
        <v>10931</v>
      </c>
    </row>
    <row r="3204" spans="1:13" customFormat="1">
      <c r="A3204" t="s">
        <v>10935</v>
      </c>
      <c r="B3204" s="97">
        <v>550.47</v>
      </c>
      <c r="C3204" s="101">
        <f t="shared" ref="C3204:C3267" si="57">B3204*1.2</f>
        <v>660.56399999999996</v>
      </c>
      <c r="D3204" s="20"/>
      <c r="E3204" s="3" t="s">
        <v>10219</v>
      </c>
      <c r="G3204" t="s">
        <v>10887</v>
      </c>
      <c r="H3204" s="6" t="s">
        <v>813</v>
      </c>
      <c r="I3204" s="6" t="s">
        <v>10612</v>
      </c>
      <c r="J3204" s="6" t="s">
        <v>10936</v>
      </c>
      <c r="K3204" s="6" t="s">
        <v>10937</v>
      </c>
      <c r="L3204" s="6" t="s">
        <v>10615</v>
      </c>
      <c r="M3204" s="6" t="s">
        <v>10931</v>
      </c>
    </row>
    <row r="3205" spans="1:13" customFormat="1">
      <c r="A3205" t="s">
        <v>10938</v>
      </c>
      <c r="B3205" s="97">
        <v>550.47</v>
      </c>
      <c r="C3205" s="101">
        <f t="shared" si="57"/>
        <v>660.56399999999996</v>
      </c>
      <c r="D3205" s="20"/>
      <c r="E3205" s="3" t="s">
        <v>10219</v>
      </c>
      <c r="G3205" t="s">
        <v>10887</v>
      </c>
      <c r="H3205" s="6" t="s">
        <v>817</v>
      </c>
      <c r="I3205" s="6" t="s">
        <v>10612</v>
      </c>
      <c r="J3205" s="6" t="s">
        <v>10939</v>
      </c>
      <c r="K3205" s="6" t="s">
        <v>10940</v>
      </c>
      <c r="L3205" s="6" t="s">
        <v>10615</v>
      </c>
      <c r="M3205" s="6" t="s">
        <v>10931</v>
      </c>
    </row>
    <row r="3206" spans="1:13" customFormat="1">
      <c r="A3206" t="s">
        <v>10941</v>
      </c>
      <c r="B3206" s="97">
        <v>293.22999999999996</v>
      </c>
      <c r="C3206" s="101">
        <f t="shared" si="57"/>
        <v>351.87599999999992</v>
      </c>
      <c r="D3206" s="20"/>
      <c r="E3206" s="3" t="s">
        <v>10219</v>
      </c>
      <c r="G3206" t="s">
        <v>10887</v>
      </c>
      <c r="H3206" s="6"/>
      <c r="I3206" s="6" t="s">
        <v>10640</v>
      </c>
      <c r="J3206" s="6" t="s">
        <v>10942</v>
      </c>
      <c r="K3206" s="6" t="s">
        <v>10943</v>
      </c>
      <c r="L3206" s="6"/>
      <c r="M3206" s="6"/>
    </row>
    <row r="3207" spans="1:13" customFormat="1">
      <c r="A3207" t="s">
        <v>10944</v>
      </c>
      <c r="B3207" s="97">
        <v>191.75</v>
      </c>
      <c r="C3207" s="101">
        <f t="shared" si="57"/>
        <v>230.1</v>
      </c>
      <c r="D3207" s="20"/>
      <c r="E3207" t="s">
        <v>10219</v>
      </c>
      <c r="G3207" t="s">
        <v>10887</v>
      </c>
      <c r="H3207" s="6" t="s">
        <v>801</v>
      </c>
      <c r="I3207" s="6" t="s">
        <v>10627</v>
      </c>
      <c r="J3207" s="6" t="s">
        <v>10945</v>
      </c>
      <c r="K3207" s="6" t="s">
        <v>10946</v>
      </c>
      <c r="L3207" s="6"/>
      <c r="M3207" s="6"/>
    </row>
    <row r="3208" spans="1:13" customFormat="1">
      <c r="A3208" t="s">
        <v>10947</v>
      </c>
      <c r="B3208" s="97">
        <v>153.98999999999998</v>
      </c>
      <c r="C3208" s="101">
        <f t="shared" si="57"/>
        <v>184.78799999999998</v>
      </c>
      <c r="D3208" s="20"/>
      <c r="E3208" s="3" t="s">
        <v>10219</v>
      </c>
      <c r="G3208" t="s">
        <v>10887</v>
      </c>
      <c r="H3208" s="6" t="s">
        <v>809</v>
      </c>
      <c r="I3208" s="6" t="s">
        <v>10627</v>
      </c>
      <c r="J3208" s="6" t="s">
        <v>10948</v>
      </c>
      <c r="K3208" s="6" t="s">
        <v>10949</v>
      </c>
      <c r="L3208" s="6"/>
      <c r="M3208" s="6"/>
    </row>
    <row r="3209" spans="1:13" customFormat="1">
      <c r="A3209" t="s">
        <v>10950</v>
      </c>
      <c r="B3209" s="97">
        <v>191.75</v>
      </c>
      <c r="C3209" s="101">
        <f t="shared" si="57"/>
        <v>230.1</v>
      </c>
      <c r="D3209" s="20"/>
      <c r="E3209" s="3" t="s">
        <v>10219</v>
      </c>
      <c r="G3209" t="s">
        <v>10887</v>
      </c>
      <c r="H3209" s="6" t="s">
        <v>813</v>
      </c>
      <c r="I3209" s="6" t="s">
        <v>10627</v>
      </c>
      <c r="J3209" s="6" t="s">
        <v>10951</v>
      </c>
      <c r="K3209" s="6" t="s">
        <v>10952</v>
      </c>
      <c r="L3209" s="6"/>
      <c r="M3209" s="6"/>
    </row>
    <row r="3210" spans="1:13" customFormat="1">
      <c r="A3210" t="s">
        <v>10953</v>
      </c>
      <c r="B3210" s="97">
        <v>191.75</v>
      </c>
      <c r="C3210" s="101">
        <f t="shared" si="57"/>
        <v>230.1</v>
      </c>
      <c r="D3210" s="20"/>
      <c r="E3210" s="3" t="s">
        <v>10219</v>
      </c>
      <c r="G3210" t="s">
        <v>10887</v>
      </c>
      <c r="H3210" s="6" t="s">
        <v>817</v>
      </c>
      <c r="I3210" s="6" t="s">
        <v>10627</v>
      </c>
      <c r="J3210" s="6" t="s">
        <v>10954</v>
      </c>
      <c r="K3210" s="6" t="s">
        <v>10955</v>
      </c>
      <c r="L3210" s="6"/>
      <c r="M3210" s="6"/>
    </row>
    <row r="3211" spans="1:13" customFormat="1">
      <c r="A3211" t="s">
        <v>10956</v>
      </c>
      <c r="B3211" s="97">
        <v>700.32999999999993</v>
      </c>
      <c r="C3211" s="101">
        <f t="shared" si="57"/>
        <v>840.39599999999984</v>
      </c>
      <c r="D3211" s="20"/>
      <c r="E3211" t="s">
        <v>10219</v>
      </c>
      <c r="G3211" t="s">
        <v>10887</v>
      </c>
      <c r="H3211" s="6" t="s">
        <v>801</v>
      </c>
      <c r="I3211" s="6" t="s">
        <v>10362</v>
      </c>
      <c r="J3211" s="6" t="s">
        <v>10957</v>
      </c>
      <c r="K3211" s="6" t="s">
        <v>10958</v>
      </c>
      <c r="L3211" s="6" t="s">
        <v>10672</v>
      </c>
      <c r="M3211" s="6" t="s">
        <v>10959</v>
      </c>
    </row>
    <row r="3212" spans="1:13" customFormat="1">
      <c r="A3212" t="s">
        <v>10960</v>
      </c>
      <c r="B3212" s="97">
        <v>700.32999999999993</v>
      </c>
      <c r="C3212" s="101">
        <f t="shared" si="57"/>
        <v>840.39599999999984</v>
      </c>
      <c r="D3212" s="20"/>
      <c r="E3212" s="3" t="s">
        <v>10219</v>
      </c>
      <c r="G3212" t="s">
        <v>10887</v>
      </c>
      <c r="H3212" s="6" t="s">
        <v>809</v>
      </c>
      <c r="I3212" s="6" t="s">
        <v>10362</v>
      </c>
      <c r="J3212" s="6" t="s">
        <v>10961</v>
      </c>
      <c r="K3212" s="6" t="s">
        <v>10962</v>
      </c>
      <c r="L3212" s="6" t="s">
        <v>10672</v>
      </c>
      <c r="M3212" s="6" t="s">
        <v>10959</v>
      </c>
    </row>
    <row r="3213" spans="1:13" customFormat="1">
      <c r="A3213" t="s">
        <v>10963</v>
      </c>
      <c r="B3213" s="97">
        <v>700.32999999999993</v>
      </c>
      <c r="C3213" s="101">
        <f t="shared" si="57"/>
        <v>840.39599999999984</v>
      </c>
      <c r="D3213" s="20"/>
      <c r="E3213" s="3" t="s">
        <v>10219</v>
      </c>
      <c r="G3213" t="s">
        <v>10887</v>
      </c>
      <c r="H3213" s="6" t="s">
        <v>813</v>
      </c>
      <c r="I3213" s="6" t="s">
        <v>10362</v>
      </c>
      <c r="J3213" s="6" t="s">
        <v>10964</v>
      </c>
      <c r="K3213" s="6" t="s">
        <v>10965</v>
      </c>
      <c r="L3213" s="6" t="s">
        <v>10672</v>
      </c>
      <c r="M3213" s="6" t="s">
        <v>10959</v>
      </c>
    </row>
    <row r="3214" spans="1:13" customFormat="1">
      <c r="A3214" t="s">
        <v>10966</v>
      </c>
      <c r="B3214" s="97">
        <v>700.32999999999993</v>
      </c>
      <c r="C3214" s="101">
        <f t="shared" si="57"/>
        <v>840.39599999999984</v>
      </c>
      <c r="D3214" s="20"/>
      <c r="E3214" s="3" t="s">
        <v>10219</v>
      </c>
      <c r="G3214" t="s">
        <v>10887</v>
      </c>
      <c r="H3214" s="6" t="s">
        <v>817</v>
      </c>
      <c r="I3214" s="6" t="s">
        <v>10362</v>
      </c>
      <c r="J3214" s="6" t="s">
        <v>10967</v>
      </c>
      <c r="K3214" s="6" t="s">
        <v>10968</v>
      </c>
      <c r="L3214" s="6" t="s">
        <v>10672</v>
      </c>
      <c r="M3214" s="6" t="s">
        <v>10959</v>
      </c>
    </row>
    <row r="3215" spans="1:13" customFormat="1">
      <c r="A3215" t="s">
        <v>10969</v>
      </c>
      <c r="B3215" s="97">
        <v>389.40000000000003</v>
      </c>
      <c r="C3215" s="101">
        <f t="shared" si="57"/>
        <v>467.28000000000003</v>
      </c>
      <c r="D3215" s="20"/>
      <c r="E3215" t="s">
        <v>10219</v>
      </c>
      <c r="G3215" t="s">
        <v>10887</v>
      </c>
      <c r="H3215" s="6" t="s">
        <v>801</v>
      </c>
      <c r="I3215" s="6" t="s">
        <v>10375</v>
      </c>
      <c r="J3215" s="6" t="s">
        <v>10970</v>
      </c>
      <c r="K3215" s="6" t="s">
        <v>10971</v>
      </c>
      <c r="L3215" s="6" t="s">
        <v>10672</v>
      </c>
      <c r="M3215" s="6" t="s">
        <v>10959</v>
      </c>
    </row>
    <row r="3216" spans="1:13" customFormat="1">
      <c r="A3216" t="s">
        <v>10972</v>
      </c>
      <c r="B3216" s="97">
        <v>389.40000000000003</v>
      </c>
      <c r="C3216" s="101">
        <f t="shared" si="57"/>
        <v>467.28000000000003</v>
      </c>
      <c r="D3216" s="20"/>
      <c r="E3216" s="3" t="s">
        <v>10219</v>
      </c>
      <c r="G3216" t="s">
        <v>10887</v>
      </c>
      <c r="H3216" s="6" t="s">
        <v>809</v>
      </c>
      <c r="I3216" s="6" t="s">
        <v>10375</v>
      </c>
      <c r="J3216" s="6" t="s">
        <v>10973</v>
      </c>
      <c r="K3216" s="6" t="s">
        <v>10974</v>
      </c>
      <c r="L3216" s="6" t="s">
        <v>10672</v>
      </c>
      <c r="M3216" s="6" t="s">
        <v>10959</v>
      </c>
    </row>
    <row r="3217" spans="1:13" customFormat="1">
      <c r="A3217" t="s">
        <v>10975</v>
      </c>
      <c r="B3217" s="97">
        <v>389.40000000000003</v>
      </c>
      <c r="C3217" s="101">
        <f t="shared" si="57"/>
        <v>467.28000000000003</v>
      </c>
      <c r="D3217" s="20"/>
      <c r="E3217" s="3" t="s">
        <v>10219</v>
      </c>
      <c r="G3217" t="s">
        <v>10887</v>
      </c>
      <c r="H3217" s="6" t="s">
        <v>813</v>
      </c>
      <c r="I3217" s="6" t="s">
        <v>10375</v>
      </c>
      <c r="J3217" s="6" t="s">
        <v>10976</v>
      </c>
      <c r="K3217" s="6" t="s">
        <v>10977</v>
      </c>
      <c r="L3217" s="6" t="s">
        <v>10672</v>
      </c>
      <c r="M3217" s="6" t="s">
        <v>10959</v>
      </c>
    </row>
    <row r="3218" spans="1:13" customFormat="1">
      <c r="A3218" t="s">
        <v>10978</v>
      </c>
      <c r="B3218" s="97">
        <v>389.40000000000003</v>
      </c>
      <c r="C3218" s="101">
        <f t="shared" si="57"/>
        <v>467.28000000000003</v>
      </c>
      <c r="D3218" s="20"/>
      <c r="E3218" s="3" t="s">
        <v>10219</v>
      </c>
      <c r="G3218" t="s">
        <v>10887</v>
      </c>
      <c r="H3218" s="6" t="s">
        <v>817</v>
      </c>
      <c r="I3218" s="6" t="s">
        <v>10375</v>
      </c>
      <c r="J3218" s="6" t="s">
        <v>10979</v>
      </c>
      <c r="K3218" s="6" t="s">
        <v>10980</v>
      </c>
      <c r="L3218" s="6" t="s">
        <v>10672</v>
      </c>
      <c r="M3218" s="6" t="s">
        <v>10959</v>
      </c>
    </row>
    <row r="3219" spans="1:13" customFormat="1">
      <c r="A3219" t="s">
        <v>10981</v>
      </c>
      <c r="B3219" s="97">
        <v>447.22</v>
      </c>
      <c r="C3219" s="101">
        <f t="shared" si="57"/>
        <v>536.66399999999999</v>
      </c>
      <c r="D3219" s="20"/>
      <c r="E3219" t="s">
        <v>10219</v>
      </c>
      <c r="G3219" t="s">
        <v>10887</v>
      </c>
      <c r="H3219" s="6" t="s">
        <v>801</v>
      </c>
      <c r="I3219" s="6" t="s">
        <v>10450</v>
      </c>
      <c r="J3219" s="6" t="s">
        <v>10982</v>
      </c>
      <c r="K3219" s="6" t="s">
        <v>10983</v>
      </c>
      <c r="L3219" s="6" t="s">
        <v>10672</v>
      </c>
      <c r="M3219" s="6" t="s">
        <v>10959</v>
      </c>
    </row>
    <row r="3220" spans="1:13" customFormat="1">
      <c r="A3220" t="s">
        <v>10984</v>
      </c>
      <c r="B3220" s="97">
        <v>447.22</v>
      </c>
      <c r="C3220" s="101">
        <f t="shared" si="57"/>
        <v>536.66399999999999</v>
      </c>
      <c r="D3220" s="20"/>
      <c r="E3220" t="s">
        <v>10219</v>
      </c>
      <c r="G3220" t="s">
        <v>10887</v>
      </c>
      <c r="H3220" s="6" t="s">
        <v>809</v>
      </c>
      <c r="I3220" s="6" t="s">
        <v>10450</v>
      </c>
      <c r="J3220" s="6" t="s">
        <v>10985</v>
      </c>
      <c r="K3220" s="6" t="s">
        <v>10986</v>
      </c>
      <c r="L3220" s="6" t="s">
        <v>10672</v>
      </c>
      <c r="M3220" s="6" t="s">
        <v>10959</v>
      </c>
    </row>
    <row r="3221" spans="1:13" customFormat="1">
      <c r="A3221" t="s">
        <v>10987</v>
      </c>
      <c r="B3221" s="97">
        <v>447.22</v>
      </c>
      <c r="C3221" s="101">
        <f t="shared" si="57"/>
        <v>536.66399999999999</v>
      </c>
      <c r="D3221" s="20"/>
      <c r="E3221" t="s">
        <v>10219</v>
      </c>
      <c r="G3221" t="s">
        <v>10887</v>
      </c>
      <c r="H3221" s="6" t="s">
        <v>813</v>
      </c>
      <c r="I3221" s="6" t="s">
        <v>10450</v>
      </c>
      <c r="J3221" s="6" t="s">
        <v>10988</v>
      </c>
      <c r="K3221" s="6" t="s">
        <v>10989</v>
      </c>
      <c r="L3221" s="6" t="s">
        <v>10672</v>
      </c>
      <c r="M3221" s="6" t="s">
        <v>10959</v>
      </c>
    </row>
    <row r="3222" spans="1:13" customFormat="1">
      <c r="A3222" t="s">
        <v>10990</v>
      </c>
      <c r="B3222" s="97">
        <v>447.22</v>
      </c>
      <c r="C3222" s="101">
        <f t="shared" si="57"/>
        <v>536.66399999999999</v>
      </c>
      <c r="D3222" s="20"/>
      <c r="E3222" t="s">
        <v>10219</v>
      </c>
      <c r="G3222" t="s">
        <v>10887</v>
      </c>
      <c r="H3222" s="6" t="s">
        <v>817</v>
      </c>
      <c r="I3222" s="6" t="s">
        <v>10450</v>
      </c>
      <c r="J3222" s="6" t="s">
        <v>10991</v>
      </c>
      <c r="K3222" s="6" t="s">
        <v>10992</v>
      </c>
      <c r="L3222" s="6" t="s">
        <v>10672</v>
      </c>
      <c r="M3222" s="6" t="s">
        <v>10959</v>
      </c>
    </row>
    <row r="3223" spans="1:13" customFormat="1">
      <c r="A3223" t="s">
        <v>10993</v>
      </c>
      <c r="B3223" s="97">
        <v>447.22</v>
      </c>
      <c r="C3223" s="101">
        <f t="shared" si="57"/>
        <v>536.66399999999999</v>
      </c>
      <c r="D3223" s="20"/>
      <c r="E3223" t="s">
        <v>10219</v>
      </c>
      <c r="G3223" t="s">
        <v>10887</v>
      </c>
      <c r="H3223" s="6" t="s">
        <v>801</v>
      </c>
      <c r="I3223" s="6" t="s">
        <v>10463</v>
      </c>
      <c r="J3223" s="6" t="s">
        <v>10994</v>
      </c>
      <c r="K3223" s="6" t="s">
        <v>10995</v>
      </c>
      <c r="L3223" s="6" t="s">
        <v>10672</v>
      </c>
      <c r="M3223" s="6" t="s">
        <v>10959</v>
      </c>
    </row>
    <row r="3224" spans="1:13" customFormat="1">
      <c r="A3224" t="s">
        <v>10996</v>
      </c>
      <c r="B3224" s="97">
        <v>447.22</v>
      </c>
      <c r="C3224" s="101">
        <f t="shared" si="57"/>
        <v>536.66399999999999</v>
      </c>
      <c r="D3224" s="20"/>
      <c r="E3224" s="3" t="s">
        <v>10219</v>
      </c>
      <c r="G3224" t="s">
        <v>10887</v>
      </c>
      <c r="H3224" s="6" t="s">
        <v>809</v>
      </c>
      <c r="I3224" s="6" t="s">
        <v>10463</v>
      </c>
      <c r="J3224" s="6" t="s">
        <v>10997</v>
      </c>
      <c r="K3224" s="6" t="s">
        <v>10998</v>
      </c>
      <c r="L3224" s="6" t="s">
        <v>10672</v>
      </c>
      <c r="M3224" s="6" t="s">
        <v>10959</v>
      </c>
    </row>
    <row r="3225" spans="1:13" customFormat="1">
      <c r="A3225" t="s">
        <v>10999</v>
      </c>
      <c r="B3225" s="97">
        <v>447.22</v>
      </c>
      <c r="C3225" s="101">
        <f t="shared" si="57"/>
        <v>536.66399999999999</v>
      </c>
      <c r="D3225" s="20"/>
      <c r="E3225" s="3" t="s">
        <v>10219</v>
      </c>
      <c r="G3225" t="s">
        <v>10887</v>
      </c>
      <c r="H3225" s="6" t="s">
        <v>813</v>
      </c>
      <c r="I3225" s="6" t="s">
        <v>10463</v>
      </c>
      <c r="J3225" s="6" t="s">
        <v>11000</v>
      </c>
      <c r="K3225" s="6" t="s">
        <v>11001</v>
      </c>
      <c r="L3225" s="6" t="s">
        <v>10672</v>
      </c>
      <c r="M3225" s="6" t="s">
        <v>10959</v>
      </c>
    </row>
    <row r="3226" spans="1:13" customFormat="1">
      <c r="A3226" t="s">
        <v>11002</v>
      </c>
      <c r="B3226" s="97">
        <v>447.22</v>
      </c>
      <c r="C3226" s="101">
        <f t="shared" si="57"/>
        <v>536.66399999999999</v>
      </c>
      <c r="D3226" s="20"/>
      <c r="E3226" s="3" t="s">
        <v>10219</v>
      </c>
      <c r="G3226" t="s">
        <v>10887</v>
      </c>
      <c r="H3226" s="6" t="s">
        <v>817</v>
      </c>
      <c r="I3226" s="6" t="s">
        <v>10463</v>
      </c>
      <c r="J3226" s="6" t="s">
        <v>11003</v>
      </c>
      <c r="K3226" s="6" t="s">
        <v>11004</v>
      </c>
      <c r="L3226" s="6" t="s">
        <v>10672</v>
      </c>
      <c r="M3226" s="6" t="s">
        <v>10959</v>
      </c>
    </row>
    <row r="3227" spans="1:13" customFormat="1">
      <c r="A3227" t="s">
        <v>11005</v>
      </c>
      <c r="B3227" s="97">
        <v>447.22</v>
      </c>
      <c r="C3227" s="101">
        <f t="shared" si="57"/>
        <v>536.66399999999999</v>
      </c>
      <c r="D3227" s="20"/>
      <c r="E3227" t="s">
        <v>10219</v>
      </c>
      <c r="G3227" t="s">
        <v>10887</v>
      </c>
      <c r="H3227" s="6" t="s">
        <v>801</v>
      </c>
      <c r="I3227" s="6" t="s">
        <v>10476</v>
      </c>
      <c r="J3227" s="6" t="s">
        <v>11006</v>
      </c>
      <c r="K3227" s="6" t="s">
        <v>11007</v>
      </c>
      <c r="L3227" s="6" t="s">
        <v>10672</v>
      </c>
      <c r="M3227" s="6" t="s">
        <v>10959</v>
      </c>
    </row>
    <row r="3228" spans="1:13" customFormat="1">
      <c r="A3228" t="s">
        <v>11008</v>
      </c>
      <c r="B3228" s="97">
        <v>447.22</v>
      </c>
      <c r="C3228" s="101">
        <f t="shared" si="57"/>
        <v>536.66399999999999</v>
      </c>
      <c r="D3228" s="20"/>
      <c r="E3228" s="3" t="s">
        <v>10219</v>
      </c>
      <c r="G3228" t="s">
        <v>10887</v>
      </c>
      <c r="H3228" s="6" t="s">
        <v>809</v>
      </c>
      <c r="I3228" s="6" t="s">
        <v>10476</v>
      </c>
      <c r="J3228" s="6" t="s">
        <v>11009</v>
      </c>
      <c r="K3228" s="6" t="s">
        <v>11010</v>
      </c>
      <c r="L3228" s="6" t="s">
        <v>10672</v>
      </c>
      <c r="M3228" s="6" t="s">
        <v>10959</v>
      </c>
    </row>
    <row r="3229" spans="1:13" customFormat="1">
      <c r="A3229" t="s">
        <v>11011</v>
      </c>
      <c r="B3229" s="97">
        <v>447.22</v>
      </c>
      <c r="C3229" s="101">
        <f t="shared" si="57"/>
        <v>536.66399999999999</v>
      </c>
      <c r="D3229" s="20"/>
      <c r="E3229" s="3" t="s">
        <v>10219</v>
      </c>
      <c r="G3229" t="s">
        <v>10887</v>
      </c>
      <c r="H3229" s="6" t="s">
        <v>813</v>
      </c>
      <c r="I3229" s="6" t="s">
        <v>10476</v>
      </c>
      <c r="J3229" s="6" t="s">
        <v>11012</v>
      </c>
      <c r="K3229" s="6" t="s">
        <v>11013</v>
      </c>
      <c r="L3229" s="6" t="s">
        <v>10672</v>
      </c>
      <c r="M3229" s="6" t="s">
        <v>10959</v>
      </c>
    </row>
    <row r="3230" spans="1:13" customFormat="1">
      <c r="A3230" t="s">
        <v>11014</v>
      </c>
      <c r="B3230" s="97">
        <v>447.22</v>
      </c>
      <c r="C3230" s="101">
        <f t="shared" si="57"/>
        <v>536.66399999999999</v>
      </c>
      <c r="D3230" s="20"/>
      <c r="E3230" s="3" t="s">
        <v>10219</v>
      </c>
      <c r="G3230" t="s">
        <v>10887</v>
      </c>
      <c r="H3230" s="6" t="s">
        <v>817</v>
      </c>
      <c r="I3230" s="6" t="s">
        <v>10476</v>
      </c>
      <c r="J3230" s="6" t="s">
        <v>11015</v>
      </c>
      <c r="K3230" s="6" t="s">
        <v>11016</v>
      </c>
      <c r="L3230" s="6" t="s">
        <v>10672</v>
      </c>
      <c r="M3230" s="6" t="s">
        <v>10959</v>
      </c>
    </row>
    <row r="3231" spans="1:13" customFormat="1">
      <c r="A3231" t="s">
        <v>11017</v>
      </c>
      <c r="B3231" s="97">
        <v>447.22</v>
      </c>
      <c r="C3231" s="101">
        <f t="shared" si="57"/>
        <v>536.66399999999999</v>
      </c>
      <c r="D3231" s="20"/>
      <c r="E3231" t="s">
        <v>10219</v>
      </c>
      <c r="G3231" t="s">
        <v>10887</v>
      </c>
      <c r="H3231" s="6" t="s">
        <v>801</v>
      </c>
      <c r="I3231" s="6" t="s">
        <v>10489</v>
      </c>
      <c r="J3231" s="6" t="s">
        <v>11018</v>
      </c>
      <c r="K3231" s="6" t="s">
        <v>11019</v>
      </c>
      <c r="L3231" s="6" t="s">
        <v>10672</v>
      </c>
      <c r="M3231" s="6" t="s">
        <v>10959</v>
      </c>
    </row>
    <row r="3232" spans="1:13" customFormat="1">
      <c r="A3232" t="s">
        <v>11020</v>
      </c>
      <c r="B3232" s="97">
        <v>447.22</v>
      </c>
      <c r="C3232" s="101">
        <f t="shared" si="57"/>
        <v>536.66399999999999</v>
      </c>
      <c r="D3232" s="20"/>
      <c r="E3232" s="3" t="s">
        <v>10219</v>
      </c>
      <c r="G3232" t="s">
        <v>10887</v>
      </c>
      <c r="H3232" s="6" t="s">
        <v>809</v>
      </c>
      <c r="I3232" s="6" t="s">
        <v>10489</v>
      </c>
      <c r="J3232" s="6" t="s">
        <v>11021</v>
      </c>
      <c r="K3232" s="6" t="s">
        <v>11022</v>
      </c>
      <c r="L3232" s="6" t="s">
        <v>10672</v>
      </c>
      <c r="M3232" s="6" t="s">
        <v>10959</v>
      </c>
    </row>
    <row r="3233" spans="1:16" customFormat="1">
      <c r="A3233" t="s">
        <v>11023</v>
      </c>
      <c r="B3233" s="97">
        <v>447.22</v>
      </c>
      <c r="C3233" s="101">
        <f t="shared" si="57"/>
        <v>536.66399999999999</v>
      </c>
      <c r="D3233" s="20"/>
      <c r="E3233" s="3" t="s">
        <v>10219</v>
      </c>
      <c r="G3233" t="s">
        <v>10887</v>
      </c>
      <c r="H3233" s="6" t="s">
        <v>813</v>
      </c>
      <c r="I3233" s="6" t="s">
        <v>10489</v>
      </c>
      <c r="J3233" s="6" t="s">
        <v>11024</v>
      </c>
      <c r="K3233" s="6" t="s">
        <v>11025</v>
      </c>
      <c r="L3233" s="6" t="s">
        <v>10672</v>
      </c>
      <c r="M3233" s="6" t="s">
        <v>10959</v>
      </c>
    </row>
    <row r="3234" spans="1:16" customFormat="1">
      <c r="A3234" t="s">
        <v>11026</v>
      </c>
      <c r="B3234" s="97">
        <v>447.22</v>
      </c>
      <c r="C3234" s="101">
        <f t="shared" si="57"/>
        <v>536.66399999999999</v>
      </c>
      <c r="D3234" s="20"/>
      <c r="E3234" s="3" t="s">
        <v>10219</v>
      </c>
      <c r="G3234" t="s">
        <v>10887</v>
      </c>
      <c r="H3234" s="6" t="s">
        <v>817</v>
      </c>
      <c r="I3234" s="6" t="s">
        <v>10489</v>
      </c>
      <c r="J3234" s="6" t="s">
        <v>11027</v>
      </c>
      <c r="K3234" s="6" t="s">
        <v>11028</v>
      </c>
      <c r="L3234" s="6" t="s">
        <v>10672</v>
      </c>
      <c r="M3234" s="6" t="s">
        <v>10959</v>
      </c>
    </row>
    <row r="3235" spans="1:16" customFormat="1">
      <c r="A3235" t="s">
        <v>11029</v>
      </c>
      <c r="B3235" s="97">
        <v>1116.2800000000002</v>
      </c>
      <c r="C3235" s="101">
        <f t="shared" si="57"/>
        <v>1339.5360000000003</v>
      </c>
      <c r="D3235" s="20"/>
      <c r="E3235" s="3" t="s">
        <v>10219</v>
      </c>
      <c r="G3235" t="s">
        <v>2378</v>
      </c>
      <c r="H3235" s="6" t="s">
        <v>10221</v>
      </c>
      <c r="I3235" s="6" t="s">
        <v>10222</v>
      </c>
      <c r="J3235" s="6" t="s">
        <v>11030</v>
      </c>
      <c r="K3235" s="6" t="s">
        <v>11031</v>
      </c>
      <c r="L3235" s="6" t="s">
        <v>11032</v>
      </c>
      <c r="M3235" s="6" t="s">
        <v>11033</v>
      </c>
      <c r="O3235" t="s">
        <v>11034</v>
      </c>
      <c r="P3235" t="s">
        <v>11035</v>
      </c>
    </row>
    <row r="3236" spans="1:16" customFormat="1">
      <c r="A3236" t="s">
        <v>11036</v>
      </c>
      <c r="B3236" s="97">
        <v>1116.2800000000002</v>
      </c>
      <c r="C3236" s="101">
        <f t="shared" si="57"/>
        <v>1339.5360000000003</v>
      </c>
      <c r="D3236" s="20"/>
      <c r="E3236" s="3" t="s">
        <v>10219</v>
      </c>
      <c r="G3236" t="s">
        <v>2378</v>
      </c>
      <c r="H3236" s="6" t="s">
        <v>10227</v>
      </c>
      <c r="I3236" s="6" t="s">
        <v>10222</v>
      </c>
      <c r="J3236" s="6" t="s">
        <v>11037</v>
      </c>
      <c r="K3236" s="6" t="s">
        <v>11038</v>
      </c>
      <c r="L3236" s="6" t="s">
        <v>11032</v>
      </c>
      <c r="M3236" s="6" t="s">
        <v>11033</v>
      </c>
      <c r="O3236" t="s">
        <v>11034</v>
      </c>
      <c r="P3236" t="s">
        <v>11035</v>
      </c>
    </row>
    <row r="3237" spans="1:16" customFormat="1">
      <c r="A3237" t="s">
        <v>11039</v>
      </c>
      <c r="B3237" s="97">
        <v>36.771000000000001</v>
      </c>
      <c r="C3237" s="101">
        <f t="shared" si="57"/>
        <v>44.1252</v>
      </c>
      <c r="D3237" s="20"/>
      <c r="E3237" t="s">
        <v>10219</v>
      </c>
      <c r="G3237" t="s">
        <v>2378</v>
      </c>
      <c r="H3237" s="6" t="s">
        <v>801</v>
      </c>
      <c r="I3237" s="6" t="s">
        <v>11040</v>
      </c>
      <c r="J3237" s="6" t="s">
        <v>11041</v>
      </c>
      <c r="K3237" s="6" t="s">
        <v>11042</v>
      </c>
      <c r="L3237" s="6" t="s">
        <v>11043</v>
      </c>
      <c r="M3237" s="6" t="s">
        <v>11044</v>
      </c>
      <c r="O3237" t="s">
        <v>11045</v>
      </c>
    </row>
    <row r="3238" spans="1:16" customFormat="1">
      <c r="A3238" t="s">
        <v>11046</v>
      </c>
      <c r="B3238" s="97">
        <v>24</v>
      </c>
      <c r="C3238" s="101">
        <f t="shared" si="57"/>
        <v>28.799999999999997</v>
      </c>
      <c r="D3238" s="20"/>
      <c r="E3238" s="3" t="s">
        <v>10219</v>
      </c>
      <c r="G3238" t="s">
        <v>2378</v>
      </c>
      <c r="H3238" s="6" t="s">
        <v>809</v>
      </c>
      <c r="I3238" s="6" t="s">
        <v>11040</v>
      </c>
      <c r="J3238" s="6" t="s">
        <v>11047</v>
      </c>
      <c r="K3238" s="6" t="s">
        <v>11048</v>
      </c>
      <c r="L3238" s="6" t="s">
        <v>11043</v>
      </c>
      <c r="M3238" s="6" t="s">
        <v>11044</v>
      </c>
      <c r="O3238" t="s">
        <v>11045</v>
      </c>
    </row>
    <row r="3239" spans="1:16" customFormat="1">
      <c r="A3239" t="s">
        <v>11049</v>
      </c>
      <c r="B3239" s="97">
        <v>36.771000000000001</v>
      </c>
      <c r="C3239" s="101">
        <f t="shared" si="57"/>
        <v>44.1252</v>
      </c>
      <c r="D3239" s="20"/>
      <c r="E3239" s="3" t="s">
        <v>10219</v>
      </c>
      <c r="G3239" t="s">
        <v>2378</v>
      </c>
      <c r="H3239" s="6" t="s">
        <v>813</v>
      </c>
      <c r="I3239" s="6" t="s">
        <v>11040</v>
      </c>
      <c r="J3239" s="6" t="s">
        <v>11050</v>
      </c>
      <c r="K3239" s="6" t="s">
        <v>11051</v>
      </c>
      <c r="L3239" s="6" t="s">
        <v>11043</v>
      </c>
      <c r="M3239" s="6" t="s">
        <v>11044</v>
      </c>
      <c r="O3239" t="s">
        <v>11045</v>
      </c>
    </row>
    <row r="3240" spans="1:16" customFormat="1">
      <c r="A3240" t="s">
        <v>11052</v>
      </c>
      <c r="B3240" s="97">
        <v>32.450000000000003</v>
      </c>
      <c r="C3240" s="101">
        <f t="shared" si="57"/>
        <v>38.940000000000005</v>
      </c>
      <c r="D3240" s="20"/>
      <c r="E3240" s="3" t="s">
        <v>10219</v>
      </c>
      <c r="G3240" t="s">
        <v>2378</v>
      </c>
      <c r="H3240" s="6" t="s">
        <v>817</v>
      </c>
      <c r="I3240" s="6" t="s">
        <v>11040</v>
      </c>
      <c r="J3240" s="6" t="s">
        <v>11053</v>
      </c>
      <c r="K3240" s="6" t="s">
        <v>11054</v>
      </c>
      <c r="L3240" s="6" t="s">
        <v>11043</v>
      </c>
      <c r="M3240" s="6" t="s">
        <v>11044</v>
      </c>
      <c r="O3240" t="s">
        <v>11045</v>
      </c>
    </row>
    <row r="3241" spans="1:16" s="28" customFormat="1">
      <c r="A3241" s="28" t="s">
        <v>11055</v>
      </c>
      <c r="B3241" s="97">
        <v>46.02</v>
      </c>
      <c r="C3241" s="101">
        <f t="shared" si="57"/>
        <v>55.224000000000004</v>
      </c>
      <c r="D3241" s="29"/>
      <c r="E3241" s="28" t="s">
        <v>10219</v>
      </c>
      <c r="G3241" s="28" t="s">
        <v>2378</v>
      </c>
      <c r="H3241" s="76" t="s">
        <v>7652</v>
      </c>
      <c r="I3241" s="76" t="s">
        <v>11040</v>
      </c>
      <c r="J3241" s="76" t="s">
        <v>11056</v>
      </c>
      <c r="K3241" s="6" t="s">
        <v>11057</v>
      </c>
      <c r="L3241" s="76" t="s">
        <v>11043</v>
      </c>
      <c r="M3241" s="76" t="s">
        <v>11044</v>
      </c>
      <c r="O3241" s="28" t="s">
        <v>11045</v>
      </c>
    </row>
    <row r="3242" spans="1:16" s="28" customFormat="1">
      <c r="A3242" s="28" t="s">
        <v>11058</v>
      </c>
      <c r="B3242" s="97">
        <v>32.450000000000003</v>
      </c>
      <c r="C3242" s="101">
        <f t="shared" si="57"/>
        <v>38.940000000000005</v>
      </c>
      <c r="D3242" s="29"/>
      <c r="E3242" s="28" t="s">
        <v>10219</v>
      </c>
      <c r="G3242" s="28" t="s">
        <v>2378</v>
      </c>
      <c r="H3242" s="76" t="s">
        <v>7644</v>
      </c>
      <c r="I3242" s="76" t="s">
        <v>11040</v>
      </c>
      <c r="J3242" s="76" t="s">
        <v>11059</v>
      </c>
      <c r="K3242" s="6" t="s">
        <v>11060</v>
      </c>
      <c r="L3242" s="76" t="s">
        <v>11043</v>
      </c>
      <c r="M3242" s="76" t="s">
        <v>11044</v>
      </c>
      <c r="O3242" s="28" t="s">
        <v>11045</v>
      </c>
    </row>
    <row r="3243" spans="1:16" s="28" customFormat="1">
      <c r="A3243" s="28" t="s">
        <v>11061</v>
      </c>
      <c r="B3243" s="97">
        <v>32.450000000000003</v>
      </c>
      <c r="C3243" s="101">
        <f t="shared" si="57"/>
        <v>38.940000000000005</v>
      </c>
      <c r="D3243" s="29"/>
      <c r="E3243" s="28" t="s">
        <v>10219</v>
      </c>
      <c r="G3243" s="28" t="s">
        <v>2378</v>
      </c>
      <c r="H3243" s="76" t="s">
        <v>9227</v>
      </c>
      <c r="I3243" s="76" t="s">
        <v>11040</v>
      </c>
      <c r="J3243" s="76" t="s">
        <v>11062</v>
      </c>
      <c r="K3243" s="6" t="s">
        <v>11063</v>
      </c>
      <c r="L3243" s="76" t="s">
        <v>11043</v>
      </c>
      <c r="M3243" s="76" t="s">
        <v>11044</v>
      </c>
      <c r="O3243" s="28" t="s">
        <v>11045</v>
      </c>
    </row>
    <row r="3244" spans="1:16" s="40" customFormat="1">
      <c r="A3244" s="3" t="s">
        <v>11039</v>
      </c>
      <c r="B3244" s="97">
        <v>32.450000000000003</v>
      </c>
      <c r="C3244" s="101">
        <f t="shared" si="57"/>
        <v>38.940000000000005</v>
      </c>
      <c r="D3244" s="39"/>
      <c r="E3244" s="40" t="s">
        <v>10219</v>
      </c>
      <c r="G3244" s="40" t="s">
        <v>2378</v>
      </c>
      <c r="H3244" s="77" t="s">
        <v>801</v>
      </c>
      <c r="I3244" s="77" t="s">
        <v>11040</v>
      </c>
      <c r="J3244" s="77" t="s">
        <v>11064</v>
      </c>
      <c r="K3244" s="33" t="s">
        <v>11042</v>
      </c>
      <c r="L3244" s="77" t="s">
        <v>11043</v>
      </c>
      <c r="M3244" s="77" t="s">
        <v>11044</v>
      </c>
      <c r="O3244" s="40" t="s">
        <v>11045</v>
      </c>
    </row>
    <row r="3245" spans="1:16" customFormat="1">
      <c r="A3245" t="s">
        <v>11065</v>
      </c>
      <c r="B3245" s="97">
        <v>1039.74</v>
      </c>
      <c r="C3245" s="101">
        <f t="shared" si="57"/>
        <v>1247.6879999999999</v>
      </c>
      <c r="D3245" s="20"/>
      <c r="E3245" s="3" t="s">
        <v>10219</v>
      </c>
      <c r="G3245" t="s">
        <v>2378</v>
      </c>
      <c r="H3245" s="6" t="s">
        <v>10221</v>
      </c>
      <c r="I3245" s="6" t="s">
        <v>10268</v>
      </c>
      <c r="J3245" s="6" t="s">
        <v>11066</v>
      </c>
      <c r="K3245" s="6" t="s">
        <v>11067</v>
      </c>
      <c r="L3245" s="6" t="s">
        <v>11068</v>
      </c>
      <c r="M3245" s="6" t="s">
        <v>11069</v>
      </c>
    </row>
    <row r="3246" spans="1:16" customFormat="1">
      <c r="A3246" t="s">
        <v>11070</v>
      </c>
      <c r="B3246" s="97">
        <v>1039.74</v>
      </c>
      <c r="C3246" s="101">
        <f t="shared" si="57"/>
        <v>1247.6879999999999</v>
      </c>
      <c r="D3246" s="20"/>
      <c r="E3246" s="3" t="s">
        <v>10219</v>
      </c>
      <c r="G3246" t="s">
        <v>2378</v>
      </c>
      <c r="H3246" s="6" t="s">
        <v>10227</v>
      </c>
      <c r="I3246" s="6" t="s">
        <v>10268</v>
      </c>
      <c r="J3246" s="6" t="s">
        <v>11071</v>
      </c>
      <c r="K3246" s="6" t="s">
        <v>11072</v>
      </c>
      <c r="L3246" s="6" t="s">
        <v>11068</v>
      </c>
      <c r="M3246" s="6" t="s">
        <v>11069</v>
      </c>
    </row>
    <row r="3247" spans="1:16" customFormat="1">
      <c r="A3247" t="s">
        <v>11073</v>
      </c>
      <c r="B3247" s="97">
        <v>992.96999999999991</v>
      </c>
      <c r="C3247" s="101">
        <f t="shared" si="57"/>
        <v>1191.5639999999999</v>
      </c>
      <c r="D3247" s="20"/>
      <c r="E3247" s="3" t="s">
        <v>10219</v>
      </c>
      <c r="G3247" t="s">
        <v>2378</v>
      </c>
      <c r="H3247" s="6" t="s">
        <v>10221</v>
      </c>
      <c r="I3247" s="6" t="s">
        <v>10283</v>
      </c>
      <c r="J3247" s="6" t="s">
        <v>11074</v>
      </c>
      <c r="K3247" s="6" t="s">
        <v>11075</v>
      </c>
      <c r="L3247" s="6" t="s">
        <v>11076</v>
      </c>
      <c r="M3247" s="6" t="s">
        <v>11077</v>
      </c>
    </row>
    <row r="3248" spans="1:16" customFormat="1">
      <c r="A3248" t="s">
        <v>11078</v>
      </c>
      <c r="B3248" s="97">
        <v>992.96999999999991</v>
      </c>
      <c r="C3248" s="101">
        <f t="shared" si="57"/>
        <v>1191.5639999999999</v>
      </c>
      <c r="D3248" s="20"/>
      <c r="E3248" s="3" t="s">
        <v>10219</v>
      </c>
      <c r="G3248" t="s">
        <v>2378</v>
      </c>
      <c r="H3248" s="6"/>
      <c r="I3248" s="6" t="s">
        <v>10288</v>
      </c>
      <c r="J3248" s="6" t="s">
        <v>11079</v>
      </c>
      <c r="K3248" s="6" t="s">
        <v>11080</v>
      </c>
      <c r="L3248" s="6" t="s">
        <v>11081</v>
      </c>
      <c r="M3248" s="6" t="s">
        <v>11082</v>
      </c>
    </row>
    <row r="3249" spans="1:13" customFormat="1">
      <c r="A3249" t="s">
        <v>11083</v>
      </c>
      <c r="B3249" s="97">
        <v>1039.74</v>
      </c>
      <c r="C3249" s="101">
        <f t="shared" si="57"/>
        <v>1247.6879999999999</v>
      </c>
      <c r="D3249" s="20"/>
      <c r="E3249" s="3" t="s">
        <v>10219</v>
      </c>
      <c r="G3249" t="s">
        <v>2378</v>
      </c>
      <c r="H3249" s="6"/>
      <c r="I3249" s="6" t="s">
        <v>10556</v>
      </c>
      <c r="J3249" s="6" t="s">
        <v>11084</v>
      </c>
      <c r="K3249" s="6" t="s">
        <v>11085</v>
      </c>
      <c r="L3249" s="6" t="s">
        <v>11086</v>
      </c>
      <c r="M3249" s="6" t="s">
        <v>11087</v>
      </c>
    </row>
    <row r="3250" spans="1:13" customFormat="1">
      <c r="A3250" t="s">
        <v>11088</v>
      </c>
      <c r="B3250" s="97">
        <v>797.94000000000017</v>
      </c>
      <c r="C3250" s="101">
        <f t="shared" si="57"/>
        <v>957.52800000000013</v>
      </c>
      <c r="D3250" s="20"/>
      <c r="E3250" s="3" t="s">
        <v>10219</v>
      </c>
      <c r="G3250" t="s">
        <v>2378</v>
      </c>
      <c r="H3250" s="6"/>
      <c r="I3250" s="6" t="s">
        <v>10313</v>
      </c>
      <c r="J3250" s="6" t="s">
        <v>11089</v>
      </c>
      <c r="K3250" s="6" t="s">
        <v>11090</v>
      </c>
      <c r="L3250" s="6" t="s">
        <v>11091</v>
      </c>
      <c r="M3250" s="6" t="s">
        <v>11092</v>
      </c>
    </row>
    <row r="3251" spans="1:13" customFormat="1">
      <c r="A3251" t="s">
        <v>11093</v>
      </c>
      <c r="B3251" s="97">
        <v>1039.5800000000002</v>
      </c>
      <c r="C3251" s="101">
        <f t="shared" si="57"/>
        <v>1247.4960000000001</v>
      </c>
      <c r="D3251" s="20"/>
      <c r="E3251" s="3" t="s">
        <v>10219</v>
      </c>
      <c r="G3251" t="s">
        <v>2378</v>
      </c>
      <c r="H3251" s="6"/>
      <c r="I3251" s="6" t="s">
        <v>10842</v>
      </c>
      <c r="J3251" s="6" t="s">
        <v>11094</v>
      </c>
      <c r="K3251" s="6" t="s">
        <v>11095</v>
      </c>
      <c r="L3251" s="6" t="s">
        <v>11096</v>
      </c>
      <c r="M3251" s="6" t="s">
        <v>11097</v>
      </c>
    </row>
    <row r="3252" spans="1:13" customFormat="1">
      <c r="A3252" t="s">
        <v>11098</v>
      </c>
      <c r="B3252" s="97">
        <v>282.02000000000004</v>
      </c>
      <c r="C3252" s="101">
        <f t="shared" si="57"/>
        <v>338.42400000000004</v>
      </c>
      <c r="D3252" s="20"/>
      <c r="E3252" s="3" t="s">
        <v>10219</v>
      </c>
      <c r="G3252" t="s">
        <v>2378</v>
      </c>
      <c r="H3252" s="6"/>
      <c r="I3252" s="6" t="s">
        <v>10319</v>
      </c>
      <c r="J3252" s="6" t="s">
        <v>11099</v>
      </c>
      <c r="K3252" s="6" t="s">
        <v>11100</v>
      </c>
      <c r="L3252" s="6"/>
      <c r="M3252" s="6"/>
    </row>
    <row r="3253" spans="1:13" customFormat="1">
      <c r="A3253" t="s">
        <v>11101</v>
      </c>
      <c r="B3253" s="97">
        <v>1190.69912839325</v>
      </c>
      <c r="C3253" s="101">
        <f t="shared" si="57"/>
        <v>1428.8389540718999</v>
      </c>
      <c r="D3253" s="20"/>
      <c r="E3253" s="3" t="s">
        <v>10219</v>
      </c>
      <c r="G3253" t="s">
        <v>11102</v>
      </c>
      <c r="H3253" s="6" t="s">
        <v>10221</v>
      </c>
      <c r="I3253" s="6" t="s">
        <v>10222</v>
      </c>
      <c r="J3253" s="6" t="s">
        <v>11103</v>
      </c>
      <c r="K3253" s="6" t="s">
        <v>11104</v>
      </c>
      <c r="L3253" s="6" t="s">
        <v>11105</v>
      </c>
      <c r="M3253" s="6" t="s">
        <v>11106</v>
      </c>
    </row>
    <row r="3254" spans="1:13" customFormat="1">
      <c r="A3254" t="s">
        <v>11107</v>
      </c>
      <c r="B3254" s="97">
        <v>1190.69912839325</v>
      </c>
      <c r="C3254" s="101">
        <f t="shared" si="57"/>
        <v>1428.8389540718999</v>
      </c>
      <c r="D3254" s="20"/>
      <c r="E3254" s="3" t="s">
        <v>10219</v>
      </c>
      <c r="G3254" t="s">
        <v>11102</v>
      </c>
      <c r="H3254" s="6" t="s">
        <v>10509</v>
      </c>
      <c r="I3254" s="6" t="s">
        <v>10222</v>
      </c>
      <c r="J3254" s="6" t="s">
        <v>11108</v>
      </c>
      <c r="K3254" s="6" t="s">
        <v>11109</v>
      </c>
      <c r="L3254" s="6" t="s">
        <v>11105</v>
      </c>
      <c r="M3254" s="6" t="s">
        <v>11106</v>
      </c>
    </row>
    <row r="3255" spans="1:13" customFormat="1">
      <c r="A3255" t="s">
        <v>11110</v>
      </c>
      <c r="B3255" s="97">
        <v>1190.69912839325</v>
      </c>
      <c r="C3255" s="101">
        <f t="shared" si="57"/>
        <v>1428.8389540718999</v>
      </c>
      <c r="D3255" s="20"/>
      <c r="E3255" s="3" t="s">
        <v>10219</v>
      </c>
      <c r="G3255" t="s">
        <v>11102</v>
      </c>
      <c r="H3255" s="6" t="s">
        <v>10227</v>
      </c>
      <c r="I3255" s="6" t="s">
        <v>10222</v>
      </c>
      <c r="J3255" s="6" t="s">
        <v>11111</v>
      </c>
      <c r="K3255" s="6" t="s">
        <v>11112</v>
      </c>
      <c r="L3255" s="6" t="s">
        <v>11105</v>
      </c>
      <c r="M3255" s="6" t="s">
        <v>11106</v>
      </c>
    </row>
    <row r="3256" spans="1:13" customFormat="1">
      <c r="A3256" t="s">
        <v>11113</v>
      </c>
      <c r="B3256" s="97">
        <v>848.16</v>
      </c>
      <c r="C3256" s="101">
        <f t="shared" si="57"/>
        <v>1017.7919999999999</v>
      </c>
      <c r="D3256" s="20"/>
      <c r="E3256" s="3" t="s">
        <v>10219</v>
      </c>
      <c r="G3256" t="s">
        <v>11102</v>
      </c>
      <c r="H3256" s="6"/>
      <c r="I3256" s="6" t="s">
        <v>10231</v>
      </c>
      <c r="J3256" s="6" t="s">
        <v>11114</v>
      </c>
      <c r="K3256" s="6" t="s">
        <v>11115</v>
      </c>
      <c r="L3256" s="6" t="s">
        <v>11116</v>
      </c>
      <c r="M3256" s="6" t="s">
        <v>11117</v>
      </c>
    </row>
    <row r="3257" spans="1:13" customFormat="1">
      <c r="A3257" t="s">
        <v>11118</v>
      </c>
      <c r="B3257" s="97">
        <v>1221.2760000000001</v>
      </c>
      <c r="C3257" s="101">
        <f t="shared" si="57"/>
        <v>1465.5312000000001</v>
      </c>
      <c r="D3257" s="20"/>
      <c r="E3257" s="3" t="s">
        <v>10219</v>
      </c>
      <c r="G3257" t="s">
        <v>11102</v>
      </c>
      <c r="H3257" s="6" t="s">
        <v>10221</v>
      </c>
      <c r="I3257" s="6" t="s">
        <v>11119</v>
      </c>
      <c r="J3257" s="6" t="s">
        <v>11120</v>
      </c>
      <c r="K3257" s="6" t="s">
        <v>11121</v>
      </c>
      <c r="L3257" s="6" t="s">
        <v>11122</v>
      </c>
      <c r="M3257" s="6" t="s">
        <v>11123</v>
      </c>
    </row>
    <row r="3258" spans="1:13" customFormat="1">
      <c r="A3258" t="s">
        <v>11124</v>
      </c>
      <c r="B3258" s="97">
        <v>1221.2760000000001</v>
      </c>
      <c r="C3258" s="101">
        <f t="shared" si="57"/>
        <v>1465.5312000000001</v>
      </c>
      <c r="D3258" s="20"/>
      <c r="E3258" s="3" t="s">
        <v>10219</v>
      </c>
      <c r="G3258" t="s">
        <v>11102</v>
      </c>
      <c r="H3258" s="6" t="s">
        <v>10509</v>
      </c>
      <c r="I3258" s="6" t="s">
        <v>11119</v>
      </c>
      <c r="J3258" s="6" t="s">
        <v>11125</v>
      </c>
      <c r="K3258" s="6" t="s">
        <v>11126</v>
      </c>
      <c r="L3258" s="6" t="s">
        <v>11122</v>
      </c>
      <c r="M3258" s="6" t="s">
        <v>11123</v>
      </c>
    </row>
    <row r="3259" spans="1:13" customFormat="1">
      <c r="A3259" t="s">
        <v>11127</v>
      </c>
      <c r="B3259" s="97">
        <v>1221.2760000000001</v>
      </c>
      <c r="C3259" s="101">
        <f t="shared" si="57"/>
        <v>1465.5312000000001</v>
      </c>
      <c r="D3259" s="20"/>
      <c r="E3259" s="3" t="s">
        <v>10219</v>
      </c>
      <c r="G3259" t="s">
        <v>11102</v>
      </c>
      <c r="H3259" s="6" t="s">
        <v>10227</v>
      </c>
      <c r="I3259" s="6" t="s">
        <v>11119</v>
      </c>
      <c r="J3259" s="6" t="s">
        <v>11128</v>
      </c>
      <c r="K3259" s="6" t="s">
        <v>11129</v>
      </c>
      <c r="L3259" s="6" t="s">
        <v>11122</v>
      </c>
      <c r="M3259" s="6" t="s">
        <v>11123</v>
      </c>
    </row>
    <row r="3260" spans="1:13" customFormat="1">
      <c r="A3260" t="s">
        <v>11130</v>
      </c>
      <c r="B3260" s="97">
        <v>1046.6599999999999</v>
      </c>
      <c r="C3260" s="101">
        <f t="shared" si="57"/>
        <v>1255.9919999999997</v>
      </c>
      <c r="D3260" s="20"/>
      <c r="E3260" t="s">
        <v>10219</v>
      </c>
      <c r="G3260" t="s">
        <v>11102</v>
      </c>
      <c r="H3260" s="6" t="s">
        <v>10221</v>
      </c>
      <c r="I3260" s="6" t="s">
        <v>10283</v>
      </c>
      <c r="J3260" s="6" t="s">
        <v>11131</v>
      </c>
      <c r="K3260" s="6" t="s">
        <v>11132</v>
      </c>
      <c r="L3260" s="6" t="s">
        <v>11133</v>
      </c>
      <c r="M3260" s="6" t="s">
        <v>11134</v>
      </c>
    </row>
    <row r="3261" spans="1:13" customFormat="1">
      <c r="A3261" t="s">
        <v>11135</v>
      </c>
      <c r="B3261" s="97">
        <v>1046.6599999999999</v>
      </c>
      <c r="C3261" s="101">
        <f t="shared" si="57"/>
        <v>1255.9919999999997</v>
      </c>
      <c r="D3261" s="20"/>
      <c r="E3261" t="s">
        <v>10219</v>
      </c>
      <c r="G3261" t="s">
        <v>11102</v>
      </c>
      <c r="H3261" s="6"/>
      <c r="I3261" s="6" t="s">
        <v>10288</v>
      </c>
      <c r="J3261" s="6" t="s">
        <v>11136</v>
      </c>
      <c r="K3261" s="6" t="s">
        <v>11137</v>
      </c>
      <c r="L3261" s="6" t="s">
        <v>11138</v>
      </c>
      <c r="M3261" s="6" t="s">
        <v>11139</v>
      </c>
    </row>
    <row r="3262" spans="1:13" customFormat="1">
      <c r="A3262" t="s">
        <v>11140</v>
      </c>
      <c r="B3262" s="97">
        <v>1144.01</v>
      </c>
      <c r="C3262" s="101">
        <f t="shared" si="57"/>
        <v>1372.8119999999999</v>
      </c>
      <c r="D3262" s="20"/>
      <c r="E3262" s="3" t="s">
        <v>10219</v>
      </c>
      <c r="G3262" t="s">
        <v>11102</v>
      </c>
      <c r="H3262" s="6" t="s">
        <v>10221</v>
      </c>
      <c r="I3262" s="6" t="s">
        <v>10268</v>
      </c>
      <c r="J3262" s="6" t="s">
        <v>11141</v>
      </c>
      <c r="K3262" s="6" t="s">
        <v>11142</v>
      </c>
      <c r="L3262" s="6" t="s">
        <v>11143</v>
      </c>
      <c r="M3262" s="6" t="s">
        <v>11144</v>
      </c>
    </row>
    <row r="3263" spans="1:13" customFormat="1">
      <c r="A3263" t="s">
        <v>11145</v>
      </c>
      <c r="B3263" s="97">
        <v>1144.01</v>
      </c>
      <c r="C3263" s="101">
        <f t="shared" si="57"/>
        <v>1372.8119999999999</v>
      </c>
      <c r="D3263" s="20"/>
      <c r="E3263" s="3" t="s">
        <v>10219</v>
      </c>
      <c r="G3263" t="s">
        <v>11102</v>
      </c>
      <c r="H3263" s="6" t="s">
        <v>10227</v>
      </c>
      <c r="I3263" s="6" t="s">
        <v>10268</v>
      </c>
      <c r="J3263" s="6" t="s">
        <v>11146</v>
      </c>
      <c r="K3263" s="6" t="s">
        <v>11147</v>
      </c>
      <c r="L3263" s="6" t="s">
        <v>11143</v>
      </c>
      <c r="M3263" s="6" t="s">
        <v>11144</v>
      </c>
    </row>
    <row r="3264" spans="1:13" customFormat="1">
      <c r="A3264" t="s">
        <v>11148</v>
      </c>
      <c r="B3264" s="97">
        <v>1144.2717084639498</v>
      </c>
      <c r="C3264" s="101">
        <f t="shared" si="57"/>
        <v>1373.1260501567397</v>
      </c>
      <c r="D3264" s="20"/>
      <c r="E3264" s="3" t="s">
        <v>10219</v>
      </c>
      <c r="G3264" t="s">
        <v>11102</v>
      </c>
      <c r="H3264" s="6"/>
      <c r="I3264" s="6" t="s">
        <v>10842</v>
      </c>
      <c r="J3264" s="6" t="s">
        <v>11149</v>
      </c>
      <c r="K3264" s="6" t="s">
        <v>11150</v>
      </c>
      <c r="L3264" s="6" t="s">
        <v>11151</v>
      </c>
      <c r="M3264" s="95" t="s">
        <v>11152</v>
      </c>
    </row>
    <row r="3265" spans="1:13" customFormat="1">
      <c r="A3265" t="s">
        <v>11153</v>
      </c>
      <c r="B3265" s="97">
        <v>1144.2717084639498</v>
      </c>
      <c r="C3265" s="101">
        <f t="shared" si="57"/>
        <v>1373.1260501567397</v>
      </c>
      <c r="D3265" s="20"/>
      <c r="E3265" s="3" t="s">
        <v>10219</v>
      </c>
      <c r="G3265" t="s">
        <v>11102</v>
      </c>
      <c r="H3265" s="6"/>
      <c r="I3265" s="6" t="s">
        <v>10556</v>
      </c>
      <c r="J3265" s="6" t="s">
        <v>11154</v>
      </c>
      <c r="K3265" s="6" t="s">
        <v>11155</v>
      </c>
      <c r="L3265" s="6" t="s">
        <v>11156</v>
      </c>
      <c r="M3265" s="6" t="s">
        <v>11157</v>
      </c>
    </row>
    <row r="3266" spans="1:13" customFormat="1">
      <c r="A3266" t="s">
        <v>11158</v>
      </c>
      <c r="B3266" s="97">
        <v>802.4</v>
      </c>
      <c r="C3266" s="101">
        <f t="shared" si="57"/>
        <v>962.87999999999988</v>
      </c>
      <c r="D3266" s="20"/>
      <c r="E3266" s="3" t="s">
        <v>10219</v>
      </c>
      <c r="G3266" t="s">
        <v>11102</v>
      </c>
      <c r="H3266" s="6"/>
      <c r="I3266" s="6" t="s">
        <v>10313</v>
      </c>
      <c r="J3266" s="6" t="s">
        <v>11159</v>
      </c>
      <c r="K3266" s="6" t="s">
        <v>11160</v>
      </c>
      <c r="L3266" s="6" t="s">
        <v>11161</v>
      </c>
      <c r="M3266" s="6" t="s">
        <v>11162</v>
      </c>
    </row>
    <row r="3267" spans="1:13" customFormat="1">
      <c r="A3267" t="s">
        <v>11163</v>
      </c>
      <c r="B3267" s="97">
        <v>282.02000000000004</v>
      </c>
      <c r="C3267" s="101">
        <f t="shared" si="57"/>
        <v>338.42400000000004</v>
      </c>
      <c r="D3267" s="20"/>
      <c r="E3267" s="3" t="s">
        <v>10219</v>
      </c>
      <c r="G3267" t="s">
        <v>11102</v>
      </c>
      <c r="H3267" s="6"/>
      <c r="I3267" s="6" t="s">
        <v>10319</v>
      </c>
      <c r="J3267" s="6" t="s">
        <v>11164</v>
      </c>
      <c r="K3267" s="6" t="s">
        <v>11165</v>
      </c>
      <c r="L3267" s="6"/>
      <c r="M3267" s="6"/>
    </row>
    <row r="3268" spans="1:13" customFormat="1">
      <c r="A3268" t="s">
        <v>11166</v>
      </c>
      <c r="B3268" s="97">
        <v>699.74</v>
      </c>
      <c r="C3268" s="101">
        <f t="shared" ref="C3268:C3331" si="58">B3268*1.2</f>
        <v>839.68799999999999</v>
      </c>
      <c r="D3268" s="20"/>
      <c r="E3268" t="s">
        <v>10219</v>
      </c>
      <c r="G3268" t="s">
        <v>11102</v>
      </c>
      <c r="H3268" s="6" t="s">
        <v>801</v>
      </c>
      <c r="I3268" s="6" t="s">
        <v>10347</v>
      </c>
      <c r="J3268" s="6" t="s">
        <v>11167</v>
      </c>
      <c r="K3268" s="6" t="s">
        <v>11168</v>
      </c>
      <c r="L3268" s="82" t="s">
        <v>11169</v>
      </c>
      <c r="M3268" s="6" t="s">
        <v>11170</v>
      </c>
    </row>
    <row r="3269" spans="1:13" customFormat="1">
      <c r="A3269" t="s">
        <v>11171</v>
      </c>
      <c r="B3269" s="97">
        <v>699.74</v>
      </c>
      <c r="C3269" s="101">
        <f t="shared" si="58"/>
        <v>839.68799999999999</v>
      </c>
      <c r="D3269" s="20"/>
      <c r="E3269" s="3" t="s">
        <v>10219</v>
      </c>
      <c r="G3269" t="s">
        <v>11102</v>
      </c>
      <c r="H3269" s="6" t="s">
        <v>809</v>
      </c>
      <c r="I3269" s="6" t="s">
        <v>10347</v>
      </c>
      <c r="J3269" s="6" t="s">
        <v>11172</v>
      </c>
      <c r="K3269" s="6" t="s">
        <v>11173</v>
      </c>
      <c r="L3269" s="82" t="s">
        <v>11169</v>
      </c>
      <c r="M3269" s="6" t="s">
        <v>11170</v>
      </c>
    </row>
    <row r="3270" spans="1:13" customFormat="1">
      <c r="A3270" t="s">
        <v>11174</v>
      </c>
      <c r="B3270" s="97">
        <v>699.74</v>
      </c>
      <c r="C3270" s="101">
        <f t="shared" si="58"/>
        <v>839.68799999999999</v>
      </c>
      <c r="D3270" s="20"/>
      <c r="E3270" s="3" t="s">
        <v>10219</v>
      </c>
      <c r="G3270" t="s">
        <v>11102</v>
      </c>
      <c r="H3270" s="6" t="s">
        <v>813</v>
      </c>
      <c r="I3270" s="6" t="s">
        <v>10347</v>
      </c>
      <c r="J3270" s="6" t="s">
        <v>11175</v>
      </c>
      <c r="K3270" s="6" t="s">
        <v>11176</v>
      </c>
      <c r="L3270" s="82" t="s">
        <v>11169</v>
      </c>
      <c r="M3270" s="6" t="s">
        <v>11170</v>
      </c>
    </row>
    <row r="3271" spans="1:13" customFormat="1">
      <c r="A3271" t="s">
        <v>11177</v>
      </c>
      <c r="B3271" s="97">
        <v>699.74</v>
      </c>
      <c r="C3271" s="101">
        <f t="shared" si="58"/>
        <v>839.68799999999999</v>
      </c>
      <c r="D3271" s="20"/>
      <c r="E3271" s="3" t="s">
        <v>10219</v>
      </c>
      <c r="G3271" t="s">
        <v>11102</v>
      </c>
      <c r="H3271" s="6" t="s">
        <v>817</v>
      </c>
      <c r="I3271" s="6" t="s">
        <v>10347</v>
      </c>
      <c r="J3271" s="6" t="s">
        <v>11178</v>
      </c>
      <c r="K3271" s="6" t="s">
        <v>11179</v>
      </c>
      <c r="L3271" s="82" t="s">
        <v>11169</v>
      </c>
      <c r="M3271" s="6" t="s">
        <v>11170</v>
      </c>
    </row>
    <row r="3272" spans="1:13" customFormat="1">
      <c r="A3272" t="s">
        <v>11180</v>
      </c>
      <c r="B3272" s="97">
        <v>699.74</v>
      </c>
      <c r="C3272" s="101">
        <f t="shared" si="58"/>
        <v>839.68799999999999</v>
      </c>
      <c r="D3272" s="20"/>
      <c r="E3272" t="s">
        <v>10219</v>
      </c>
      <c r="G3272" t="s">
        <v>11102</v>
      </c>
      <c r="H3272" s="6" t="s">
        <v>801</v>
      </c>
      <c r="I3272" s="6" t="s">
        <v>10362</v>
      </c>
      <c r="J3272" s="6" t="s">
        <v>11181</v>
      </c>
      <c r="K3272" s="6" t="s">
        <v>11182</v>
      </c>
      <c r="L3272" s="6" t="s">
        <v>11169</v>
      </c>
      <c r="M3272" s="6" t="s">
        <v>11170</v>
      </c>
    </row>
    <row r="3273" spans="1:13" customFormat="1">
      <c r="A3273" t="s">
        <v>11183</v>
      </c>
      <c r="B3273" s="97">
        <v>699.74</v>
      </c>
      <c r="C3273" s="101">
        <f t="shared" si="58"/>
        <v>839.68799999999999</v>
      </c>
      <c r="D3273" s="20"/>
      <c r="E3273" s="3" t="s">
        <v>10219</v>
      </c>
      <c r="G3273" t="s">
        <v>11102</v>
      </c>
      <c r="H3273" s="6" t="s">
        <v>809</v>
      </c>
      <c r="I3273" s="6" t="s">
        <v>10362</v>
      </c>
      <c r="J3273" s="6" t="s">
        <v>11184</v>
      </c>
      <c r="K3273" s="6" t="s">
        <v>11185</v>
      </c>
      <c r="L3273" s="82" t="s">
        <v>11169</v>
      </c>
      <c r="M3273" s="6" t="s">
        <v>11170</v>
      </c>
    </row>
    <row r="3274" spans="1:13" customFormat="1">
      <c r="A3274" t="s">
        <v>11186</v>
      </c>
      <c r="B3274" s="97">
        <v>699.74</v>
      </c>
      <c r="C3274" s="101">
        <f t="shared" si="58"/>
        <v>839.68799999999999</v>
      </c>
      <c r="D3274" s="20"/>
      <c r="E3274" s="3" t="s">
        <v>10219</v>
      </c>
      <c r="G3274" t="s">
        <v>11102</v>
      </c>
      <c r="H3274" s="6" t="s">
        <v>813</v>
      </c>
      <c r="I3274" s="6" t="s">
        <v>10362</v>
      </c>
      <c r="J3274" s="6" t="s">
        <v>11187</v>
      </c>
      <c r="K3274" s="6" t="s">
        <v>11188</v>
      </c>
      <c r="L3274" s="82" t="s">
        <v>11169</v>
      </c>
      <c r="M3274" s="6" t="s">
        <v>11170</v>
      </c>
    </row>
    <row r="3275" spans="1:13" customFormat="1">
      <c r="A3275" t="s">
        <v>11189</v>
      </c>
      <c r="B3275" s="97">
        <v>699.74</v>
      </c>
      <c r="C3275" s="101">
        <f t="shared" si="58"/>
        <v>839.68799999999999</v>
      </c>
      <c r="D3275" s="20"/>
      <c r="E3275" s="3" t="s">
        <v>10219</v>
      </c>
      <c r="G3275" t="s">
        <v>11102</v>
      </c>
      <c r="H3275" s="6" t="s">
        <v>817</v>
      </c>
      <c r="I3275" s="6" t="s">
        <v>10362</v>
      </c>
      <c r="J3275" s="6" t="s">
        <v>11190</v>
      </c>
      <c r="K3275" s="6" t="s">
        <v>11191</v>
      </c>
      <c r="L3275" s="82" t="s">
        <v>11169</v>
      </c>
      <c r="M3275" s="6" t="s">
        <v>11170</v>
      </c>
    </row>
    <row r="3276" spans="1:13" customFormat="1">
      <c r="A3276" t="s">
        <v>11192</v>
      </c>
      <c r="B3276" s="97">
        <v>389.40000000000003</v>
      </c>
      <c r="C3276" s="101">
        <f t="shared" si="58"/>
        <v>467.28000000000003</v>
      </c>
      <c r="D3276" s="20"/>
      <c r="E3276" t="s">
        <v>10219</v>
      </c>
      <c r="G3276" t="s">
        <v>11102</v>
      </c>
      <c r="H3276" s="6" t="s">
        <v>801</v>
      </c>
      <c r="I3276" s="6" t="s">
        <v>10375</v>
      </c>
      <c r="J3276" s="6" t="s">
        <v>11193</v>
      </c>
      <c r="K3276" s="6" t="s">
        <v>11194</v>
      </c>
      <c r="L3276" s="6" t="s">
        <v>11169</v>
      </c>
      <c r="M3276" s="6" t="s">
        <v>11170</v>
      </c>
    </row>
    <row r="3277" spans="1:13" customFormat="1">
      <c r="A3277" t="s">
        <v>11195</v>
      </c>
      <c r="B3277" s="97">
        <v>389.40000000000003</v>
      </c>
      <c r="C3277" s="101">
        <f t="shared" si="58"/>
        <v>467.28000000000003</v>
      </c>
      <c r="D3277" s="20"/>
      <c r="E3277" s="3" t="s">
        <v>10219</v>
      </c>
      <c r="G3277" t="s">
        <v>11102</v>
      </c>
      <c r="H3277" s="6" t="s">
        <v>809</v>
      </c>
      <c r="I3277" s="6" t="s">
        <v>10375</v>
      </c>
      <c r="J3277" s="6" t="s">
        <v>11196</v>
      </c>
      <c r="K3277" s="6" t="s">
        <v>11197</v>
      </c>
      <c r="L3277" s="90" t="s">
        <v>11169</v>
      </c>
      <c r="M3277" s="91" t="s">
        <v>11170</v>
      </c>
    </row>
    <row r="3278" spans="1:13" customFormat="1">
      <c r="A3278" t="s">
        <v>11198</v>
      </c>
      <c r="B3278" s="97">
        <v>389.40000000000003</v>
      </c>
      <c r="C3278" s="101">
        <f t="shared" si="58"/>
        <v>467.28000000000003</v>
      </c>
      <c r="D3278" s="20"/>
      <c r="E3278" s="3" t="s">
        <v>10219</v>
      </c>
      <c r="G3278" t="s">
        <v>11102</v>
      </c>
      <c r="H3278" s="6" t="s">
        <v>813</v>
      </c>
      <c r="I3278" s="6" t="s">
        <v>10375</v>
      </c>
      <c r="J3278" s="6" t="s">
        <v>11199</v>
      </c>
      <c r="K3278" s="6" t="s">
        <v>11200</v>
      </c>
      <c r="L3278" s="90" t="s">
        <v>11169</v>
      </c>
      <c r="M3278" s="91" t="s">
        <v>11170</v>
      </c>
    </row>
    <row r="3279" spans="1:13" customFormat="1">
      <c r="A3279" t="s">
        <v>11201</v>
      </c>
      <c r="B3279" s="97">
        <v>389.40000000000003</v>
      </c>
      <c r="C3279" s="101">
        <f t="shared" si="58"/>
        <v>467.28000000000003</v>
      </c>
      <c r="D3279" s="20"/>
      <c r="E3279" s="3" t="s">
        <v>10219</v>
      </c>
      <c r="G3279" t="s">
        <v>11102</v>
      </c>
      <c r="H3279" s="6" t="s">
        <v>817</v>
      </c>
      <c r="I3279" s="6" t="s">
        <v>10375</v>
      </c>
      <c r="J3279" s="6" t="s">
        <v>11202</v>
      </c>
      <c r="K3279" s="6" t="s">
        <v>11203</v>
      </c>
      <c r="L3279" s="90" t="s">
        <v>11169</v>
      </c>
      <c r="M3279" s="91" t="s">
        <v>11170</v>
      </c>
    </row>
    <row r="3280" spans="1:13" customFormat="1">
      <c r="A3280" t="s">
        <v>11204</v>
      </c>
      <c r="B3280" s="97">
        <v>234.81999999999996</v>
      </c>
      <c r="C3280" s="101">
        <f t="shared" si="58"/>
        <v>281.78399999999993</v>
      </c>
      <c r="D3280" s="20"/>
      <c r="E3280" t="s">
        <v>10219</v>
      </c>
      <c r="G3280" t="s">
        <v>11102</v>
      </c>
      <c r="H3280" s="6" t="s">
        <v>801</v>
      </c>
      <c r="I3280" s="6" t="s">
        <v>10388</v>
      </c>
      <c r="J3280" s="6" t="s">
        <v>11205</v>
      </c>
      <c r="K3280" s="6" t="s">
        <v>11206</v>
      </c>
      <c r="L3280" s="6" t="s">
        <v>11169</v>
      </c>
      <c r="M3280" s="6" t="s">
        <v>11170</v>
      </c>
    </row>
    <row r="3281" spans="1:13">
      <c r="A3281" s="3" t="s">
        <v>11207</v>
      </c>
      <c r="B3281" s="97">
        <v>201.78</v>
      </c>
      <c r="C3281" s="101">
        <f t="shared" si="58"/>
        <v>242.136</v>
      </c>
      <c r="E3281" s="3" t="s">
        <v>10219</v>
      </c>
      <c r="G3281" s="3" t="s">
        <v>11102</v>
      </c>
      <c r="H3281" s="33" t="s">
        <v>809</v>
      </c>
      <c r="I3281" s="33" t="s">
        <v>10388</v>
      </c>
      <c r="J3281" s="33" t="s">
        <v>11208</v>
      </c>
      <c r="K3281" s="6" t="s">
        <v>11209</v>
      </c>
      <c r="L3281" s="90" t="s">
        <v>11169</v>
      </c>
      <c r="M3281" s="33" t="s">
        <v>11170</v>
      </c>
    </row>
    <row r="3282" spans="1:13">
      <c r="A3282" s="3" t="s">
        <v>11210</v>
      </c>
      <c r="B3282" s="97">
        <v>234.81999999999996</v>
      </c>
      <c r="C3282" s="101">
        <f t="shared" si="58"/>
        <v>281.78399999999993</v>
      </c>
      <c r="E3282" s="3" t="s">
        <v>10219</v>
      </c>
      <c r="G3282" s="3" t="s">
        <v>11102</v>
      </c>
      <c r="H3282" s="33" t="s">
        <v>813</v>
      </c>
      <c r="I3282" s="33" t="s">
        <v>10388</v>
      </c>
      <c r="J3282" s="33" t="s">
        <v>11211</v>
      </c>
      <c r="K3282" s="6" t="s">
        <v>11212</v>
      </c>
      <c r="L3282" s="90" t="s">
        <v>11169</v>
      </c>
      <c r="M3282" s="33" t="s">
        <v>11170</v>
      </c>
    </row>
    <row r="3283" spans="1:13">
      <c r="A3283" s="3" t="s">
        <v>11213</v>
      </c>
      <c r="B3283" s="97">
        <v>234.81999999999996</v>
      </c>
      <c r="C3283" s="101">
        <f t="shared" si="58"/>
        <v>281.78399999999993</v>
      </c>
      <c r="E3283" s="3" t="s">
        <v>10219</v>
      </c>
      <c r="G3283" s="3" t="s">
        <v>11102</v>
      </c>
      <c r="H3283" s="33" t="s">
        <v>817</v>
      </c>
      <c r="I3283" s="33" t="s">
        <v>10388</v>
      </c>
      <c r="J3283" s="33" t="s">
        <v>11214</v>
      </c>
      <c r="K3283" s="6" t="s">
        <v>11215</v>
      </c>
      <c r="L3283" s="90" t="s">
        <v>11169</v>
      </c>
      <c r="M3283" s="33" t="s">
        <v>11170</v>
      </c>
    </row>
    <row r="3284" spans="1:13" customFormat="1">
      <c r="A3284" t="s">
        <v>11216</v>
      </c>
      <c r="B3284" s="97">
        <v>447.22</v>
      </c>
      <c r="C3284" s="101">
        <f t="shared" si="58"/>
        <v>536.66399999999999</v>
      </c>
      <c r="D3284" s="20"/>
      <c r="E3284" t="s">
        <v>10219</v>
      </c>
      <c r="G3284" t="s">
        <v>11102</v>
      </c>
      <c r="H3284" s="6" t="s">
        <v>801</v>
      </c>
      <c r="I3284" s="6" t="s">
        <v>10450</v>
      </c>
      <c r="J3284" s="6" t="s">
        <v>11217</v>
      </c>
      <c r="K3284" s="6" t="s">
        <v>11218</v>
      </c>
      <c r="L3284" s="6" t="s">
        <v>11169</v>
      </c>
      <c r="M3284" s="6" t="s">
        <v>11170</v>
      </c>
    </row>
    <row r="3285" spans="1:13" customFormat="1">
      <c r="A3285" t="s">
        <v>11219</v>
      </c>
      <c r="B3285" s="97">
        <v>447.22</v>
      </c>
      <c r="C3285" s="101">
        <f t="shared" si="58"/>
        <v>536.66399999999999</v>
      </c>
      <c r="D3285" s="20"/>
      <c r="E3285" t="s">
        <v>10219</v>
      </c>
      <c r="G3285" t="s">
        <v>11102</v>
      </c>
      <c r="H3285" s="6" t="s">
        <v>809</v>
      </c>
      <c r="I3285" s="6" t="s">
        <v>10450</v>
      </c>
      <c r="J3285" s="6" t="s">
        <v>11220</v>
      </c>
      <c r="K3285" s="6" t="s">
        <v>11221</v>
      </c>
      <c r="L3285" s="6" t="s">
        <v>11169</v>
      </c>
      <c r="M3285" s="6" t="s">
        <v>11170</v>
      </c>
    </row>
    <row r="3286" spans="1:13" customFormat="1">
      <c r="A3286" t="s">
        <v>11222</v>
      </c>
      <c r="B3286" s="97">
        <v>447.22</v>
      </c>
      <c r="C3286" s="101">
        <f t="shared" si="58"/>
        <v>536.66399999999999</v>
      </c>
      <c r="D3286" s="20"/>
      <c r="E3286" t="s">
        <v>10219</v>
      </c>
      <c r="G3286" t="s">
        <v>11102</v>
      </c>
      <c r="H3286" s="6" t="s">
        <v>813</v>
      </c>
      <c r="I3286" s="6" t="s">
        <v>10450</v>
      </c>
      <c r="J3286" s="6" t="s">
        <v>11223</v>
      </c>
      <c r="K3286" s="6" t="s">
        <v>11224</v>
      </c>
      <c r="L3286" s="6" t="s">
        <v>11169</v>
      </c>
      <c r="M3286" s="6" t="s">
        <v>11170</v>
      </c>
    </row>
    <row r="3287" spans="1:13" customFormat="1">
      <c r="A3287" t="s">
        <v>11225</v>
      </c>
      <c r="B3287" s="97">
        <v>447.22</v>
      </c>
      <c r="C3287" s="101">
        <f t="shared" si="58"/>
        <v>536.66399999999999</v>
      </c>
      <c r="D3287" s="20"/>
      <c r="E3287" t="s">
        <v>10219</v>
      </c>
      <c r="G3287" t="s">
        <v>11102</v>
      </c>
      <c r="H3287" s="6" t="s">
        <v>817</v>
      </c>
      <c r="I3287" s="6" t="s">
        <v>10450</v>
      </c>
      <c r="J3287" s="6" t="s">
        <v>11226</v>
      </c>
      <c r="K3287" s="6" t="s">
        <v>11227</v>
      </c>
      <c r="L3287" s="6" t="s">
        <v>11169</v>
      </c>
      <c r="M3287" s="6" t="s">
        <v>11170</v>
      </c>
    </row>
    <row r="3288" spans="1:13" customFormat="1">
      <c r="A3288" t="s">
        <v>11228</v>
      </c>
      <c r="B3288" s="97">
        <v>447.22</v>
      </c>
      <c r="C3288" s="101">
        <f t="shared" si="58"/>
        <v>536.66399999999999</v>
      </c>
      <c r="D3288" s="20"/>
      <c r="E3288" t="s">
        <v>10219</v>
      </c>
      <c r="G3288" t="s">
        <v>11102</v>
      </c>
      <c r="H3288" s="6" t="s">
        <v>801</v>
      </c>
      <c r="I3288" s="6" t="s">
        <v>10463</v>
      </c>
      <c r="J3288" s="6" t="s">
        <v>11229</v>
      </c>
      <c r="K3288" s="6" t="s">
        <v>11230</v>
      </c>
      <c r="L3288" s="6" t="s">
        <v>11169</v>
      </c>
      <c r="M3288" s="6" t="s">
        <v>11170</v>
      </c>
    </row>
    <row r="3289" spans="1:13" customFormat="1">
      <c r="A3289" t="s">
        <v>11231</v>
      </c>
      <c r="B3289" s="97">
        <v>447.22</v>
      </c>
      <c r="C3289" s="101">
        <f t="shared" si="58"/>
        <v>536.66399999999999</v>
      </c>
      <c r="D3289" s="20"/>
      <c r="E3289" s="3" t="s">
        <v>10219</v>
      </c>
      <c r="G3289" t="s">
        <v>11102</v>
      </c>
      <c r="H3289" s="6" t="s">
        <v>809</v>
      </c>
      <c r="I3289" s="6" t="s">
        <v>10463</v>
      </c>
      <c r="J3289" s="6" t="s">
        <v>11232</v>
      </c>
      <c r="K3289" s="6" t="s">
        <v>11233</v>
      </c>
      <c r="L3289" s="6" t="s">
        <v>11169</v>
      </c>
      <c r="M3289" s="6" t="s">
        <v>11170</v>
      </c>
    </row>
    <row r="3290" spans="1:13" customFormat="1">
      <c r="A3290" t="s">
        <v>11234</v>
      </c>
      <c r="B3290" s="97">
        <v>447.22</v>
      </c>
      <c r="C3290" s="101">
        <f t="shared" si="58"/>
        <v>536.66399999999999</v>
      </c>
      <c r="D3290" s="20"/>
      <c r="E3290" s="3" t="s">
        <v>10219</v>
      </c>
      <c r="G3290" t="s">
        <v>11102</v>
      </c>
      <c r="H3290" s="6" t="s">
        <v>813</v>
      </c>
      <c r="I3290" s="6" t="s">
        <v>10463</v>
      </c>
      <c r="J3290" s="6" t="s">
        <v>11235</v>
      </c>
      <c r="K3290" s="6" t="s">
        <v>11236</v>
      </c>
      <c r="L3290" s="6" t="s">
        <v>11169</v>
      </c>
      <c r="M3290" s="6" t="s">
        <v>11170</v>
      </c>
    </row>
    <row r="3291" spans="1:13" customFormat="1">
      <c r="A3291" t="s">
        <v>11237</v>
      </c>
      <c r="B3291" s="97">
        <v>447.22</v>
      </c>
      <c r="C3291" s="101">
        <f t="shared" si="58"/>
        <v>536.66399999999999</v>
      </c>
      <c r="D3291" s="20"/>
      <c r="E3291" s="3" t="s">
        <v>10219</v>
      </c>
      <c r="G3291" t="s">
        <v>11102</v>
      </c>
      <c r="H3291" s="6" t="s">
        <v>817</v>
      </c>
      <c r="I3291" s="6" t="s">
        <v>10463</v>
      </c>
      <c r="J3291" s="6" t="s">
        <v>11238</v>
      </c>
      <c r="K3291" s="6" t="s">
        <v>11239</v>
      </c>
      <c r="L3291" s="6" t="s">
        <v>11169</v>
      </c>
      <c r="M3291" s="6" t="s">
        <v>11170</v>
      </c>
    </row>
    <row r="3292" spans="1:13" customFormat="1">
      <c r="A3292" t="s">
        <v>11240</v>
      </c>
      <c r="B3292" s="97">
        <v>447.22</v>
      </c>
      <c r="C3292" s="101">
        <f t="shared" si="58"/>
        <v>536.66399999999999</v>
      </c>
      <c r="D3292" s="20"/>
      <c r="E3292" t="s">
        <v>10219</v>
      </c>
      <c r="G3292" t="s">
        <v>11102</v>
      </c>
      <c r="H3292" s="6" t="s">
        <v>801</v>
      </c>
      <c r="I3292" s="6" t="s">
        <v>10476</v>
      </c>
      <c r="J3292" s="6" t="s">
        <v>11241</v>
      </c>
      <c r="K3292" s="6" t="s">
        <v>11242</v>
      </c>
      <c r="L3292" s="6" t="s">
        <v>11169</v>
      </c>
      <c r="M3292" s="6" t="s">
        <v>11170</v>
      </c>
    </row>
    <row r="3293" spans="1:13" customFormat="1">
      <c r="A3293" t="s">
        <v>11243</v>
      </c>
      <c r="B3293" s="97">
        <v>447.22</v>
      </c>
      <c r="C3293" s="101">
        <f t="shared" si="58"/>
        <v>536.66399999999999</v>
      </c>
      <c r="D3293" s="20"/>
      <c r="E3293" s="3" t="s">
        <v>10219</v>
      </c>
      <c r="G3293" t="s">
        <v>11102</v>
      </c>
      <c r="H3293" s="6" t="s">
        <v>809</v>
      </c>
      <c r="I3293" s="6" t="s">
        <v>10476</v>
      </c>
      <c r="J3293" s="6" t="s">
        <v>11244</v>
      </c>
      <c r="K3293" s="6" t="s">
        <v>11245</v>
      </c>
      <c r="L3293" s="6" t="s">
        <v>11169</v>
      </c>
      <c r="M3293" s="6" t="s">
        <v>11170</v>
      </c>
    </row>
    <row r="3294" spans="1:13" customFormat="1">
      <c r="A3294" t="s">
        <v>11246</v>
      </c>
      <c r="B3294" s="97">
        <v>447.22</v>
      </c>
      <c r="C3294" s="101">
        <f t="shared" si="58"/>
        <v>536.66399999999999</v>
      </c>
      <c r="D3294" s="20"/>
      <c r="E3294" s="3" t="s">
        <v>10219</v>
      </c>
      <c r="G3294" t="s">
        <v>11102</v>
      </c>
      <c r="H3294" s="6" t="s">
        <v>813</v>
      </c>
      <c r="I3294" s="6" t="s">
        <v>10476</v>
      </c>
      <c r="J3294" s="6" t="s">
        <v>11247</v>
      </c>
      <c r="K3294" s="6" t="s">
        <v>11248</v>
      </c>
      <c r="L3294" s="6" t="s">
        <v>11169</v>
      </c>
      <c r="M3294" s="6" t="s">
        <v>11170</v>
      </c>
    </row>
    <row r="3295" spans="1:13" customFormat="1">
      <c r="A3295" t="s">
        <v>11249</v>
      </c>
      <c r="B3295" s="97">
        <v>447.22</v>
      </c>
      <c r="C3295" s="101">
        <f t="shared" si="58"/>
        <v>536.66399999999999</v>
      </c>
      <c r="D3295" s="20"/>
      <c r="E3295" s="3" t="s">
        <v>10219</v>
      </c>
      <c r="G3295" t="s">
        <v>11102</v>
      </c>
      <c r="H3295" s="6" t="s">
        <v>817</v>
      </c>
      <c r="I3295" s="6" t="s">
        <v>10476</v>
      </c>
      <c r="J3295" s="6" t="s">
        <v>11250</v>
      </c>
      <c r="K3295" s="6" t="s">
        <v>11251</v>
      </c>
      <c r="L3295" s="6" t="s">
        <v>11169</v>
      </c>
      <c r="M3295" s="6" t="s">
        <v>11170</v>
      </c>
    </row>
    <row r="3296" spans="1:13" customFormat="1">
      <c r="A3296" t="s">
        <v>11252</v>
      </c>
      <c r="B3296" s="97">
        <v>447.22</v>
      </c>
      <c r="C3296" s="101">
        <f t="shared" si="58"/>
        <v>536.66399999999999</v>
      </c>
      <c r="D3296" s="20"/>
      <c r="E3296" t="s">
        <v>10219</v>
      </c>
      <c r="G3296" t="s">
        <v>11102</v>
      </c>
      <c r="H3296" s="6" t="s">
        <v>801</v>
      </c>
      <c r="I3296" s="6" t="s">
        <v>10489</v>
      </c>
      <c r="J3296" s="6" t="s">
        <v>11253</v>
      </c>
      <c r="K3296" s="6" t="s">
        <v>11254</v>
      </c>
      <c r="L3296" s="6" t="s">
        <v>11169</v>
      </c>
      <c r="M3296" s="6" t="s">
        <v>11170</v>
      </c>
    </row>
    <row r="3297" spans="1:13" customFormat="1">
      <c r="A3297" t="s">
        <v>11255</v>
      </c>
      <c r="B3297" s="97">
        <v>447.22</v>
      </c>
      <c r="C3297" s="101">
        <f t="shared" si="58"/>
        <v>536.66399999999999</v>
      </c>
      <c r="D3297" s="20"/>
      <c r="E3297" s="3" t="s">
        <v>10219</v>
      </c>
      <c r="G3297" t="s">
        <v>11102</v>
      </c>
      <c r="H3297" s="6" t="s">
        <v>809</v>
      </c>
      <c r="I3297" s="6" t="s">
        <v>10489</v>
      </c>
      <c r="J3297" s="6" t="s">
        <v>11256</v>
      </c>
      <c r="K3297" s="6" t="s">
        <v>11257</v>
      </c>
      <c r="L3297" s="6" t="s">
        <v>11169</v>
      </c>
      <c r="M3297" s="6" t="s">
        <v>11170</v>
      </c>
    </row>
    <row r="3298" spans="1:13" customFormat="1">
      <c r="A3298" t="s">
        <v>11258</v>
      </c>
      <c r="B3298" s="97">
        <v>447.22</v>
      </c>
      <c r="C3298" s="101">
        <f t="shared" si="58"/>
        <v>536.66399999999999</v>
      </c>
      <c r="D3298" s="20"/>
      <c r="E3298" s="3" t="s">
        <v>10219</v>
      </c>
      <c r="G3298" t="s">
        <v>11102</v>
      </c>
      <c r="H3298" s="6" t="s">
        <v>813</v>
      </c>
      <c r="I3298" s="6" t="s">
        <v>10489</v>
      </c>
      <c r="J3298" s="6" t="s">
        <v>11259</v>
      </c>
      <c r="K3298" s="6" t="s">
        <v>11260</v>
      </c>
      <c r="L3298" s="6" t="s">
        <v>11169</v>
      </c>
      <c r="M3298" s="6" t="s">
        <v>11170</v>
      </c>
    </row>
    <row r="3299" spans="1:13" customFormat="1">
      <c r="A3299" t="s">
        <v>11261</v>
      </c>
      <c r="B3299" s="97">
        <v>447.22</v>
      </c>
      <c r="C3299" s="101">
        <f t="shared" si="58"/>
        <v>536.66399999999999</v>
      </c>
      <c r="D3299" s="20"/>
      <c r="E3299" s="3" t="s">
        <v>10219</v>
      </c>
      <c r="G3299" t="s">
        <v>11102</v>
      </c>
      <c r="H3299" s="6" t="s">
        <v>817</v>
      </c>
      <c r="I3299" s="6" t="s">
        <v>10489</v>
      </c>
      <c r="J3299" s="6" t="s">
        <v>11262</v>
      </c>
      <c r="K3299" s="6" t="s">
        <v>11263</v>
      </c>
      <c r="L3299" s="6" t="s">
        <v>11169</v>
      </c>
      <c r="M3299" s="6" t="s">
        <v>11170</v>
      </c>
    </row>
    <row r="3300" spans="1:13" s="8" customFormat="1">
      <c r="A3300" s="65" t="s">
        <v>11264</v>
      </c>
      <c r="B3300" s="97">
        <v>579.97</v>
      </c>
      <c r="C3300" s="101">
        <f t="shared" si="58"/>
        <v>695.96400000000006</v>
      </c>
      <c r="D3300" s="16"/>
      <c r="E3300" s="8" t="s">
        <v>10219</v>
      </c>
      <c r="G3300" s="8" t="s">
        <v>11102</v>
      </c>
      <c r="H3300" s="66" t="s">
        <v>801</v>
      </c>
      <c r="I3300" s="66" t="s">
        <v>10401</v>
      </c>
      <c r="J3300" s="66" t="s">
        <v>11265</v>
      </c>
      <c r="K3300" s="66" t="s">
        <v>11266</v>
      </c>
      <c r="L3300" s="66" t="s">
        <v>11169</v>
      </c>
      <c r="M3300" s="66" t="s">
        <v>11170</v>
      </c>
    </row>
    <row r="3301" spans="1:13" s="8" customFormat="1">
      <c r="A3301" s="65" t="s">
        <v>11267</v>
      </c>
      <c r="B3301" s="97">
        <v>529.82000000000005</v>
      </c>
      <c r="C3301" s="101">
        <f t="shared" si="58"/>
        <v>635.78399999999999</v>
      </c>
      <c r="D3301" s="16"/>
      <c r="E3301" s="8" t="s">
        <v>10219</v>
      </c>
      <c r="G3301" s="8" t="s">
        <v>11102</v>
      </c>
      <c r="H3301" s="66" t="s">
        <v>809</v>
      </c>
      <c r="I3301" s="66" t="s">
        <v>10401</v>
      </c>
      <c r="J3301" s="66" t="s">
        <v>11268</v>
      </c>
      <c r="K3301" s="66" t="s">
        <v>11269</v>
      </c>
      <c r="L3301" s="66" t="s">
        <v>11169</v>
      </c>
      <c r="M3301" s="66" t="s">
        <v>11170</v>
      </c>
    </row>
    <row r="3302" spans="1:13" s="8" customFormat="1">
      <c r="A3302" s="65" t="s">
        <v>11270</v>
      </c>
      <c r="B3302" s="97">
        <v>579.97</v>
      </c>
      <c r="C3302" s="101">
        <f t="shared" si="58"/>
        <v>695.96400000000006</v>
      </c>
      <c r="D3302" s="16"/>
      <c r="E3302" s="8" t="s">
        <v>10219</v>
      </c>
      <c r="G3302" s="8" t="s">
        <v>11102</v>
      </c>
      <c r="H3302" s="66" t="s">
        <v>817</v>
      </c>
      <c r="I3302" s="66" t="s">
        <v>10401</v>
      </c>
      <c r="J3302" s="66" t="s">
        <v>11271</v>
      </c>
      <c r="K3302" s="66" t="s">
        <v>11272</v>
      </c>
      <c r="L3302" s="66" t="s">
        <v>11169</v>
      </c>
      <c r="M3302" s="66" t="s">
        <v>11170</v>
      </c>
    </row>
    <row r="3303" spans="1:13" s="8" customFormat="1">
      <c r="A3303" s="65" t="s">
        <v>11273</v>
      </c>
      <c r="B3303" s="97">
        <v>579.97</v>
      </c>
      <c r="C3303" s="101">
        <f t="shared" si="58"/>
        <v>695.96400000000006</v>
      </c>
      <c r="D3303" s="16"/>
      <c r="E3303" s="8" t="s">
        <v>10219</v>
      </c>
      <c r="G3303" s="8" t="s">
        <v>11102</v>
      </c>
      <c r="H3303" s="66" t="s">
        <v>813</v>
      </c>
      <c r="I3303" s="66" t="s">
        <v>10401</v>
      </c>
      <c r="J3303" s="66" t="s">
        <v>11274</v>
      </c>
      <c r="K3303" s="66" t="s">
        <v>11275</v>
      </c>
      <c r="L3303" s="66" t="s">
        <v>11169</v>
      </c>
      <c r="M3303" s="66" t="s">
        <v>11170</v>
      </c>
    </row>
    <row r="3304" spans="1:13" s="8" customFormat="1">
      <c r="A3304" s="65" t="s">
        <v>11276</v>
      </c>
      <c r="B3304" s="97">
        <v>579.97</v>
      </c>
      <c r="C3304" s="101">
        <f t="shared" si="58"/>
        <v>695.96400000000006</v>
      </c>
      <c r="D3304" s="16"/>
      <c r="E3304" s="8" t="s">
        <v>10219</v>
      </c>
      <c r="G3304" s="8" t="s">
        <v>11102</v>
      </c>
      <c r="H3304" s="66" t="s">
        <v>801</v>
      </c>
      <c r="I3304" s="66" t="s">
        <v>10414</v>
      </c>
      <c r="J3304" s="66" t="s">
        <v>11277</v>
      </c>
      <c r="K3304" s="66" t="s">
        <v>11278</v>
      </c>
      <c r="L3304" s="66" t="s">
        <v>11169</v>
      </c>
      <c r="M3304" s="66" t="s">
        <v>11170</v>
      </c>
    </row>
    <row r="3305" spans="1:13" s="8" customFormat="1">
      <c r="A3305" s="65" t="s">
        <v>11279</v>
      </c>
      <c r="B3305" s="97">
        <v>529.82000000000005</v>
      </c>
      <c r="C3305" s="101">
        <f t="shared" si="58"/>
        <v>635.78399999999999</v>
      </c>
      <c r="D3305" s="16"/>
      <c r="E3305" s="8" t="s">
        <v>10219</v>
      </c>
      <c r="G3305" s="8" t="s">
        <v>11102</v>
      </c>
      <c r="H3305" s="66" t="s">
        <v>809</v>
      </c>
      <c r="I3305" s="66" t="s">
        <v>10414</v>
      </c>
      <c r="J3305" s="66" t="s">
        <v>11280</v>
      </c>
      <c r="K3305" s="66" t="s">
        <v>11281</v>
      </c>
      <c r="L3305" s="66" t="s">
        <v>11169</v>
      </c>
      <c r="M3305" s="66" t="s">
        <v>11170</v>
      </c>
    </row>
    <row r="3306" spans="1:13" s="8" customFormat="1">
      <c r="A3306" s="65" t="s">
        <v>11282</v>
      </c>
      <c r="B3306" s="97">
        <v>579.97</v>
      </c>
      <c r="C3306" s="101">
        <f t="shared" si="58"/>
        <v>695.96400000000006</v>
      </c>
      <c r="D3306" s="16"/>
      <c r="E3306" s="8" t="s">
        <v>10219</v>
      </c>
      <c r="G3306" s="8" t="s">
        <v>11102</v>
      </c>
      <c r="H3306" s="66" t="s">
        <v>817</v>
      </c>
      <c r="I3306" s="66" t="s">
        <v>10414</v>
      </c>
      <c r="J3306" s="66" t="s">
        <v>11283</v>
      </c>
      <c r="K3306" s="66" t="s">
        <v>11284</v>
      </c>
      <c r="L3306" s="66" t="s">
        <v>11169</v>
      </c>
      <c r="M3306" s="66" t="s">
        <v>11170</v>
      </c>
    </row>
    <row r="3307" spans="1:13" s="8" customFormat="1">
      <c r="A3307" s="65" t="s">
        <v>11285</v>
      </c>
      <c r="B3307" s="97">
        <v>579.97</v>
      </c>
      <c r="C3307" s="101">
        <f t="shared" si="58"/>
        <v>695.96400000000006</v>
      </c>
      <c r="D3307" s="16"/>
      <c r="E3307" s="8" t="s">
        <v>10219</v>
      </c>
      <c r="G3307" s="8" t="s">
        <v>11102</v>
      </c>
      <c r="H3307" s="66" t="s">
        <v>813</v>
      </c>
      <c r="I3307" s="66" t="s">
        <v>10414</v>
      </c>
      <c r="J3307" s="66" t="s">
        <v>11286</v>
      </c>
      <c r="K3307" s="66" t="s">
        <v>11287</v>
      </c>
      <c r="L3307" s="66" t="s">
        <v>11169</v>
      </c>
      <c r="M3307" s="66" t="s">
        <v>11170</v>
      </c>
    </row>
    <row r="3308" spans="1:13" s="8" customFormat="1">
      <c r="A3308" s="65" t="s">
        <v>11288</v>
      </c>
      <c r="B3308" s="97">
        <v>459.02000000000004</v>
      </c>
      <c r="C3308" s="101">
        <f t="shared" si="58"/>
        <v>550.82400000000007</v>
      </c>
      <c r="D3308" s="16"/>
      <c r="E3308" s="8" t="s">
        <v>10219</v>
      </c>
      <c r="G3308" s="8" t="s">
        <v>11102</v>
      </c>
      <c r="H3308" s="66" t="s">
        <v>801</v>
      </c>
      <c r="I3308" s="66" t="s">
        <v>10427</v>
      </c>
      <c r="J3308" s="66" t="s">
        <v>11289</v>
      </c>
      <c r="K3308" s="66" t="s">
        <v>11290</v>
      </c>
      <c r="L3308" s="66" t="s">
        <v>11169</v>
      </c>
      <c r="M3308" s="66" t="s">
        <v>11170</v>
      </c>
    </row>
    <row r="3309" spans="1:13" s="8" customFormat="1">
      <c r="A3309" s="65" t="s">
        <v>11291</v>
      </c>
      <c r="B3309" s="97">
        <v>398.84</v>
      </c>
      <c r="C3309" s="101">
        <f t="shared" si="58"/>
        <v>478.60799999999995</v>
      </c>
      <c r="D3309" s="16"/>
      <c r="E3309" s="8" t="s">
        <v>10219</v>
      </c>
      <c r="G3309" s="8" t="s">
        <v>11102</v>
      </c>
      <c r="H3309" s="66" t="s">
        <v>809</v>
      </c>
      <c r="I3309" s="66" t="s">
        <v>10427</v>
      </c>
      <c r="J3309" s="66" t="s">
        <v>11292</v>
      </c>
      <c r="K3309" s="66" t="s">
        <v>11293</v>
      </c>
      <c r="L3309" s="66" t="s">
        <v>11169</v>
      </c>
      <c r="M3309" s="66" t="s">
        <v>11170</v>
      </c>
    </row>
    <row r="3310" spans="1:13" s="8" customFormat="1">
      <c r="A3310" s="65" t="s">
        <v>11294</v>
      </c>
      <c r="B3310" s="97">
        <v>459.02000000000004</v>
      </c>
      <c r="C3310" s="101">
        <f t="shared" si="58"/>
        <v>550.82400000000007</v>
      </c>
      <c r="D3310" s="16"/>
      <c r="E3310" s="8" t="s">
        <v>10219</v>
      </c>
      <c r="G3310" s="8" t="s">
        <v>11102</v>
      </c>
      <c r="H3310" s="66" t="s">
        <v>817</v>
      </c>
      <c r="I3310" s="66" t="s">
        <v>10427</v>
      </c>
      <c r="J3310" s="66" t="s">
        <v>11295</v>
      </c>
      <c r="K3310" s="66" t="s">
        <v>11296</v>
      </c>
      <c r="L3310" s="66" t="s">
        <v>11169</v>
      </c>
      <c r="M3310" s="66" t="s">
        <v>11170</v>
      </c>
    </row>
    <row r="3311" spans="1:13" s="8" customFormat="1">
      <c r="A3311" s="65" t="s">
        <v>11297</v>
      </c>
      <c r="B3311" s="97">
        <v>459.02000000000004</v>
      </c>
      <c r="C3311" s="101">
        <f t="shared" si="58"/>
        <v>550.82400000000007</v>
      </c>
      <c r="D3311" s="16"/>
      <c r="E3311" s="8" t="s">
        <v>10219</v>
      </c>
      <c r="G3311" s="8" t="s">
        <v>11102</v>
      </c>
      <c r="H3311" s="6" t="s">
        <v>813</v>
      </c>
      <c r="I3311" s="66" t="s">
        <v>10427</v>
      </c>
      <c r="J3311" s="66" t="s">
        <v>11298</v>
      </c>
      <c r="K3311" s="66" t="s">
        <v>11299</v>
      </c>
      <c r="L3311" s="66" t="s">
        <v>11169</v>
      </c>
      <c r="M3311" s="66" t="s">
        <v>11170</v>
      </c>
    </row>
    <row r="3312" spans="1:13" customFormat="1">
      <c r="A3312" t="s">
        <v>11300</v>
      </c>
      <c r="B3312" s="97">
        <v>205.31999999999996</v>
      </c>
      <c r="C3312" s="101">
        <f t="shared" si="58"/>
        <v>246.38399999999996</v>
      </c>
      <c r="D3312" s="20"/>
      <c r="E3312" s="3" t="s">
        <v>10219</v>
      </c>
      <c r="F3312" t="s">
        <v>11301</v>
      </c>
      <c r="H3312" s="6" t="s">
        <v>1128</v>
      </c>
      <c r="I3312" s="6" t="s">
        <v>11302</v>
      </c>
      <c r="J3312" s="6" t="s">
        <v>11303</v>
      </c>
      <c r="K3312" s="6" t="s">
        <v>11304</v>
      </c>
      <c r="L3312" s="6" t="s">
        <v>11305</v>
      </c>
      <c r="M3312" s="6" t="s">
        <v>11306</v>
      </c>
    </row>
    <row r="3313" spans="1:13" customFormat="1">
      <c r="A3313" t="s">
        <v>11307</v>
      </c>
      <c r="B3313" s="97">
        <v>129.21</v>
      </c>
      <c r="C3313" s="101">
        <f t="shared" si="58"/>
        <v>155.05199999999999</v>
      </c>
      <c r="D3313" s="20"/>
      <c r="E3313" s="3" t="s">
        <v>10219</v>
      </c>
      <c r="F3313" t="s">
        <v>11301</v>
      </c>
      <c r="H3313" s="6"/>
      <c r="I3313" s="6" t="s">
        <v>11308</v>
      </c>
      <c r="J3313" s="6" t="s">
        <v>11308</v>
      </c>
      <c r="K3313" s="6" t="s">
        <v>11309</v>
      </c>
      <c r="L3313" s="6" t="s">
        <v>11310</v>
      </c>
      <c r="M3313" s="6" t="s">
        <v>11311</v>
      </c>
    </row>
    <row r="3314" spans="1:13" customFormat="1">
      <c r="A3314" t="s">
        <v>11312</v>
      </c>
      <c r="B3314" s="97">
        <v>129.21</v>
      </c>
      <c r="C3314" s="101">
        <f t="shared" si="58"/>
        <v>155.05199999999999</v>
      </c>
      <c r="D3314" s="20"/>
      <c r="E3314" s="3" t="s">
        <v>10219</v>
      </c>
      <c r="F3314" t="s">
        <v>11301</v>
      </c>
      <c r="H3314" s="6"/>
      <c r="I3314" s="6" t="s">
        <v>11313</v>
      </c>
      <c r="J3314" s="6" t="s">
        <v>11313</v>
      </c>
      <c r="K3314" s="6" t="s">
        <v>11309</v>
      </c>
      <c r="L3314" s="6" t="s">
        <v>11314</v>
      </c>
      <c r="M3314" s="6" t="s">
        <v>11315</v>
      </c>
    </row>
    <row r="3315" spans="1:13" customFormat="1">
      <c r="A3315" t="s">
        <v>11316</v>
      </c>
      <c r="B3315" s="97">
        <v>129.21</v>
      </c>
      <c r="C3315" s="101">
        <f t="shared" si="58"/>
        <v>155.05199999999999</v>
      </c>
      <c r="D3315" s="20"/>
      <c r="E3315" s="3" t="s">
        <v>10219</v>
      </c>
      <c r="F3315" t="s">
        <v>11301</v>
      </c>
      <c r="H3315" s="6"/>
      <c r="I3315" s="6" t="s">
        <v>11313</v>
      </c>
      <c r="J3315" s="6" t="s">
        <v>11313</v>
      </c>
      <c r="K3315" s="6" t="s">
        <v>11317</v>
      </c>
      <c r="L3315" s="6" t="s">
        <v>11318</v>
      </c>
      <c r="M3315" s="6" t="s">
        <v>11319</v>
      </c>
    </row>
    <row r="3316" spans="1:13" customFormat="1">
      <c r="A3316" t="s">
        <v>11320</v>
      </c>
      <c r="B3316" s="97">
        <v>188.20999999999998</v>
      </c>
      <c r="C3316" s="101">
        <f t="shared" si="58"/>
        <v>225.85199999999998</v>
      </c>
      <c r="D3316" s="20"/>
      <c r="E3316" t="s">
        <v>10219</v>
      </c>
      <c r="F3316" t="s">
        <v>11301</v>
      </c>
      <c r="H3316" s="6" t="s">
        <v>801</v>
      </c>
      <c r="I3316" s="6" t="s">
        <v>11321</v>
      </c>
      <c r="J3316" s="6" t="s">
        <v>11322</v>
      </c>
      <c r="K3316" s="6" t="s">
        <v>11323</v>
      </c>
      <c r="L3316" s="6" t="s">
        <v>11324</v>
      </c>
      <c r="M3316" s="6" t="s">
        <v>11325</v>
      </c>
    </row>
    <row r="3317" spans="1:13" customFormat="1">
      <c r="A3317" t="s">
        <v>11326</v>
      </c>
      <c r="B3317" s="97">
        <v>79.06</v>
      </c>
      <c r="C3317" s="101">
        <f t="shared" si="58"/>
        <v>94.872</v>
      </c>
      <c r="D3317" s="20"/>
      <c r="E3317" s="3" t="s">
        <v>10219</v>
      </c>
      <c r="F3317" t="s">
        <v>11301</v>
      </c>
      <c r="H3317" s="6" t="s">
        <v>809</v>
      </c>
      <c r="I3317" s="6" t="s">
        <v>11321</v>
      </c>
      <c r="J3317" s="6" t="s">
        <v>11327</v>
      </c>
      <c r="K3317" s="6" t="s">
        <v>11328</v>
      </c>
      <c r="L3317" s="6" t="s">
        <v>11324</v>
      </c>
      <c r="M3317" s="6" t="s">
        <v>11325</v>
      </c>
    </row>
    <row r="3318" spans="1:13" customFormat="1">
      <c r="A3318" t="s">
        <v>11329</v>
      </c>
      <c r="B3318" s="97">
        <v>188.20999999999998</v>
      </c>
      <c r="C3318" s="101">
        <f t="shared" si="58"/>
        <v>225.85199999999998</v>
      </c>
      <c r="D3318" s="20"/>
      <c r="E3318" s="3" t="s">
        <v>10219</v>
      </c>
      <c r="F3318" t="s">
        <v>11301</v>
      </c>
      <c r="H3318" s="6" t="s">
        <v>813</v>
      </c>
      <c r="I3318" s="6" t="s">
        <v>11321</v>
      </c>
      <c r="J3318" s="6" t="s">
        <v>11330</v>
      </c>
      <c r="K3318" s="6" t="s">
        <v>11331</v>
      </c>
      <c r="L3318" s="6" t="s">
        <v>11324</v>
      </c>
      <c r="M3318" s="6" t="s">
        <v>11325</v>
      </c>
    </row>
    <row r="3319" spans="1:13" customFormat="1">
      <c r="A3319" t="s">
        <v>11332</v>
      </c>
      <c r="B3319" s="97">
        <v>188.20999999999998</v>
      </c>
      <c r="C3319" s="101">
        <f t="shared" si="58"/>
        <v>225.85199999999998</v>
      </c>
      <c r="D3319" s="20"/>
      <c r="E3319" s="3" t="s">
        <v>10219</v>
      </c>
      <c r="F3319" t="s">
        <v>11301</v>
      </c>
      <c r="H3319" s="6" t="s">
        <v>817</v>
      </c>
      <c r="I3319" s="6" t="s">
        <v>11321</v>
      </c>
      <c r="J3319" s="6" t="s">
        <v>11333</v>
      </c>
      <c r="K3319" s="6" t="s">
        <v>11334</v>
      </c>
      <c r="L3319" s="6" t="s">
        <v>11324</v>
      </c>
      <c r="M3319" s="6" t="s">
        <v>11325</v>
      </c>
    </row>
    <row r="3320" spans="1:13" customFormat="1">
      <c r="A3320" t="s">
        <v>11335</v>
      </c>
      <c r="B3320" s="97">
        <v>188.20999999999998</v>
      </c>
      <c r="C3320" s="101">
        <f t="shared" si="58"/>
        <v>225.85199999999998</v>
      </c>
      <c r="D3320" s="20"/>
      <c r="E3320" s="3" t="s">
        <v>10219</v>
      </c>
      <c r="F3320" t="s">
        <v>11301</v>
      </c>
      <c r="H3320" s="6" t="s">
        <v>801</v>
      </c>
      <c r="I3320" s="6" t="s">
        <v>11336</v>
      </c>
      <c r="J3320" s="6" t="s">
        <v>11337</v>
      </c>
      <c r="K3320" s="6" t="s">
        <v>11338</v>
      </c>
      <c r="L3320" s="6" t="s">
        <v>11339</v>
      </c>
      <c r="M3320" s="6" t="s">
        <v>11340</v>
      </c>
    </row>
    <row r="3321" spans="1:13" customFormat="1" ht="14.45" customHeight="1">
      <c r="A3321" t="s">
        <v>11341</v>
      </c>
      <c r="B3321" s="97">
        <v>79.06</v>
      </c>
      <c r="C3321" s="101">
        <f t="shared" si="58"/>
        <v>94.872</v>
      </c>
      <c r="D3321" s="20"/>
      <c r="E3321" s="3" t="s">
        <v>10219</v>
      </c>
      <c r="F3321" t="s">
        <v>11301</v>
      </c>
      <c r="H3321" s="6" t="s">
        <v>809</v>
      </c>
      <c r="I3321" s="6" t="s">
        <v>11336</v>
      </c>
      <c r="J3321" s="6" t="s">
        <v>11342</v>
      </c>
      <c r="K3321" s="6" t="s">
        <v>11343</v>
      </c>
      <c r="L3321" s="6" t="s">
        <v>11339</v>
      </c>
      <c r="M3321" s="6" t="s">
        <v>11340</v>
      </c>
    </row>
    <row r="3322" spans="1:13" customFormat="1">
      <c r="A3322" t="s">
        <v>11344</v>
      </c>
      <c r="B3322" s="97">
        <v>188.20999999999998</v>
      </c>
      <c r="C3322" s="101">
        <f t="shared" si="58"/>
        <v>225.85199999999998</v>
      </c>
      <c r="D3322" s="20"/>
      <c r="E3322" s="3" t="s">
        <v>10219</v>
      </c>
      <c r="F3322" t="s">
        <v>11301</v>
      </c>
      <c r="H3322" s="6" t="s">
        <v>817</v>
      </c>
      <c r="I3322" s="6" t="s">
        <v>11336</v>
      </c>
      <c r="J3322" s="6" t="s">
        <v>11345</v>
      </c>
      <c r="K3322" s="6" t="s">
        <v>11346</v>
      </c>
      <c r="L3322" s="6" t="s">
        <v>11339</v>
      </c>
      <c r="M3322" s="6" t="s">
        <v>11340</v>
      </c>
    </row>
    <row r="3323" spans="1:13" customFormat="1">
      <c r="A3323" t="s">
        <v>11347</v>
      </c>
      <c r="B3323" s="97">
        <v>188.20999999999998</v>
      </c>
      <c r="C3323" s="101">
        <f t="shared" si="58"/>
        <v>225.85199999999998</v>
      </c>
      <c r="D3323" s="20"/>
      <c r="E3323" s="3" t="s">
        <v>10219</v>
      </c>
      <c r="F3323" t="s">
        <v>11301</v>
      </c>
      <c r="H3323" s="6" t="s">
        <v>813</v>
      </c>
      <c r="I3323" s="6" t="s">
        <v>11336</v>
      </c>
      <c r="J3323" s="6" t="s">
        <v>11348</v>
      </c>
      <c r="K3323" s="6" t="s">
        <v>11349</v>
      </c>
      <c r="L3323" s="6" t="s">
        <v>11339</v>
      </c>
      <c r="M3323" s="6" t="s">
        <v>11340</v>
      </c>
    </row>
    <row r="3324" spans="1:13" customFormat="1">
      <c r="A3324" t="s">
        <v>11350</v>
      </c>
      <c r="B3324" s="97">
        <v>188.20999999999998</v>
      </c>
      <c r="C3324" s="101">
        <f t="shared" si="58"/>
        <v>225.85199999999998</v>
      </c>
      <c r="D3324" s="20"/>
      <c r="E3324" t="s">
        <v>10219</v>
      </c>
      <c r="F3324" t="s">
        <v>11301</v>
      </c>
      <c r="H3324" s="6" t="s">
        <v>801</v>
      </c>
      <c r="I3324" s="6" t="s">
        <v>11351</v>
      </c>
      <c r="J3324" s="6" t="s">
        <v>11352</v>
      </c>
      <c r="K3324" s="6" t="s">
        <v>11353</v>
      </c>
      <c r="L3324" s="6" t="s">
        <v>11324</v>
      </c>
      <c r="M3324" s="6" t="s">
        <v>11325</v>
      </c>
    </row>
    <row r="3325" spans="1:13" customFormat="1">
      <c r="A3325" t="s">
        <v>11354</v>
      </c>
      <c r="B3325" s="97">
        <v>79.06</v>
      </c>
      <c r="C3325" s="101">
        <f t="shared" si="58"/>
        <v>94.872</v>
      </c>
      <c r="D3325" s="20"/>
      <c r="E3325" s="3" t="s">
        <v>10219</v>
      </c>
      <c r="F3325" t="s">
        <v>11301</v>
      </c>
      <c r="H3325" s="6" t="s">
        <v>809</v>
      </c>
      <c r="I3325" s="6" t="s">
        <v>11351</v>
      </c>
      <c r="J3325" s="6" t="s">
        <v>11355</v>
      </c>
      <c r="K3325" s="6" t="s">
        <v>11356</v>
      </c>
      <c r="L3325" s="6" t="s">
        <v>11324</v>
      </c>
      <c r="M3325" s="6" t="s">
        <v>11325</v>
      </c>
    </row>
    <row r="3326" spans="1:13" customFormat="1">
      <c r="A3326" t="s">
        <v>11357</v>
      </c>
      <c r="B3326" s="97">
        <v>188.20999999999998</v>
      </c>
      <c r="C3326" s="101">
        <f t="shared" si="58"/>
        <v>225.85199999999998</v>
      </c>
      <c r="D3326" s="20"/>
      <c r="E3326" s="3" t="s">
        <v>10219</v>
      </c>
      <c r="F3326" t="s">
        <v>11301</v>
      </c>
      <c r="H3326" s="6" t="s">
        <v>813</v>
      </c>
      <c r="I3326" s="6" t="s">
        <v>11351</v>
      </c>
      <c r="J3326" s="6" t="s">
        <v>11358</v>
      </c>
      <c r="K3326" s="6" t="s">
        <v>11359</v>
      </c>
      <c r="L3326" s="6" t="s">
        <v>11324</v>
      </c>
      <c r="M3326" s="6" t="s">
        <v>11325</v>
      </c>
    </row>
    <row r="3327" spans="1:13" customFormat="1">
      <c r="A3327" t="s">
        <v>11360</v>
      </c>
      <c r="B3327" s="97">
        <v>188.20999999999998</v>
      </c>
      <c r="C3327" s="101">
        <f t="shared" si="58"/>
        <v>225.85199999999998</v>
      </c>
      <c r="D3327" s="20"/>
      <c r="E3327" s="3" t="s">
        <v>10219</v>
      </c>
      <c r="F3327" t="s">
        <v>11301</v>
      </c>
      <c r="H3327" s="6" t="s">
        <v>817</v>
      </c>
      <c r="I3327" s="6" t="s">
        <v>11351</v>
      </c>
      <c r="J3327" s="6" t="s">
        <v>11361</v>
      </c>
      <c r="K3327" s="6" t="s">
        <v>11362</v>
      </c>
      <c r="L3327" s="6" t="s">
        <v>11324</v>
      </c>
      <c r="M3327" s="6" t="s">
        <v>11325</v>
      </c>
    </row>
    <row r="3328" spans="1:13" customFormat="1">
      <c r="A3328" t="s">
        <v>11363</v>
      </c>
      <c r="B3328" s="97">
        <v>342.78999999999996</v>
      </c>
      <c r="C3328" s="101">
        <f t="shared" si="58"/>
        <v>411.34799999999996</v>
      </c>
      <c r="D3328" s="20"/>
      <c r="E3328" t="s">
        <v>10219</v>
      </c>
      <c r="F3328" t="s">
        <v>11301</v>
      </c>
      <c r="H3328" s="6" t="s">
        <v>7652</v>
      </c>
      <c r="I3328" s="6" t="s">
        <v>11351</v>
      </c>
      <c r="J3328" s="6" t="s">
        <v>11364</v>
      </c>
      <c r="K3328" s="6" t="s">
        <v>11365</v>
      </c>
      <c r="L3328" s="6" t="s">
        <v>11324</v>
      </c>
      <c r="M3328" s="6" t="s">
        <v>11325</v>
      </c>
    </row>
    <row r="3329" spans="1:16" customFormat="1">
      <c r="A3329" t="s">
        <v>11366</v>
      </c>
      <c r="B3329" s="97">
        <v>188.21</v>
      </c>
      <c r="C3329" s="101">
        <f t="shared" si="58"/>
        <v>225.852</v>
      </c>
      <c r="D3329" s="20"/>
      <c r="E3329" t="s">
        <v>10219</v>
      </c>
      <c r="F3329" t="s">
        <v>11301</v>
      </c>
      <c r="H3329" s="6" t="s">
        <v>7644</v>
      </c>
      <c r="I3329" s="6" t="s">
        <v>11351</v>
      </c>
      <c r="J3329" s="6" t="s">
        <v>11367</v>
      </c>
      <c r="K3329" s="6" t="s">
        <v>11368</v>
      </c>
      <c r="L3329" s="6" t="s">
        <v>11324</v>
      </c>
      <c r="M3329" s="6" t="s">
        <v>11325</v>
      </c>
    </row>
    <row r="3330" spans="1:16" customFormat="1">
      <c r="A3330" t="s">
        <v>11369</v>
      </c>
      <c r="B3330" s="97">
        <v>188.21</v>
      </c>
      <c r="C3330" s="101">
        <f t="shared" si="58"/>
        <v>225.852</v>
      </c>
      <c r="D3330" s="20"/>
      <c r="E3330" t="s">
        <v>10219</v>
      </c>
      <c r="F3330" t="s">
        <v>11301</v>
      </c>
      <c r="H3330" s="6" t="s">
        <v>9227</v>
      </c>
      <c r="I3330" s="6" t="s">
        <v>11351</v>
      </c>
      <c r="J3330" s="6" t="s">
        <v>11370</v>
      </c>
      <c r="K3330" s="6" t="s">
        <v>11371</v>
      </c>
      <c r="L3330" s="6" t="s">
        <v>11324</v>
      </c>
      <c r="M3330" s="6" t="s">
        <v>11325</v>
      </c>
    </row>
    <row r="3331" spans="1:16">
      <c r="A3331" s="3" t="s">
        <v>11350</v>
      </c>
      <c r="B3331" s="97">
        <v>188.21</v>
      </c>
      <c r="C3331" s="101">
        <f t="shared" si="58"/>
        <v>225.852</v>
      </c>
      <c r="E3331" s="3" t="s">
        <v>10219</v>
      </c>
      <c r="F3331" s="3" t="s">
        <v>11301</v>
      </c>
      <c r="H3331" s="33" t="s">
        <v>801</v>
      </c>
      <c r="I3331" s="33" t="s">
        <v>11351</v>
      </c>
      <c r="J3331" s="33" t="s">
        <v>11352</v>
      </c>
      <c r="K3331" s="33" t="s">
        <v>11353</v>
      </c>
      <c r="L3331" s="33" t="s">
        <v>11324</v>
      </c>
      <c r="M3331" s="33" t="s">
        <v>11325</v>
      </c>
    </row>
    <row r="3332" spans="1:16" customFormat="1">
      <c r="A3332" t="s">
        <v>11372</v>
      </c>
      <c r="B3332" s="97">
        <v>79.06</v>
      </c>
      <c r="C3332" s="101">
        <f t="shared" ref="C3332:C3395" si="59">B3332*1.2</f>
        <v>94.872</v>
      </c>
      <c r="D3332" s="20"/>
      <c r="E3332" s="3" t="s">
        <v>10219</v>
      </c>
      <c r="F3332" t="s">
        <v>11301</v>
      </c>
      <c r="H3332" s="6"/>
      <c r="I3332" s="6" t="s">
        <v>11373</v>
      </c>
      <c r="J3332" s="6" t="s">
        <v>11373</v>
      </c>
      <c r="K3332" s="6" t="s">
        <v>11374</v>
      </c>
      <c r="L3332" s="6"/>
      <c r="M3332" s="6"/>
    </row>
    <row r="3333" spans="1:16" customFormat="1">
      <c r="A3333" t="s">
        <v>11375</v>
      </c>
      <c r="B3333" s="97">
        <v>116.22999999999999</v>
      </c>
      <c r="C3333" s="101">
        <f t="shared" si="59"/>
        <v>139.47599999999997</v>
      </c>
      <c r="D3333" s="20"/>
      <c r="E3333" t="s">
        <v>10219</v>
      </c>
      <c r="F3333" t="s">
        <v>11301</v>
      </c>
      <c r="H3333" s="6" t="s">
        <v>801</v>
      </c>
      <c r="I3333" s="6" t="s">
        <v>11376</v>
      </c>
      <c r="J3333" s="6" t="s">
        <v>11377</v>
      </c>
      <c r="K3333" s="6" t="s">
        <v>11378</v>
      </c>
      <c r="L3333" s="6" t="s">
        <v>11379</v>
      </c>
      <c r="M3333" s="6" t="s">
        <v>11380</v>
      </c>
    </row>
    <row r="3334" spans="1:16" customFormat="1">
      <c r="A3334" t="s">
        <v>11381</v>
      </c>
      <c r="B3334" s="97">
        <v>54.28</v>
      </c>
      <c r="C3334" s="101">
        <f t="shared" si="59"/>
        <v>65.135999999999996</v>
      </c>
      <c r="D3334" s="20"/>
      <c r="E3334" s="3" t="s">
        <v>10219</v>
      </c>
      <c r="F3334" t="s">
        <v>11301</v>
      </c>
      <c r="H3334" s="6" t="s">
        <v>809</v>
      </c>
      <c r="I3334" s="6" t="s">
        <v>11376</v>
      </c>
      <c r="J3334" s="6" t="s">
        <v>11382</v>
      </c>
      <c r="K3334" s="6" t="s">
        <v>11383</v>
      </c>
      <c r="L3334" s="6" t="s">
        <v>11379</v>
      </c>
      <c r="M3334" s="6" t="s">
        <v>11380</v>
      </c>
    </row>
    <row r="3335" spans="1:16" customFormat="1">
      <c r="A3335" t="s">
        <v>11384</v>
      </c>
      <c r="B3335" s="97">
        <v>116.22999999999999</v>
      </c>
      <c r="C3335" s="101">
        <f t="shared" si="59"/>
        <v>139.47599999999997</v>
      </c>
      <c r="D3335" s="20"/>
      <c r="E3335" s="3" t="s">
        <v>10219</v>
      </c>
      <c r="F3335" t="s">
        <v>11301</v>
      </c>
      <c r="H3335" s="6" t="s">
        <v>813</v>
      </c>
      <c r="I3335" s="6" t="s">
        <v>11376</v>
      </c>
      <c r="J3335" s="6" t="s">
        <v>11385</v>
      </c>
      <c r="K3335" s="6" t="s">
        <v>11386</v>
      </c>
      <c r="L3335" s="6" t="s">
        <v>11379</v>
      </c>
      <c r="M3335" s="6" t="s">
        <v>11380</v>
      </c>
    </row>
    <row r="3336" spans="1:16" customFormat="1">
      <c r="A3336" t="s">
        <v>11387</v>
      </c>
      <c r="B3336" s="97">
        <v>116.22999999999999</v>
      </c>
      <c r="C3336" s="101">
        <f t="shared" si="59"/>
        <v>139.47599999999997</v>
      </c>
      <c r="D3336" s="20"/>
      <c r="E3336" s="3" t="s">
        <v>10219</v>
      </c>
      <c r="F3336" t="s">
        <v>11301</v>
      </c>
      <c r="H3336" s="6" t="s">
        <v>817</v>
      </c>
      <c r="I3336" s="6" t="s">
        <v>11376</v>
      </c>
      <c r="J3336" s="6" t="s">
        <v>11388</v>
      </c>
      <c r="K3336" s="6" t="s">
        <v>11389</v>
      </c>
      <c r="L3336" s="6" t="s">
        <v>11379</v>
      </c>
      <c r="M3336" s="6" t="s">
        <v>11380</v>
      </c>
    </row>
    <row r="3337" spans="1:16" customFormat="1">
      <c r="A3337" t="s">
        <v>11390</v>
      </c>
      <c r="B3337" s="97">
        <v>116.22999999999999</v>
      </c>
      <c r="C3337" s="101">
        <f t="shared" si="59"/>
        <v>139.47599999999997</v>
      </c>
      <c r="D3337" s="20"/>
      <c r="E3337" s="3" t="s">
        <v>10219</v>
      </c>
      <c r="F3337" t="s">
        <v>11301</v>
      </c>
      <c r="H3337" s="6" t="s">
        <v>935</v>
      </c>
      <c r="I3337" s="6" t="s">
        <v>11376</v>
      </c>
      <c r="J3337" s="6" t="s">
        <v>11391</v>
      </c>
      <c r="K3337" s="6" t="s">
        <v>11392</v>
      </c>
      <c r="L3337" s="6" t="s">
        <v>11379</v>
      </c>
      <c r="M3337" s="6" t="s">
        <v>11380</v>
      </c>
    </row>
    <row r="3338" spans="1:16" customFormat="1">
      <c r="A3338" t="s">
        <v>11393</v>
      </c>
      <c r="B3338" s="97">
        <v>338.66</v>
      </c>
      <c r="C3338" s="101">
        <f t="shared" si="59"/>
        <v>406.392</v>
      </c>
      <c r="D3338" s="20"/>
      <c r="E3338" s="3" t="s">
        <v>10219</v>
      </c>
      <c r="F3338" t="s">
        <v>11301</v>
      </c>
      <c r="H3338" s="6" t="s">
        <v>11394</v>
      </c>
      <c r="I3338" s="6" t="s">
        <v>11376</v>
      </c>
      <c r="J3338" s="6" t="s">
        <v>11395</v>
      </c>
      <c r="K3338" s="6" t="s">
        <v>11396</v>
      </c>
      <c r="L3338" s="6" t="s">
        <v>11379</v>
      </c>
      <c r="M3338" s="6" t="s">
        <v>11380</v>
      </c>
    </row>
    <row r="3339" spans="1:16" customFormat="1">
      <c r="A3339" t="s">
        <v>11397</v>
      </c>
      <c r="B3339" s="97">
        <v>142.78</v>
      </c>
      <c r="C3339" s="101">
        <f t="shared" si="59"/>
        <v>171.33599999999998</v>
      </c>
      <c r="D3339" s="20"/>
      <c r="E3339" t="s">
        <v>10219</v>
      </c>
      <c r="F3339" t="s">
        <v>11301</v>
      </c>
      <c r="G3339" t="s">
        <v>2378</v>
      </c>
      <c r="H3339" s="6" t="s">
        <v>801</v>
      </c>
      <c r="I3339" s="6" t="s">
        <v>11398</v>
      </c>
      <c r="J3339" s="6" t="s">
        <v>11399</v>
      </c>
      <c r="K3339" s="6" t="s">
        <v>11400</v>
      </c>
      <c r="L3339" s="6" t="s">
        <v>11401</v>
      </c>
      <c r="M3339" s="6" t="s">
        <v>11402</v>
      </c>
      <c r="P3339" t="s">
        <v>11403</v>
      </c>
    </row>
    <row r="3340" spans="1:16" customFormat="1">
      <c r="A3340" t="s">
        <v>11404</v>
      </c>
      <c r="B3340" s="97">
        <v>71.98</v>
      </c>
      <c r="C3340" s="101">
        <f t="shared" si="59"/>
        <v>86.376000000000005</v>
      </c>
      <c r="D3340" s="20"/>
      <c r="E3340" s="3" t="s">
        <v>10219</v>
      </c>
      <c r="F3340" t="s">
        <v>11301</v>
      </c>
      <c r="G3340" t="s">
        <v>2378</v>
      </c>
      <c r="H3340" s="6" t="s">
        <v>809</v>
      </c>
      <c r="I3340" s="6" t="s">
        <v>11398</v>
      </c>
      <c r="J3340" s="6" t="s">
        <v>11405</v>
      </c>
      <c r="K3340" s="6" t="s">
        <v>11406</v>
      </c>
      <c r="L3340" s="6" t="s">
        <v>11401</v>
      </c>
      <c r="M3340" s="6" t="s">
        <v>11402</v>
      </c>
      <c r="P3340" t="s">
        <v>11403</v>
      </c>
    </row>
    <row r="3341" spans="1:16" customFormat="1">
      <c r="A3341" t="s">
        <v>11407</v>
      </c>
      <c r="B3341" s="97">
        <v>142.78</v>
      </c>
      <c r="C3341" s="101">
        <f t="shared" si="59"/>
        <v>171.33599999999998</v>
      </c>
      <c r="D3341" s="20"/>
      <c r="E3341" s="3" t="s">
        <v>10219</v>
      </c>
      <c r="F3341" t="s">
        <v>11301</v>
      </c>
      <c r="G3341" t="s">
        <v>2378</v>
      </c>
      <c r="H3341" s="6" t="s">
        <v>813</v>
      </c>
      <c r="I3341" s="6" t="s">
        <v>11398</v>
      </c>
      <c r="J3341" s="6" t="s">
        <v>11408</v>
      </c>
      <c r="K3341" s="6" t="s">
        <v>11409</v>
      </c>
      <c r="L3341" s="6" t="s">
        <v>11401</v>
      </c>
      <c r="M3341" s="6" t="s">
        <v>11402</v>
      </c>
      <c r="P3341" t="s">
        <v>11403</v>
      </c>
    </row>
    <row r="3342" spans="1:16" customFormat="1">
      <c r="A3342" t="s">
        <v>11410</v>
      </c>
      <c r="B3342" s="97">
        <v>142.78</v>
      </c>
      <c r="C3342" s="101">
        <f t="shared" si="59"/>
        <v>171.33599999999998</v>
      </c>
      <c r="D3342" s="20"/>
      <c r="E3342" s="3" t="s">
        <v>10219</v>
      </c>
      <c r="F3342" t="s">
        <v>11301</v>
      </c>
      <c r="G3342" t="s">
        <v>2378</v>
      </c>
      <c r="H3342" s="6" t="s">
        <v>817</v>
      </c>
      <c r="I3342" s="6" t="s">
        <v>11398</v>
      </c>
      <c r="J3342" s="6" t="s">
        <v>11411</v>
      </c>
      <c r="K3342" s="6" t="s">
        <v>11412</v>
      </c>
      <c r="L3342" s="6" t="s">
        <v>11401</v>
      </c>
      <c r="M3342" s="6" t="s">
        <v>11402</v>
      </c>
      <c r="P3342" t="s">
        <v>11403</v>
      </c>
    </row>
    <row r="3343" spans="1:16" customFormat="1">
      <c r="A3343" t="s">
        <v>11413</v>
      </c>
      <c r="B3343" s="97">
        <v>142.78</v>
      </c>
      <c r="C3343" s="101">
        <f t="shared" si="59"/>
        <v>171.33599999999998</v>
      </c>
      <c r="D3343" s="20"/>
      <c r="E3343" s="3" t="s">
        <v>10219</v>
      </c>
      <c r="F3343" t="s">
        <v>11301</v>
      </c>
      <c r="G3343" t="s">
        <v>2378</v>
      </c>
      <c r="H3343" s="6" t="s">
        <v>935</v>
      </c>
      <c r="I3343" s="6" t="s">
        <v>11398</v>
      </c>
      <c r="J3343" s="6" t="s">
        <v>11414</v>
      </c>
      <c r="K3343" s="6" t="s">
        <v>11415</v>
      </c>
      <c r="L3343" s="6" t="s">
        <v>11401</v>
      </c>
      <c r="M3343" s="6" t="s">
        <v>11402</v>
      </c>
      <c r="P3343" t="s">
        <v>11403</v>
      </c>
    </row>
    <row r="3344" spans="1:16" customFormat="1">
      <c r="A3344" t="s">
        <v>11416</v>
      </c>
      <c r="B3344" s="97">
        <v>142.78</v>
      </c>
      <c r="C3344" s="101">
        <f t="shared" si="59"/>
        <v>171.33599999999998</v>
      </c>
      <c r="D3344" s="20"/>
      <c r="E3344" s="3" t="s">
        <v>10219</v>
      </c>
      <c r="F3344" t="s">
        <v>11301</v>
      </c>
      <c r="G3344" t="s">
        <v>2378</v>
      </c>
      <c r="H3344" s="6" t="s">
        <v>11394</v>
      </c>
      <c r="I3344" s="6" t="s">
        <v>11398</v>
      </c>
      <c r="J3344" s="6" t="s">
        <v>11417</v>
      </c>
      <c r="K3344" s="6" t="s">
        <v>11418</v>
      </c>
      <c r="L3344" s="6" t="s">
        <v>11401</v>
      </c>
      <c r="M3344" s="6" t="s">
        <v>11402</v>
      </c>
      <c r="P3344" t="s">
        <v>11403</v>
      </c>
    </row>
    <row r="3345" spans="1:16" s="30" customFormat="1">
      <c r="A3345" s="30" t="s">
        <v>11419</v>
      </c>
      <c r="B3345" s="97">
        <v>112.1</v>
      </c>
      <c r="C3345" s="101">
        <f t="shared" si="59"/>
        <v>134.51999999999998</v>
      </c>
      <c r="D3345" s="31"/>
      <c r="E3345" s="30" t="s">
        <v>10219</v>
      </c>
      <c r="F3345" s="30" t="s">
        <v>11301</v>
      </c>
      <c r="G3345" s="30" t="s">
        <v>2378</v>
      </c>
      <c r="H3345" s="78" t="s">
        <v>7652</v>
      </c>
      <c r="I3345" s="78" t="s">
        <v>11398</v>
      </c>
      <c r="J3345" s="78" t="s">
        <v>11420</v>
      </c>
      <c r="K3345" s="6" t="s">
        <v>11421</v>
      </c>
      <c r="L3345" s="78" t="s">
        <v>11401</v>
      </c>
      <c r="M3345" s="78" t="s">
        <v>11402</v>
      </c>
      <c r="P3345" s="30" t="s">
        <v>11403</v>
      </c>
    </row>
    <row r="3346" spans="1:16" customFormat="1">
      <c r="A3346" t="s">
        <v>11422</v>
      </c>
      <c r="B3346" s="97">
        <v>142.78</v>
      </c>
      <c r="C3346" s="101">
        <f t="shared" si="59"/>
        <v>171.33599999999998</v>
      </c>
      <c r="D3346" s="20"/>
      <c r="E3346" s="30" t="s">
        <v>10219</v>
      </c>
      <c r="F3346" t="s">
        <v>11301</v>
      </c>
      <c r="G3346" s="30" t="s">
        <v>2378</v>
      </c>
      <c r="H3346" s="6" t="s">
        <v>7644</v>
      </c>
      <c r="I3346" s="78" t="s">
        <v>11398</v>
      </c>
      <c r="J3346" s="6" t="s">
        <v>11423</v>
      </c>
      <c r="K3346" s="6" t="s">
        <v>11424</v>
      </c>
      <c r="L3346" s="78" t="s">
        <v>11425</v>
      </c>
      <c r="M3346" s="78" t="s">
        <v>11402</v>
      </c>
    </row>
    <row r="3347" spans="1:16" customFormat="1">
      <c r="A3347" t="s">
        <v>11426</v>
      </c>
      <c r="B3347" s="97">
        <v>142.78</v>
      </c>
      <c r="C3347" s="101">
        <f t="shared" si="59"/>
        <v>171.33599999999998</v>
      </c>
      <c r="D3347" s="20"/>
      <c r="E3347" s="30" t="s">
        <v>10219</v>
      </c>
      <c r="F3347" t="s">
        <v>11301</v>
      </c>
      <c r="G3347" s="30" t="s">
        <v>2378</v>
      </c>
      <c r="H3347" s="6" t="s">
        <v>9227</v>
      </c>
      <c r="I3347" s="78" t="s">
        <v>11398</v>
      </c>
      <c r="J3347" s="6" t="s">
        <v>11427</v>
      </c>
      <c r="K3347" s="6" t="s">
        <v>11428</v>
      </c>
      <c r="L3347" s="78" t="s">
        <v>11429</v>
      </c>
      <c r="M3347" s="78" t="s">
        <v>11402</v>
      </c>
    </row>
    <row r="3348" spans="1:16">
      <c r="A3348" s="3" t="s">
        <v>11397</v>
      </c>
      <c r="B3348" s="97">
        <v>142.78</v>
      </c>
      <c r="C3348" s="101">
        <f t="shared" si="59"/>
        <v>171.33599999999998</v>
      </c>
      <c r="E3348" s="18" t="s">
        <v>10219</v>
      </c>
      <c r="F3348" s="3" t="s">
        <v>11301</v>
      </c>
      <c r="G3348" s="18" t="s">
        <v>2378</v>
      </c>
      <c r="H3348" s="33" t="s">
        <v>801</v>
      </c>
      <c r="I3348" s="75" t="s">
        <v>11398</v>
      </c>
      <c r="J3348" s="33" t="s">
        <v>11430</v>
      </c>
      <c r="K3348" s="33" t="s">
        <v>11400</v>
      </c>
      <c r="L3348" s="75" t="s">
        <v>11431</v>
      </c>
      <c r="M3348" s="75" t="s">
        <v>11402</v>
      </c>
    </row>
    <row r="3349" spans="1:16" customFormat="1">
      <c r="A3349" t="s">
        <v>11432</v>
      </c>
      <c r="B3349" s="97">
        <v>114.46</v>
      </c>
      <c r="C3349" s="101">
        <f t="shared" si="59"/>
        <v>137.35199999999998</v>
      </c>
      <c r="D3349" s="20"/>
      <c r="E3349" t="s">
        <v>10219</v>
      </c>
      <c r="F3349" t="s">
        <v>11301</v>
      </c>
      <c r="H3349" s="6" t="s">
        <v>801</v>
      </c>
      <c r="I3349" s="6" t="s">
        <v>11433</v>
      </c>
      <c r="J3349" s="6" t="s">
        <v>11434</v>
      </c>
      <c r="K3349" s="6" t="s">
        <v>11435</v>
      </c>
      <c r="L3349" s="6" t="s">
        <v>11436</v>
      </c>
      <c r="M3349" s="6" t="s">
        <v>11437</v>
      </c>
      <c r="P3349" t="s">
        <v>11438</v>
      </c>
    </row>
    <row r="3350" spans="1:16" customFormat="1">
      <c r="A3350" t="s">
        <v>11439</v>
      </c>
      <c r="B3350" s="97">
        <v>40.120000000000005</v>
      </c>
      <c r="C3350" s="101">
        <f t="shared" si="59"/>
        <v>48.144000000000005</v>
      </c>
      <c r="D3350" s="20"/>
      <c r="E3350" s="3" t="s">
        <v>10219</v>
      </c>
      <c r="F3350" t="s">
        <v>11301</v>
      </c>
      <c r="H3350" s="6" t="s">
        <v>809</v>
      </c>
      <c r="I3350" s="6" t="s">
        <v>11433</v>
      </c>
      <c r="J3350" s="6" t="s">
        <v>11440</v>
      </c>
      <c r="K3350" s="6" t="s">
        <v>11441</v>
      </c>
      <c r="L3350" s="6" t="s">
        <v>11436</v>
      </c>
      <c r="M3350" s="6" t="s">
        <v>11437</v>
      </c>
      <c r="P3350" t="s">
        <v>11438</v>
      </c>
    </row>
    <row r="3351" spans="1:16" customFormat="1">
      <c r="A3351" t="s">
        <v>11442</v>
      </c>
      <c r="B3351" s="97">
        <v>114.46</v>
      </c>
      <c r="C3351" s="101">
        <f t="shared" si="59"/>
        <v>137.35199999999998</v>
      </c>
      <c r="D3351" s="20"/>
      <c r="E3351" s="3" t="s">
        <v>10219</v>
      </c>
      <c r="F3351" t="s">
        <v>11301</v>
      </c>
      <c r="H3351" s="6" t="s">
        <v>813</v>
      </c>
      <c r="I3351" s="6" t="s">
        <v>11433</v>
      </c>
      <c r="J3351" s="6" t="s">
        <v>11443</v>
      </c>
      <c r="K3351" s="6" t="s">
        <v>11444</v>
      </c>
      <c r="L3351" s="6" t="s">
        <v>11436</v>
      </c>
      <c r="M3351" s="6" t="s">
        <v>11437</v>
      </c>
      <c r="P3351" t="s">
        <v>11438</v>
      </c>
    </row>
    <row r="3352" spans="1:16" customFormat="1">
      <c r="A3352" t="s">
        <v>11445</v>
      </c>
      <c r="B3352" s="97">
        <v>114.46</v>
      </c>
      <c r="C3352" s="101">
        <f t="shared" si="59"/>
        <v>137.35199999999998</v>
      </c>
      <c r="D3352" s="20"/>
      <c r="E3352" s="3" t="s">
        <v>10219</v>
      </c>
      <c r="F3352" t="s">
        <v>11301</v>
      </c>
      <c r="H3352" s="6" t="s">
        <v>817</v>
      </c>
      <c r="I3352" s="6" t="s">
        <v>11433</v>
      </c>
      <c r="J3352" s="6" t="s">
        <v>11446</v>
      </c>
      <c r="K3352" s="6" t="s">
        <v>11447</v>
      </c>
      <c r="L3352" s="6" t="s">
        <v>11436</v>
      </c>
      <c r="M3352" s="6" t="s">
        <v>11437</v>
      </c>
      <c r="P3352" t="s">
        <v>11438</v>
      </c>
    </row>
    <row r="3353" spans="1:16" customFormat="1">
      <c r="A3353" t="s">
        <v>11448</v>
      </c>
      <c r="B3353" s="97">
        <v>643.1</v>
      </c>
      <c r="C3353" s="101">
        <f t="shared" si="59"/>
        <v>771.72</v>
      </c>
      <c r="D3353" s="20"/>
      <c r="E3353" s="3" t="s">
        <v>10219</v>
      </c>
      <c r="F3353" t="s">
        <v>11449</v>
      </c>
      <c r="G3353" t="s">
        <v>11450</v>
      </c>
      <c r="H3353" s="6" t="s">
        <v>11451</v>
      </c>
      <c r="I3353" s="89" t="s">
        <v>11452</v>
      </c>
      <c r="J3353" s="89" t="s">
        <v>11453</v>
      </c>
      <c r="K3353" s="6" t="s">
        <v>11454</v>
      </c>
      <c r="L3353" s="6" t="s">
        <v>11455</v>
      </c>
      <c r="M3353" s="6" t="s">
        <v>11456</v>
      </c>
    </row>
    <row r="3354" spans="1:16" customFormat="1">
      <c r="A3354" t="s">
        <v>11457</v>
      </c>
      <c r="B3354" s="97">
        <v>337.47999999999996</v>
      </c>
      <c r="C3354" s="101">
        <f t="shared" si="59"/>
        <v>404.97599999999994</v>
      </c>
      <c r="D3354" s="20"/>
      <c r="E3354" s="3" t="s">
        <v>10219</v>
      </c>
      <c r="F3354" t="s">
        <v>11449</v>
      </c>
      <c r="G3354" t="s">
        <v>11458</v>
      </c>
      <c r="H3354" s="6" t="s">
        <v>11451</v>
      </c>
      <c r="I3354" s="6" t="s">
        <v>11459</v>
      </c>
      <c r="J3354" s="6" t="s">
        <v>11460</v>
      </c>
      <c r="K3354" s="6" t="s">
        <v>11461</v>
      </c>
      <c r="L3354" s="6" t="s">
        <v>11462</v>
      </c>
      <c r="M3354" s="6" t="s">
        <v>11463</v>
      </c>
    </row>
    <row r="3355" spans="1:16" customFormat="1">
      <c r="A3355" t="s">
        <v>11464</v>
      </c>
      <c r="B3355" s="97">
        <v>747.81299999999999</v>
      </c>
      <c r="C3355" s="101">
        <f t="shared" si="59"/>
        <v>897.37559999999996</v>
      </c>
      <c r="D3355" s="20"/>
      <c r="E3355" s="3" t="s">
        <v>10219</v>
      </c>
      <c r="F3355" t="s">
        <v>11449</v>
      </c>
      <c r="G3355" t="s">
        <v>2378</v>
      </c>
      <c r="H3355" s="6" t="s">
        <v>11451</v>
      </c>
      <c r="I3355" s="6" t="s">
        <v>11459</v>
      </c>
      <c r="J3355" s="6" t="s">
        <v>11465</v>
      </c>
      <c r="K3355" s="6" t="s">
        <v>11466</v>
      </c>
      <c r="L3355" s="6" t="s">
        <v>11467</v>
      </c>
      <c r="M3355" s="6" t="s">
        <v>11468</v>
      </c>
    </row>
    <row r="3356" spans="1:16" customFormat="1">
      <c r="A3356" t="s">
        <v>11469</v>
      </c>
      <c r="B3356" s="97">
        <v>429.52000000000004</v>
      </c>
      <c r="C3356" s="101">
        <f t="shared" si="59"/>
        <v>515.42399999999998</v>
      </c>
      <c r="D3356" s="20"/>
      <c r="E3356" s="3" t="s">
        <v>10219</v>
      </c>
      <c r="F3356" t="s">
        <v>11449</v>
      </c>
      <c r="G3356" t="s">
        <v>11470</v>
      </c>
      <c r="H3356" s="6" t="s">
        <v>1128</v>
      </c>
      <c r="I3356" s="6" t="s">
        <v>11459</v>
      </c>
      <c r="J3356" s="6" t="s">
        <v>11471</v>
      </c>
      <c r="K3356" s="6" t="s">
        <v>11472</v>
      </c>
      <c r="L3356" s="6" t="s">
        <v>11473</v>
      </c>
      <c r="M3356" s="6" t="s">
        <v>11474</v>
      </c>
    </row>
    <row r="3357" spans="1:16" customFormat="1">
      <c r="A3357" t="s">
        <v>11475</v>
      </c>
      <c r="B3357" s="97">
        <v>477.9</v>
      </c>
      <c r="C3357" s="101">
        <f t="shared" si="59"/>
        <v>573.4799999999999</v>
      </c>
      <c r="D3357" s="20"/>
      <c r="E3357" s="3" t="s">
        <v>10219</v>
      </c>
      <c r="F3357" t="s">
        <v>11449</v>
      </c>
      <c r="G3357" t="s">
        <v>11470</v>
      </c>
      <c r="H3357" s="6" t="s">
        <v>11476</v>
      </c>
      <c r="I3357" s="6" t="s">
        <v>11459</v>
      </c>
      <c r="J3357" s="6" t="s">
        <v>11477</v>
      </c>
      <c r="K3357" s="6" t="s">
        <v>11478</v>
      </c>
      <c r="L3357" s="6" t="s">
        <v>11473</v>
      </c>
      <c r="M3357" s="6" t="s">
        <v>11474</v>
      </c>
    </row>
    <row r="3358" spans="1:16" customFormat="1">
      <c r="A3358" t="s">
        <v>11479</v>
      </c>
      <c r="B3358" s="97">
        <v>673.19</v>
      </c>
      <c r="C3358" s="101">
        <f t="shared" si="59"/>
        <v>807.82800000000009</v>
      </c>
      <c r="D3358" s="20"/>
      <c r="E3358" s="3" t="s">
        <v>10219</v>
      </c>
      <c r="F3358" t="s">
        <v>11449</v>
      </c>
      <c r="G3358" t="s">
        <v>11480</v>
      </c>
      <c r="H3358" s="6" t="s">
        <v>11451</v>
      </c>
      <c r="I3358" s="6" t="s">
        <v>11459</v>
      </c>
      <c r="J3358" s="6" t="s">
        <v>11481</v>
      </c>
      <c r="K3358" s="6" t="s">
        <v>11482</v>
      </c>
      <c r="L3358" s="6" t="s">
        <v>11483</v>
      </c>
      <c r="M3358" s="6" t="s">
        <v>11484</v>
      </c>
    </row>
    <row r="3359" spans="1:16" customFormat="1">
      <c r="A3359" t="s">
        <v>11485</v>
      </c>
      <c r="B3359" s="97">
        <v>680.8599999999999</v>
      </c>
      <c r="C3359" s="101">
        <f t="shared" si="59"/>
        <v>817.03199999999981</v>
      </c>
      <c r="D3359" s="20"/>
      <c r="E3359" s="3" t="s">
        <v>10219</v>
      </c>
      <c r="F3359" t="s">
        <v>11449</v>
      </c>
      <c r="G3359" t="s">
        <v>11102</v>
      </c>
      <c r="H3359" s="6" t="s">
        <v>1128</v>
      </c>
      <c r="I3359" s="6" t="s">
        <v>11459</v>
      </c>
      <c r="J3359" s="6" t="s">
        <v>11486</v>
      </c>
      <c r="K3359" s="6" t="s">
        <v>11487</v>
      </c>
      <c r="L3359" s="6" t="s">
        <v>11488</v>
      </c>
      <c r="M3359" s="6" t="s">
        <v>11489</v>
      </c>
    </row>
    <row r="3360" spans="1:16" customFormat="1">
      <c r="A3360" t="s">
        <v>11490</v>
      </c>
      <c r="B3360" s="97">
        <v>743.4</v>
      </c>
      <c r="C3360" s="101">
        <f t="shared" si="59"/>
        <v>892.07999999999993</v>
      </c>
      <c r="D3360" s="20"/>
      <c r="E3360" s="3" t="s">
        <v>10219</v>
      </c>
      <c r="F3360" t="s">
        <v>11449</v>
      </c>
      <c r="G3360" t="s">
        <v>11102</v>
      </c>
      <c r="H3360" s="6" t="s">
        <v>11476</v>
      </c>
      <c r="I3360" s="6" t="s">
        <v>11459</v>
      </c>
      <c r="J3360" s="6" t="s">
        <v>11491</v>
      </c>
      <c r="K3360" s="6" t="s">
        <v>11492</v>
      </c>
      <c r="L3360" s="6" t="s">
        <v>11488</v>
      </c>
      <c r="M3360" s="6" t="s">
        <v>11489</v>
      </c>
    </row>
    <row r="3361" spans="1:13" customFormat="1">
      <c r="A3361" t="s">
        <v>11493</v>
      </c>
      <c r="B3361" s="97">
        <v>227.73999999999998</v>
      </c>
      <c r="C3361" s="101">
        <f t="shared" si="59"/>
        <v>273.28799999999995</v>
      </c>
      <c r="D3361" s="20"/>
      <c r="E3361" s="3" t="s">
        <v>10219</v>
      </c>
      <c r="F3361" t="s">
        <v>11449</v>
      </c>
      <c r="G3361" t="s">
        <v>11494</v>
      </c>
      <c r="H3361" s="6" t="s">
        <v>1128</v>
      </c>
      <c r="I3361" s="6" t="s">
        <v>11459</v>
      </c>
      <c r="J3361" s="6" t="s">
        <v>11495</v>
      </c>
      <c r="K3361" s="6" t="s">
        <v>11496</v>
      </c>
      <c r="L3361" s="6" t="s">
        <v>11497</v>
      </c>
      <c r="M3361" s="6" t="s">
        <v>11498</v>
      </c>
    </row>
    <row r="3362" spans="1:13" customFormat="1">
      <c r="A3362" t="s">
        <v>11499</v>
      </c>
      <c r="B3362" s="97">
        <v>309.16000000000003</v>
      </c>
      <c r="C3362" s="101">
        <f t="shared" si="59"/>
        <v>370.99200000000002</v>
      </c>
      <c r="D3362" s="20"/>
      <c r="E3362" s="3" t="s">
        <v>10219</v>
      </c>
      <c r="F3362" t="s">
        <v>11449</v>
      </c>
      <c r="G3362" t="s">
        <v>11494</v>
      </c>
      <c r="H3362" s="6" t="s">
        <v>11476</v>
      </c>
      <c r="I3362" s="6" t="s">
        <v>11459</v>
      </c>
      <c r="J3362" s="6" t="s">
        <v>11500</v>
      </c>
      <c r="K3362" s="6" t="s">
        <v>11501</v>
      </c>
      <c r="L3362" s="6" t="s">
        <v>11497</v>
      </c>
      <c r="M3362" s="6" t="s">
        <v>11498</v>
      </c>
    </row>
    <row r="3363" spans="1:13" customFormat="1">
      <c r="A3363" t="s">
        <v>11502</v>
      </c>
      <c r="B3363" s="97">
        <v>279.07000000000005</v>
      </c>
      <c r="C3363" s="101">
        <f t="shared" si="59"/>
        <v>334.88400000000007</v>
      </c>
      <c r="D3363" s="20"/>
      <c r="E3363" s="3" t="s">
        <v>10219</v>
      </c>
      <c r="F3363" t="s">
        <v>11503</v>
      </c>
      <c r="G3363" t="s">
        <v>11504</v>
      </c>
      <c r="H3363" s="6" t="s">
        <v>11451</v>
      </c>
      <c r="I3363" s="6" t="s">
        <v>11505</v>
      </c>
      <c r="J3363" s="6" t="s">
        <v>11506</v>
      </c>
      <c r="K3363" s="6" t="s">
        <v>11507</v>
      </c>
      <c r="L3363" s="6" t="s">
        <v>11508</v>
      </c>
      <c r="M3363" s="6" t="s">
        <v>11509</v>
      </c>
    </row>
    <row r="3364" spans="1:13" customFormat="1">
      <c r="A3364" t="s">
        <v>11510</v>
      </c>
      <c r="B3364" s="97">
        <v>279.07000000000005</v>
      </c>
      <c r="C3364" s="101">
        <f t="shared" si="59"/>
        <v>334.88400000000007</v>
      </c>
      <c r="D3364" s="20"/>
      <c r="E3364" s="3" t="s">
        <v>10219</v>
      </c>
      <c r="F3364" t="s">
        <v>11449</v>
      </c>
      <c r="G3364" t="s">
        <v>11504</v>
      </c>
      <c r="H3364" s="6" t="s">
        <v>11451</v>
      </c>
      <c r="I3364" s="6" t="s">
        <v>11459</v>
      </c>
      <c r="J3364" s="6" t="s">
        <v>11511</v>
      </c>
      <c r="K3364" s="6" t="s">
        <v>11512</v>
      </c>
      <c r="L3364" s="6" t="s">
        <v>11508</v>
      </c>
      <c r="M3364" s="6" t="s">
        <v>11509</v>
      </c>
    </row>
    <row r="3365" spans="1:13" customFormat="1">
      <c r="A3365" t="s">
        <v>11513</v>
      </c>
      <c r="B3365" s="97">
        <v>369.34</v>
      </c>
      <c r="C3365" s="101">
        <f t="shared" si="59"/>
        <v>443.20799999999997</v>
      </c>
      <c r="D3365" s="20"/>
      <c r="E3365" s="3" t="s">
        <v>10219</v>
      </c>
      <c r="F3365" t="s">
        <v>11449</v>
      </c>
      <c r="G3365" t="s">
        <v>11514</v>
      </c>
      <c r="H3365" s="6" t="s">
        <v>11451</v>
      </c>
      <c r="I3365" s="6" t="s">
        <v>11459</v>
      </c>
      <c r="J3365" s="6" t="s">
        <v>11515</v>
      </c>
      <c r="K3365" s="6" t="s">
        <v>11516</v>
      </c>
      <c r="L3365" s="6" t="s">
        <v>11517</v>
      </c>
      <c r="M3365" s="6" t="s">
        <v>11518</v>
      </c>
    </row>
    <row r="3366" spans="1:13" customFormat="1">
      <c r="A3366" t="s">
        <v>11519</v>
      </c>
      <c r="B3366" s="97">
        <v>392.94</v>
      </c>
      <c r="C3366" s="101">
        <f t="shared" si="59"/>
        <v>471.52799999999996</v>
      </c>
      <c r="D3366" s="20"/>
      <c r="E3366" s="3" t="s">
        <v>10219</v>
      </c>
      <c r="F3366" t="s">
        <v>11449</v>
      </c>
      <c r="G3366" t="s">
        <v>11520</v>
      </c>
      <c r="H3366" s="6" t="s">
        <v>1128</v>
      </c>
      <c r="I3366" s="6" t="s">
        <v>11459</v>
      </c>
      <c r="J3366" s="6" t="s">
        <v>11521</v>
      </c>
      <c r="K3366" s="6" t="s">
        <v>11522</v>
      </c>
      <c r="L3366" s="6" t="s">
        <v>11523</v>
      </c>
      <c r="M3366" s="6" t="s">
        <v>11524</v>
      </c>
    </row>
    <row r="3367" spans="1:13" customFormat="1">
      <c r="A3367" t="s">
        <v>11525</v>
      </c>
      <c r="B3367" s="97">
        <v>443.67999999999995</v>
      </c>
      <c r="C3367" s="101">
        <f t="shared" si="59"/>
        <v>532.41599999999994</v>
      </c>
      <c r="D3367" s="20"/>
      <c r="E3367" s="3" t="s">
        <v>10219</v>
      </c>
      <c r="F3367" t="s">
        <v>11449</v>
      </c>
      <c r="G3367" t="s">
        <v>11520</v>
      </c>
      <c r="H3367" s="6" t="s">
        <v>11476</v>
      </c>
      <c r="I3367" s="6" t="s">
        <v>11459</v>
      </c>
      <c r="J3367" s="6" t="s">
        <v>11526</v>
      </c>
      <c r="K3367" s="6" t="s">
        <v>11527</v>
      </c>
      <c r="L3367" s="6" t="s">
        <v>11523</v>
      </c>
      <c r="M3367" s="6" t="s">
        <v>11524</v>
      </c>
    </row>
    <row r="3368" spans="1:13">
      <c r="A3368" s="3" t="s">
        <v>11528</v>
      </c>
      <c r="B3368" s="97">
        <v>1429.5700000000002</v>
      </c>
      <c r="C3368" s="101">
        <f t="shared" si="59"/>
        <v>1715.4840000000002</v>
      </c>
      <c r="E3368" s="3" t="s">
        <v>5930</v>
      </c>
      <c r="F3368" s="3" t="s">
        <v>5930</v>
      </c>
      <c r="G3368" s="3" t="s">
        <v>11529</v>
      </c>
      <c r="H3368" s="33" t="s">
        <v>11530</v>
      </c>
      <c r="I3368" s="33" t="s">
        <v>11531</v>
      </c>
      <c r="J3368" s="33" t="s">
        <v>11532</v>
      </c>
      <c r="K3368" s="6" t="s">
        <v>11533</v>
      </c>
      <c r="L3368" s="33" t="s">
        <v>11534</v>
      </c>
      <c r="M3368" s="33" t="s">
        <v>11535</v>
      </c>
    </row>
    <row r="3369" spans="1:13">
      <c r="A3369" s="3" t="s">
        <v>11536</v>
      </c>
      <c r="B3369" s="97">
        <v>1063.77</v>
      </c>
      <c r="C3369" s="101">
        <f t="shared" si="59"/>
        <v>1276.5239999999999</v>
      </c>
      <c r="E3369" s="3" t="s">
        <v>5930</v>
      </c>
      <c r="F3369" s="3" t="s">
        <v>5930</v>
      </c>
      <c r="G3369" s="3" t="s">
        <v>11529</v>
      </c>
      <c r="H3369" s="33" t="s">
        <v>11537</v>
      </c>
      <c r="I3369" s="33" t="s">
        <v>11531</v>
      </c>
      <c r="J3369" s="33" t="s">
        <v>11538</v>
      </c>
      <c r="K3369" s="6" t="s">
        <v>11539</v>
      </c>
      <c r="L3369" s="33" t="s">
        <v>11534</v>
      </c>
      <c r="M3369" s="33" t="s">
        <v>11535</v>
      </c>
    </row>
    <row r="3370" spans="1:13">
      <c r="A3370" s="3" t="s">
        <v>11540</v>
      </c>
      <c r="B3370" s="97">
        <v>1429.5700000000002</v>
      </c>
      <c r="C3370" s="101">
        <f t="shared" si="59"/>
        <v>1715.4840000000002</v>
      </c>
      <c r="E3370" s="3" t="s">
        <v>5930</v>
      </c>
      <c r="F3370" s="3" t="s">
        <v>5930</v>
      </c>
      <c r="G3370" s="3" t="s">
        <v>11529</v>
      </c>
      <c r="H3370" s="33" t="s">
        <v>11541</v>
      </c>
      <c r="I3370" s="33" t="s">
        <v>11531</v>
      </c>
      <c r="J3370" s="33" t="s">
        <v>11542</v>
      </c>
      <c r="K3370" s="6" t="s">
        <v>11543</v>
      </c>
      <c r="L3370" s="33" t="s">
        <v>11534</v>
      </c>
      <c r="M3370" s="33" t="s">
        <v>11535</v>
      </c>
    </row>
    <row r="3371" spans="1:13">
      <c r="A3371" s="3" t="s">
        <v>11544</v>
      </c>
      <c r="B3371" s="97">
        <v>1429.5700000000002</v>
      </c>
      <c r="C3371" s="101">
        <f t="shared" si="59"/>
        <v>1715.4840000000002</v>
      </c>
      <c r="E3371" s="3" t="s">
        <v>5930</v>
      </c>
      <c r="F3371" s="3" t="s">
        <v>5930</v>
      </c>
      <c r="G3371" s="3" t="s">
        <v>11529</v>
      </c>
      <c r="H3371" s="33" t="s">
        <v>11545</v>
      </c>
      <c r="I3371" s="33" t="s">
        <v>11531</v>
      </c>
      <c r="J3371" s="33" t="s">
        <v>11546</v>
      </c>
      <c r="K3371" s="6" t="s">
        <v>11547</v>
      </c>
      <c r="L3371" s="33" t="s">
        <v>11534</v>
      </c>
      <c r="M3371" s="33" t="s">
        <v>11535</v>
      </c>
    </row>
    <row r="3372" spans="1:13">
      <c r="A3372" s="3" t="s">
        <v>11548</v>
      </c>
      <c r="B3372" s="97">
        <v>1329.27</v>
      </c>
      <c r="C3372" s="101">
        <f t="shared" si="59"/>
        <v>1595.124</v>
      </c>
      <c r="E3372" s="3" t="s">
        <v>5930</v>
      </c>
      <c r="F3372" s="3" t="s">
        <v>5930</v>
      </c>
      <c r="G3372" s="3" t="s">
        <v>11549</v>
      </c>
      <c r="H3372" s="33" t="s">
        <v>11530</v>
      </c>
      <c r="I3372" s="33" t="s">
        <v>11531</v>
      </c>
      <c r="J3372" s="33" t="s">
        <v>11550</v>
      </c>
      <c r="K3372" s="6" t="s">
        <v>11551</v>
      </c>
      <c r="L3372" s="33" t="s">
        <v>11552</v>
      </c>
      <c r="M3372" s="33" t="s">
        <v>11553</v>
      </c>
    </row>
    <row r="3373" spans="1:13">
      <c r="A3373" s="3" t="s">
        <v>11554</v>
      </c>
      <c r="B3373" s="97">
        <v>924.52999999999986</v>
      </c>
      <c r="C3373" s="101">
        <f t="shared" si="59"/>
        <v>1109.4359999999997</v>
      </c>
      <c r="E3373" s="3" t="s">
        <v>5930</v>
      </c>
      <c r="F3373" s="3" t="s">
        <v>5930</v>
      </c>
      <c r="G3373" s="3" t="s">
        <v>11549</v>
      </c>
      <c r="H3373" s="33" t="s">
        <v>11537</v>
      </c>
      <c r="I3373" s="33" t="s">
        <v>11531</v>
      </c>
      <c r="J3373" s="33" t="s">
        <v>11555</v>
      </c>
      <c r="K3373" s="6" t="s">
        <v>11556</v>
      </c>
      <c r="L3373" s="33" t="s">
        <v>11552</v>
      </c>
      <c r="M3373" s="33" t="s">
        <v>11553</v>
      </c>
    </row>
    <row r="3374" spans="1:13">
      <c r="A3374" s="3" t="s">
        <v>11557</v>
      </c>
      <c r="B3374" s="97">
        <v>1329.27</v>
      </c>
      <c r="C3374" s="101">
        <f t="shared" si="59"/>
        <v>1595.124</v>
      </c>
      <c r="E3374" s="3" t="s">
        <v>5930</v>
      </c>
      <c r="F3374" s="3" t="s">
        <v>5930</v>
      </c>
      <c r="G3374" s="3" t="s">
        <v>11549</v>
      </c>
      <c r="H3374" s="33" t="s">
        <v>11541</v>
      </c>
      <c r="I3374" s="33" t="s">
        <v>11531</v>
      </c>
      <c r="J3374" s="33" t="s">
        <v>11558</v>
      </c>
      <c r="K3374" s="6" t="s">
        <v>11559</v>
      </c>
      <c r="L3374" s="33" t="s">
        <v>11552</v>
      </c>
      <c r="M3374" s="33" t="s">
        <v>11553</v>
      </c>
    </row>
    <row r="3375" spans="1:13">
      <c r="A3375" s="3" t="s">
        <v>11560</v>
      </c>
      <c r="B3375" s="97">
        <v>1329.27</v>
      </c>
      <c r="C3375" s="101">
        <f t="shared" si="59"/>
        <v>1595.124</v>
      </c>
      <c r="E3375" s="3" t="s">
        <v>5930</v>
      </c>
      <c r="F3375" s="3" t="s">
        <v>5930</v>
      </c>
      <c r="G3375" s="3" t="s">
        <v>11549</v>
      </c>
      <c r="H3375" s="33" t="s">
        <v>11545</v>
      </c>
      <c r="I3375" s="33" t="s">
        <v>11531</v>
      </c>
      <c r="J3375" s="33" t="s">
        <v>11561</v>
      </c>
      <c r="K3375" s="6" t="s">
        <v>11562</v>
      </c>
      <c r="L3375" s="33" t="s">
        <v>11552</v>
      </c>
      <c r="M3375" s="33" t="s">
        <v>11553</v>
      </c>
    </row>
    <row r="3376" spans="1:13">
      <c r="A3376" s="3" t="s">
        <v>11563</v>
      </c>
      <c r="B3376" s="97">
        <v>1633.12</v>
      </c>
      <c r="C3376" s="101">
        <f t="shared" si="59"/>
        <v>1959.7439999999997</v>
      </c>
      <c r="E3376" s="3" t="s">
        <v>5930</v>
      </c>
      <c r="F3376" s="3" t="s">
        <v>5930</v>
      </c>
      <c r="G3376" s="3" t="s">
        <v>11564</v>
      </c>
      <c r="H3376" s="33" t="s">
        <v>11565</v>
      </c>
      <c r="I3376" s="33" t="s">
        <v>11531</v>
      </c>
      <c r="J3376" s="33" t="s">
        <v>11566</v>
      </c>
      <c r="K3376" s="6" t="s">
        <v>11567</v>
      </c>
      <c r="L3376" s="33" t="s">
        <v>11534</v>
      </c>
      <c r="M3376" s="33" t="s">
        <v>11568</v>
      </c>
    </row>
    <row r="3377" spans="1:16">
      <c r="A3377" s="3" t="s">
        <v>11569</v>
      </c>
      <c r="B3377" s="97">
        <v>1427.21</v>
      </c>
      <c r="C3377" s="101">
        <f t="shared" si="59"/>
        <v>1712.652</v>
      </c>
      <c r="E3377" s="3" t="s">
        <v>5930</v>
      </c>
      <c r="F3377" s="3" t="s">
        <v>5930</v>
      </c>
      <c r="G3377" s="3" t="s">
        <v>11564</v>
      </c>
      <c r="H3377" s="33" t="s">
        <v>11530</v>
      </c>
      <c r="I3377" s="33" t="s">
        <v>11531</v>
      </c>
      <c r="J3377" s="33" t="s">
        <v>11570</v>
      </c>
      <c r="K3377" s="6" t="s">
        <v>11571</v>
      </c>
      <c r="L3377" s="33" t="s">
        <v>11534</v>
      </c>
      <c r="M3377" s="33" t="s">
        <v>11568</v>
      </c>
    </row>
    <row r="3378" spans="1:16">
      <c r="A3378" s="3" t="s">
        <v>11572</v>
      </c>
      <c r="B3378" s="97">
        <v>961.1099999999999</v>
      </c>
      <c r="C3378" s="101">
        <f t="shared" si="59"/>
        <v>1153.3319999999999</v>
      </c>
      <c r="E3378" s="3" t="s">
        <v>5930</v>
      </c>
      <c r="F3378" s="3" t="s">
        <v>5930</v>
      </c>
      <c r="G3378" s="3" t="s">
        <v>11564</v>
      </c>
      <c r="H3378" s="33" t="s">
        <v>11537</v>
      </c>
      <c r="I3378" s="33" t="s">
        <v>11531</v>
      </c>
      <c r="J3378" s="33" t="s">
        <v>11573</v>
      </c>
      <c r="K3378" s="6" t="s">
        <v>11574</v>
      </c>
      <c r="L3378" s="33" t="s">
        <v>11534</v>
      </c>
      <c r="M3378" s="33" t="s">
        <v>11568</v>
      </c>
    </row>
    <row r="3379" spans="1:16">
      <c r="A3379" s="3" t="s">
        <v>11575</v>
      </c>
      <c r="B3379" s="97">
        <v>1427.21</v>
      </c>
      <c r="C3379" s="101">
        <f t="shared" si="59"/>
        <v>1712.652</v>
      </c>
      <c r="E3379" s="3" t="s">
        <v>5930</v>
      </c>
      <c r="F3379" s="3" t="s">
        <v>5930</v>
      </c>
      <c r="G3379" s="3" t="s">
        <v>11564</v>
      </c>
      <c r="H3379" s="33" t="s">
        <v>11541</v>
      </c>
      <c r="I3379" s="33" t="s">
        <v>11531</v>
      </c>
      <c r="J3379" s="33" t="s">
        <v>11576</v>
      </c>
      <c r="K3379" s="6" t="s">
        <v>11577</v>
      </c>
      <c r="L3379" s="33" t="s">
        <v>11534</v>
      </c>
      <c r="M3379" s="33" t="s">
        <v>11568</v>
      </c>
    </row>
    <row r="3380" spans="1:16">
      <c r="A3380" s="3" t="s">
        <v>11578</v>
      </c>
      <c r="B3380" s="97">
        <v>1427.21</v>
      </c>
      <c r="C3380" s="101">
        <f t="shared" si="59"/>
        <v>1712.652</v>
      </c>
      <c r="E3380" s="3" t="s">
        <v>5930</v>
      </c>
      <c r="F3380" s="3" t="s">
        <v>5930</v>
      </c>
      <c r="G3380" s="3" t="s">
        <v>11564</v>
      </c>
      <c r="H3380" s="33" t="s">
        <v>11579</v>
      </c>
      <c r="I3380" s="33" t="s">
        <v>11531</v>
      </c>
      <c r="J3380" s="33" t="s">
        <v>11580</v>
      </c>
      <c r="K3380" s="6" t="s">
        <v>11581</v>
      </c>
      <c r="L3380" s="33" t="s">
        <v>11534</v>
      </c>
      <c r="M3380" s="33" t="s">
        <v>11568</v>
      </c>
    </row>
    <row r="3381" spans="1:16">
      <c r="A3381" s="3" t="s">
        <v>11582</v>
      </c>
      <c r="B3381" s="97">
        <v>1538.13</v>
      </c>
      <c r="C3381" s="101">
        <f t="shared" si="59"/>
        <v>1845.7560000000001</v>
      </c>
      <c r="E3381" s="3" t="s">
        <v>5930</v>
      </c>
      <c r="F3381" s="3" t="s">
        <v>5930</v>
      </c>
      <c r="G3381" s="3" t="s">
        <v>11564</v>
      </c>
      <c r="H3381" s="33" t="s">
        <v>11583</v>
      </c>
      <c r="I3381" s="33" t="s">
        <v>11531</v>
      </c>
      <c r="J3381" s="33" t="s">
        <v>11584</v>
      </c>
      <c r="K3381" s="6" t="s">
        <v>11585</v>
      </c>
      <c r="L3381" s="33" t="s">
        <v>11534</v>
      </c>
      <c r="M3381" s="33" t="s">
        <v>11568</v>
      </c>
    </row>
    <row r="3382" spans="1:16">
      <c r="A3382" s="3" t="s">
        <v>11586</v>
      </c>
      <c r="B3382" s="97">
        <v>1427.21</v>
      </c>
      <c r="C3382" s="101">
        <f t="shared" si="59"/>
        <v>1712.652</v>
      </c>
      <c r="E3382" s="3" t="s">
        <v>5930</v>
      </c>
      <c r="F3382" s="3" t="s">
        <v>5930</v>
      </c>
      <c r="G3382" s="3" t="s">
        <v>11564</v>
      </c>
      <c r="H3382" s="33" t="s">
        <v>11545</v>
      </c>
      <c r="I3382" s="33" t="s">
        <v>11531</v>
      </c>
      <c r="J3382" s="33" t="s">
        <v>11587</v>
      </c>
      <c r="K3382" s="6" t="s">
        <v>11588</v>
      </c>
      <c r="L3382" s="33" t="s">
        <v>11534</v>
      </c>
      <c r="M3382" s="33" t="s">
        <v>11568</v>
      </c>
    </row>
    <row r="3383" spans="1:16">
      <c r="A3383" s="3" t="s">
        <v>11589</v>
      </c>
      <c r="B3383" s="97">
        <v>1427.21</v>
      </c>
      <c r="C3383" s="101">
        <f t="shared" si="59"/>
        <v>1712.652</v>
      </c>
      <c r="E3383" s="3" t="s">
        <v>5930</v>
      </c>
      <c r="F3383" s="3" t="s">
        <v>5930</v>
      </c>
      <c r="G3383" s="3" t="s">
        <v>11564</v>
      </c>
      <c r="H3383" s="33" t="s">
        <v>11590</v>
      </c>
      <c r="I3383" s="33" t="s">
        <v>11531</v>
      </c>
      <c r="J3383" s="33" t="s">
        <v>11591</v>
      </c>
      <c r="K3383" s="6" t="s">
        <v>11592</v>
      </c>
      <c r="L3383" s="33" t="s">
        <v>11534</v>
      </c>
      <c r="M3383" s="33" t="s">
        <v>11568</v>
      </c>
    </row>
    <row r="3384" spans="1:16">
      <c r="A3384" s="3" t="s">
        <v>11593</v>
      </c>
      <c r="B3384" s="97">
        <v>1633.12</v>
      </c>
      <c r="C3384" s="101">
        <f t="shared" si="59"/>
        <v>1959.7439999999997</v>
      </c>
      <c r="E3384" s="3" t="s">
        <v>5930</v>
      </c>
      <c r="F3384" s="3" t="s">
        <v>5930</v>
      </c>
      <c r="G3384" s="3" t="s">
        <v>11594</v>
      </c>
      <c r="H3384" s="33" t="s">
        <v>11530</v>
      </c>
      <c r="I3384" s="33" t="s">
        <v>11531</v>
      </c>
      <c r="J3384" s="33" t="s">
        <v>11595</v>
      </c>
      <c r="K3384" s="6" t="s">
        <v>11596</v>
      </c>
      <c r="L3384" s="33" t="s">
        <v>11597</v>
      </c>
      <c r="M3384" s="33" t="s">
        <v>11598</v>
      </c>
    </row>
    <row r="3385" spans="1:16">
      <c r="A3385" s="3" t="s">
        <v>11599</v>
      </c>
      <c r="B3385" s="97">
        <v>1196.52</v>
      </c>
      <c r="C3385" s="101">
        <f t="shared" si="59"/>
        <v>1435.8239999999998</v>
      </c>
      <c r="E3385" s="3" t="s">
        <v>5930</v>
      </c>
      <c r="F3385" s="3" t="s">
        <v>5930</v>
      </c>
      <c r="G3385" s="3" t="s">
        <v>11594</v>
      </c>
      <c r="H3385" s="33" t="s">
        <v>11537</v>
      </c>
      <c r="I3385" s="33" t="s">
        <v>11531</v>
      </c>
      <c r="J3385" s="33" t="s">
        <v>11600</v>
      </c>
      <c r="K3385" s="6" t="s">
        <v>11601</v>
      </c>
      <c r="L3385" s="33" t="s">
        <v>11597</v>
      </c>
      <c r="M3385" s="33" t="s">
        <v>11598</v>
      </c>
    </row>
    <row r="3386" spans="1:16">
      <c r="A3386" s="3" t="s">
        <v>11602</v>
      </c>
      <c r="B3386" s="97">
        <v>1633.12</v>
      </c>
      <c r="C3386" s="101">
        <f t="shared" si="59"/>
        <v>1959.7439999999997</v>
      </c>
      <c r="E3386" s="3" t="s">
        <v>5930</v>
      </c>
      <c r="F3386" s="3" t="s">
        <v>5930</v>
      </c>
      <c r="G3386" s="3" t="s">
        <v>11594</v>
      </c>
      <c r="H3386" s="33" t="s">
        <v>11541</v>
      </c>
      <c r="I3386" s="33" t="s">
        <v>11531</v>
      </c>
      <c r="J3386" s="33" t="s">
        <v>11603</v>
      </c>
      <c r="K3386" s="6" t="s">
        <v>11604</v>
      </c>
      <c r="L3386" s="33" t="s">
        <v>11597</v>
      </c>
      <c r="M3386" s="33" t="s">
        <v>11598</v>
      </c>
    </row>
    <row r="3387" spans="1:16">
      <c r="A3387" s="3" t="s">
        <v>11605</v>
      </c>
      <c r="B3387" s="97">
        <v>1633.12</v>
      </c>
      <c r="C3387" s="101">
        <f t="shared" si="59"/>
        <v>1959.7439999999997</v>
      </c>
      <c r="E3387" s="3" t="s">
        <v>5930</v>
      </c>
      <c r="F3387" s="3" t="s">
        <v>5930</v>
      </c>
      <c r="G3387" s="3" t="s">
        <v>11594</v>
      </c>
      <c r="H3387" s="33" t="s">
        <v>11545</v>
      </c>
      <c r="I3387" s="33" t="s">
        <v>11531</v>
      </c>
      <c r="J3387" s="33" t="s">
        <v>11606</v>
      </c>
      <c r="K3387" s="6" t="s">
        <v>11607</v>
      </c>
      <c r="L3387" s="33" t="s">
        <v>11597</v>
      </c>
      <c r="M3387" s="33" t="s">
        <v>11598</v>
      </c>
    </row>
    <row r="3388" spans="1:16">
      <c r="A3388" s="3" t="s">
        <v>11608</v>
      </c>
      <c r="B3388" s="97">
        <v>1633.12</v>
      </c>
      <c r="C3388" s="101">
        <f t="shared" si="59"/>
        <v>1959.7439999999997</v>
      </c>
      <c r="E3388" s="3" t="s">
        <v>5930</v>
      </c>
      <c r="F3388" s="3" t="s">
        <v>5930</v>
      </c>
      <c r="G3388" s="3" t="s">
        <v>11609</v>
      </c>
      <c r="H3388" s="33" t="s">
        <v>11530</v>
      </c>
      <c r="I3388" s="33" t="s">
        <v>11531</v>
      </c>
      <c r="J3388" s="33" t="s">
        <v>11610</v>
      </c>
      <c r="K3388" s="6" t="s">
        <v>11611</v>
      </c>
      <c r="L3388" s="33" t="s">
        <v>11597</v>
      </c>
      <c r="M3388" s="33" t="s">
        <v>11598</v>
      </c>
    </row>
    <row r="3389" spans="1:16">
      <c r="A3389" s="3" t="s">
        <v>11612</v>
      </c>
      <c r="B3389" s="97">
        <v>1196.52</v>
      </c>
      <c r="C3389" s="101">
        <f t="shared" si="59"/>
        <v>1435.8239999999998</v>
      </c>
      <c r="E3389" s="3" t="s">
        <v>5930</v>
      </c>
      <c r="F3389" s="3" t="s">
        <v>5930</v>
      </c>
      <c r="G3389" s="3" t="s">
        <v>11609</v>
      </c>
      <c r="H3389" s="33" t="s">
        <v>11537</v>
      </c>
      <c r="I3389" s="33" t="s">
        <v>11531</v>
      </c>
      <c r="J3389" s="33" t="s">
        <v>11613</v>
      </c>
      <c r="K3389" s="6" t="s">
        <v>11614</v>
      </c>
      <c r="L3389" s="33" t="s">
        <v>11597</v>
      </c>
      <c r="M3389" s="33" t="s">
        <v>11598</v>
      </c>
    </row>
    <row r="3390" spans="1:16">
      <c r="A3390" s="3" t="s">
        <v>11615</v>
      </c>
      <c r="B3390" s="97">
        <v>1633.12</v>
      </c>
      <c r="C3390" s="101">
        <f t="shared" si="59"/>
        <v>1959.7439999999997</v>
      </c>
      <c r="E3390" s="3" t="s">
        <v>5930</v>
      </c>
      <c r="F3390" s="3" t="s">
        <v>5930</v>
      </c>
      <c r="G3390" s="3" t="s">
        <v>11609</v>
      </c>
      <c r="H3390" s="33" t="s">
        <v>11541</v>
      </c>
      <c r="I3390" s="33" t="s">
        <v>11531</v>
      </c>
      <c r="J3390" s="33" t="s">
        <v>11616</v>
      </c>
      <c r="K3390" s="6" t="s">
        <v>11617</v>
      </c>
      <c r="L3390" s="33" t="s">
        <v>11597</v>
      </c>
      <c r="M3390" s="33" t="s">
        <v>11598</v>
      </c>
    </row>
    <row r="3391" spans="1:16">
      <c r="A3391" s="3" t="s">
        <v>11618</v>
      </c>
      <c r="B3391" s="97">
        <v>1633.12</v>
      </c>
      <c r="C3391" s="101">
        <f t="shared" si="59"/>
        <v>1959.7439999999997</v>
      </c>
      <c r="E3391" s="3" t="s">
        <v>5930</v>
      </c>
      <c r="F3391" s="3" t="s">
        <v>5930</v>
      </c>
      <c r="G3391" s="3" t="s">
        <v>11609</v>
      </c>
      <c r="H3391" s="33" t="s">
        <v>11545</v>
      </c>
      <c r="I3391" s="33" t="s">
        <v>11531</v>
      </c>
      <c r="J3391" s="33" t="s">
        <v>11619</v>
      </c>
      <c r="K3391" s="6" t="s">
        <v>11620</v>
      </c>
      <c r="L3391" s="33" t="s">
        <v>11597</v>
      </c>
      <c r="M3391" s="33" t="s">
        <v>11598</v>
      </c>
    </row>
    <row r="3392" spans="1:16" customFormat="1">
      <c r="A3392" t="s">
        <v>11621</v>
      </c>
      <c r="B3392" s="97">
        <v>378.36700000000002</v>
      </c>
      <c r="C3392" s="101">
        <f t="shared" si="59"/>
        <v>454.04040000000003</v>
      </c>
      <c r="D3392" s="20"/>
      <c r="E3392" t="s">
        <v>11622</v>
      </c>
      <c r="F3392" t="s">
        <v>11623</v>
      </c>
      <c r="H3392" s="6" t="s">
        <v>801</v>
      </c>
      <c r="I3392" s="6" t="s">
        <v>11624</v>
      </c>
      <c r="J3392" s="6" t="s">
        <v>11625</v>
      </c>
      <c r="K3392" s="6" t="s">
        <v>11626</v>
      </c>
      <c r="L3392" s="6" t="s">
        <v>11627</v>
      </c>
      <c r="M3392" s="6" t="s">
        <v>11628</v>
      </c>
      <c r="O3392" s="1" t="s">
        <v>11629</v>
      </c>
      <c r="P3392" t="s">
        <v>11630</v>
      </c>
    </row>
    <row r="3393" spans="1:16" customFormat="1">
      <c r="A3393" t="s">
        <v>11631</v>
      </c>
      <c r="B3393" s="97">
        <v>347.21499999999997</v>
      </c>
      <c r="C3393" s="101">
        <f t="shared" si="59"/>
        <v>416.65799999999996</v>
      </c>
      <c r="D3393" s="20"/>
      <c r="E3393" s="3" t="s">
        <v>11622</v>
      </c>
      <c r="F3393" t="s">
        <v>11623</v>
      </c>
      <c r="H3393" s="6" t="s">
        <v>809</v>
      </c>
      <c r="I3393" s="6" t="s">
        <v>11624</v>
      </c>
      <c r="J3393" s="6" t="s">
        <v>11632</v>
      </c>
      <c r="K3393" s="6" t="s">
        <v>11633</v>
      </c>
      <c r="L3393" s="6" t="s">
        <v>11627</v>
      </c>
      <c r="M3393" s="6" t="s">
        <v>11628</v>
      </c>
      <c r="O3393" s="1" t="s">
        <v>11629</v>
      </c>
      <c r="P3393" t="s">
        <v>11630</v>
      </c>
    </row>
    <row r="3394" spans="1:16" customFormat="1">
      <c r="A3394" t="s">
        <v>11634</v>
      </c>
      <c r="B3394" s="97">
        <v>378.36700000000002</v>
      </c>
      <c r="C3394" s="101">
        <f t="shared" si="59"/>
        <v>454.04040000000003</v>
      </c>
      <c r="D3394" s="20"/>
      <c r="E3394" s="3" t="s">
        <v>11622</v>
      </c>
      <c r="F3394" t="s">
        <v>11623</v>
      </c>
      <c r="H3394" s="6" t="s">
        <v>817</v>
      </c>
      <c r="I3394" s="6" t="s">
        <v>11624</v>
      </c>
      <c r="J3394" s="6" t="s">
        <v>11635</v>
      </c>
      <c r="K3394" s="6" t="s">
        <v>11636</v>
      </c>
      <c r="L3394" s="6" t="s">
        <v>11627</v>
      </c>
      <c r="M3394" s="6" t="s">
        <v>11628</v>
      </c>
      <c r="O3394" s="1" t="s">
        <v>11629</v>
      </c>
      <c r="P3394" t="s">
        <v>11630</v>
      </c>
    </row>
    <row r="3395" spans="1:16" customFormat="1">
      <c r="A3395" t="s">
        <v>11637</v>
      </c>
      <c r="B3395" s="97">
        <v>378.36700000000002</v>
      </c>
      <c r="C3395" s="101">
        <f t="shared" si="59"/>
        <v>454.04040000000003</v>
      </c>
      <c r="D3395" s="20"/>
      <c r="E3395" s="3" t="s">
        <v>11622</v>
      </c>
      <c r="F3395" t="s">
        <v>11623</v>
      </c>
      <c r="H3395" s="6" t="s">
        <v>11638</v>
      </c>
      <c r="I3395" s="6" t="s">
        <v>11624</v>
      </c>
      <c r="J3395" s="6" t="s">
        <v>11639</v>
      </c>
      <c r="K3395" s="6" t="s">
        <v>11640</v>
      </c>
      <c r="L3395" s="6" t="s">
        <v>11627</v>
      </c>
      <c r="M3395" s="6" t="s">
        <v>11628</v>
      </c>
      <c r="O3395" s="1" t="s">
        <v>11629</v>
      </c>
      <c r="P3395" t="s">
        <v>11630</v>
      </c>
    </row>
    <row r="3396" spans="1:16" customFormat="1">
      <c r="A3396" s="4" t="s">
        <v>11641</v>
      </c>
      <c r="B3396" s="97">
        <v>1190.0300000000002</v>
      </c>
      <c r="C3396" s="101">
        <f t="shared" ref="C3396:C3459" si="60">B3396*1.2</f>
        <v>1428.0360000000003</v>
      </c>
      <c r="D3396" s="25"/>
      <c r="E3396" s="3" t="s">
        <v>11622</v>
      </c>
      <c r="F3396" s="4" t="s">
        <v>11642</v>
      </c>
      <c r="H3396" s="6"/>
      <c r="I3396" s="90" t="s">
        <v>11643</v>
      </c>
      <c r="J3396" s="6" t="s">
        <v>11643</v>
      </c>
      <c r="K3396" s="6" t="s">
        <v>11644</v>
      </c>
      <c r="L3396" s="90" t="s">
        <v>11645</v>
      </c>
      <c r="M3396" s="90" t="s">
        <v>11646</v>
      </c>
      <c r="N3396" s="5"/>
      <c r="O3396" s="1" t="s">
        <v>11647</v>
      </c>
    </row>
    <row r="3397" spans="1:16" customFormat="1">
      <c r="A3397" t="s">
        <v>11648</v>
      </c>
      <c r="B3397" s="97">
        <v>332.03430000000003</v>
      </c>
      <c r="C3397" s="101">
        <f t="shared" si="60"/>
        <v>398.44116000000002</v>
      </c>
      <c r="D3397" s="20"/>
      <c r="E3397" t="s">
        <v>11622</v>
      </c>
      <c r="F3397" t="s">
        <v>11649</v>
      </c>
      <c r="G3397" t="s">
        <v>11650</v>
      </c>
      <c r="H3397" s="6" t="s">
        <v>801</v>
      </c>
      <c r="I3397" s="6" t="s">
        <v>11651</v>
      </c>
      <c r="J3397" s="6" t="s">
        <v>11652</v>
      </c>
      <c r="K3397" s="6" t="s">
        <v>11653</v>
      </c>
      <c r="L3397" s="6" t="s">
        <v>11654</v>
      </c>
      <c r="M3397" s="6" t="s">
        <v>11655</v>
      </c>
    </row>
    <row r="3398" spans="1:16" customFormat="1">
      <c r="A3398" t="s">
        <v>11656</v>
      </c>
      <c r="B3398" s="97">
        <v>303.21870000000001</v>
      </c>
      <c r="C3398" s="101">
        <f t="shared" si="60"/>
        <v>363.86243999999999</v>
      </c>
      <c r="D3398" s="20"/>
      <c r="E3398" s="3" t="s">
        <v>11622</v>
      </c>
      <c r="F3398" t="s">
        <v>11649</v>
      </c>
      <c r="G3398" t="s">
        <v>11650</v>
      </c>
      <c r="H3398" s="6" t="s">
        <v>809</v>
      </c>
      <c r="I3398" s="6" t="s">
        <v>11651</v>
      </c>
      <c r="J3398" s="6" t="s">
        <v>11657</v>
      </c>
      <c r="K3398" s="6" t="s">
        <v>11658</v>
      </c>
      <c r="L3398" s="6" t="s">
        <v>11654</v>
      </c>
      <c r="M3398" s="6" t="s">
        <v>11655</v>
      </c>
    </row>
    <row r="3399" spans="1:16" customFormat="1">
      <c r="A3399" t="s">
        <v>11659</v>
      </c>
      <c r="B3399" s="97">
        <v>332.03430000000003</v>
      </c>
      <c r="C3399" s="101">
        <f t="shared" si="60"/>
        <v>398.44116000000002</v>
      </c>
      <c r="D3399" s="20"/>
      <c r="E3399" s="3" t="s">
        <v>11622</v>
      </c>
      <c r="F3399" t="s">
        <v>11649</v>
      </c>
      <c r="G3399" t="s">
        <v>11650</v>
      </c>
      <c r="H3399" s="6" t="s">
        <v>817</v>
      </c>
      <c r="I3399" s="6" t="s">
        <v>11651</v>
      </c>
      <c r="J3399" s="6" t="s">
        <v>11660</v>
      </c>
      <c r="K3399" s="6" t="s">
        <v>11661</v>
      </c>
      <c r="L3399" s="6" t="s">
        <v>11654</v>
      </c>
      <c r="M3399" s="6" t="s">
        <v>11655</v>
      </c>
    </row>
    <row r="3400" spans="1:16" customFormat="1">
      <c r="A3400" t="s">
        <v>11662</v>
      </c>
      <c r="B3400" s="97">
        <v>332.03430000000003</v>
      </c>
      <c r="C3400" s="101">
        <f t="shared" si="60"/>
        <v>398.44116000000002</v>
      </c>
      <c r="D3400" s="20"/>
      <c r="E3400" s="3" t="s">
        <v>11622</v>
      </c>
      <c r="F3400" t="s">
        <v>11649</v>
      </c>
      <c r="G3400" t="s">
        <v>11650</v>
      </c>
      <c r="H3400" s="6" t="s">
        <v>813</v>
      </c>
      <c r="I3400" s="6" t="s">
        <v>11651</v>
      </c>
      <c r="J3400" s="6" t="s">
        <v>11663</v>
      </c>
      <c r="K3400" s="6" t="s">
        <v>11664</v>
      </c>
      <c r="L3400" s="6" t="s">
        <v>11654</v>
      </c>
      <c r="M3400" s="6" t="s">
        <v>11655</v>
      </c>
    </row>
    <row r="3401" spans="1:16" customFormat="1">
      <c r="A3401" t="s">
        <v>11665</v>
      </c>
      <c r="B3401" s="97">
        <v>257.24</v>
      </c>
      <c r="C3401" s="101">
        <f t="shared" si="60"/>
        <v>308.68799999999999</v>
      </c>
      <c r="D3401" s="20"/>
      <c r="E3401" s="3" t="s">
        <v>11622</v>
      </c>
      <c r="F3401" s="4" t="s">
        <v>11666</v>
      </c>
      <c r="H3401" s="6" t="s">
        <v>809</v>
      </c>
      <c r="I3401" s="6" t="s">
        <v>11667</v>
      </c>
      <c r="J3401" s="6" t="s">
        <v>11668</v>
      </c>
      <c r="K3401" s="6" t="s">
        <v>11669</v>
      </c>
      <c r="L3401" s="6" t="s">
        <v>11670</v>
      </c>
      <c r="M3401" s="6" t="s">
        <v>11671</v>
      </c>
    </row>
    <row r="3402" spans="1:16" customFormat="1">
      <c r="A3402" t="s">
        <v>11672</v>
      </c>
      <c r="B3402" s="97">
        <v>344.55725581395347</v>
      </c>
      <c r="C3402" s="101">
        <f t="shared" si="60"/>
        <v>413.46870697674416</v>
      </c>
      <c r="D3402" s="20"/>
      <c r="E3402" s="3" t="s">
        <v>11622</v>
      </c>
      <c r="F3402" s="4" t="s">
        <v>11666</v>
      </c>
      <c r="H3402" s="6" t="s">
        <v>817</v>
      </c>
      <c r="I3402" s="6" t="s">
        <v>11667</v>
      </c>
      <c r="J3402" s="6" t="s">
        <v>11673</v>
      </c>
      <c r="K3402" s="6" t="s">
        <v>11674</v>
      </c>
      <c r="L3402" s="6" t="s">
        <v>11670</v>
      </c>
      <c r="M3402" s="6" t="s">
        <v>11671</v>
      </c>
    </row>
    <row r="3403" spans="1:16" customFormat="1">
      <c r="A3403" t="s">
        <v>11675</v>
      </c>
      <c r="B3403" s="97">
        <v>456.72536246416053</v>
      </c>
      <c r="C3403" s="101">
        <f t="shared" si="60"/>
        <v>548.07043495699259</v>
      </c>
      <c r="D3403" s="20"/>
      <c r="E3403" s="3" t="s">
        <v>11622</v>
      </c>
      <c r="F3403" s="4" t="s">
        <v>11666</v>
      </c>
      <c r="H3403" s="6" t="s">
        <v>813</v>
      </c>
      <c r="I3403" s="6" t="s">
        <v>11667</v>
      </c>
      <c r="J3403" s="6" t="s">
        <v>11676</v>
      </c>
      <c r="K3403" s="6" t="s">
        <v>11677</v>
      </c>
      <c r="L3403" s="6" t="s">
        <v>11670</v>
      </c>
      <c r="M3403" s="6" t="s">
        <v>11671</v>
      </c>
    </row>
    <row r="3404" spans="1:16" customFormat="1">
      <c r="A3404" t="s">
        <v>11678</v>
      </c>
      <c r="B3404" s="97">
        <v>1513.8574000000003</v>
      </c>
      <c r="C3404" s="101">
        <f t="shared" si="60"/>
        <v>1816.6288800000004</v>
      </c>
      <c r="D3404" s="20"/>
      <c r="E3404" s="3" t="s">
        <v>11622</v>
      </c>
      <c r="F3404" s="4" t="s">
        <v>11666</v>
      </c>
      <c r="H3404" s="6" t="s">
        <v>813</v>
      </c>
      <c r="I3404" s="6" t="s">
        <v>11679</v>
      </c>
      <c r="J3404" s="6" t="s">
        <v>11680</v>
      </c>
      <c r="K3404" s="6" t="s">
        <v>11681</v>
      </c>
      <c r="L3404" s="6" t="s">
        <v>11682</v>
      </c>
      <c r="M3404" s="6" t="s">
        <v>11683</v>
      </c>
    </row>
    <row r="3405" spans="1:16" customFormat="1">
      <c r="A3405" t="s">
        <v>11684</v>
      </c>
      <c r="B3405" s="97">
        <v>1513.8574000000003</v>
      </c>
      <c r="C3405" s="101">
        <f t="shared" si="60"/>
        <v>1816.6288800000004</v>
      </c>
      <c r="D3405" s="20"/>
      <c r="E3405" t="s">
        <v>11622</v>
      </c>
      <c r="F3405" t="s">
        <v>11666</v>
      </c>
      <c r="H3405" s="6" t="s">
        <v>801</v>
      </c>
      <c r="I3405" s="6" t="s">
        <v>11679</v>
      </c>
      <c r="J3405" s="6" t="s">
        <v>11685</v>
      </c>
      <c r="K3405" s="6" t="s">
        <v>11686</v>
      </c>
      <c r="L3405" s="6" t="s">
        <v>11682</v>
      </c>
      <c r="M3405" s="6" t="s">
        <v>11683</v>
      </c>
    </row>
    <row r="3406" spans="1:16" customFormat="1">
      <c r="A3406" t="s">
        <v>11687</v>
      </c>
      <c r="B3406" s="97">
        <v>1369.39</v>
      </c>
      <c r="C3406" s="101">
        <f t="shared" si="60"/>
        <v>1643.268</v>
      </c>
      <c r="D3406" s="20"/>
      <c r="E3406" s="3" t="s">
        <v>11622</v>
      </c>
      <c r="F3406" s="4" t="s">
        <v>11666</v>
      </c>
      <c r="H3406" s="6" t="s">
        <v>809</v>
      </c>
      <c r="I3406" s="6" t="s">
        <v>11679</v>
      </c>
      <c r="J3406" s="6" t="s">
        <v>11688</v>
      </c>
      <c r="K3406" s="6" t="s">
        <v>11689</v>
      </c>
      <c r="L3406" s="6" t="s">
        <v>11682</v>
      </c>
      <c r="M3406" s="6" t="s">
        <v>11683</v>
      </c>
    </row>
    <row r="3407" spans="1:16" customFormat="1">
      <c r="A3407" t="s">
        <v>11690</v>
      </c>
      <c r="B3407" s="97">
        <v>1414.8200000000002</v>
      </c>
      <c r="C3407" s="101">
        <f t="shared" si="60"/>
        <v>1697.7840000000001</v>
      </c>
      <c r="D3407" s="20"/>
      <c r="E3407" s="3" t="s">
        <v>11622</v>
      </c>
      <c r="F3407" s="4" t="s">
        <v>11666</v>
      </c>
      <c r="H3407" s="6" t="s">
        <v>817</v>
      </c>
      <c r="I3407" s="6" t="s">
        <v>11679</v>
      </c>
      <c r="J3407" s="6" t="s">
        <v>11691</v>
      </c>
      <c r="K3407" s="6" t="s">
        <v>11692</v>
      </c>
      <c r="L3407" s="6" t="s">
        <v>11682</v>
      </c>
      <c r="M3407" s="6" t="s">
        <v>11683</v>
      </c>
    </row>
    <row r="3408" spans="1:16" customFormat="1">
      <c r="A3408" t="s">
        <v>11693</v>
      </c>
      <c r="B3408" s="97">
        <v>2497.4228000000003</v>
      </c>
      <c r="C3408" s="101">
        <f t="shared" si="60"/>
        <v>2996.9073600000002</v>
      </c>
      <c r="D3408" s="20"/>
      <c r="E3408" s="3" t="s">
        <v>11622</v>
      </c>
      <c r="F3408" s="4" t="s">
        <v>11666</v>
      </c>
      <c r="H3408" s="6" t="s">
        <v>813</v>
      </c>
      <c r="I3408" s="6" t="s">
        <v>11694</v>
      </c>
      <c r="J3408" s="6" t="s">
        <v>11695</v>
      </c>
      <c r="K3408" s="6" t="s">
        <v>11696</v>
      </c>
      <c r="L3408" s="6" t="s">
        <v>11697</v>
      </c>
      <c r="M3408" s="6" t="s">
        <v>11698</v>
      </c>
    </row>
    <row r="3409" spans="1:18" customFormat="1">
      <c r="A3409" t="s">
        <v>11699</v>
      </c>
      <c r="B3409" s="97">
        <v>2093.3199999999997</v>
      </c>
      <c r="C3409" s="101">
        <f t="shared" si="60"/>
        <v>2511.9839999999995</v>
      </c>
      <c r="D3409" s="20"/>
      <c r="E3409" s="3" t="s">
        <v>11622</v>
      </c>
      <c r="F3409" s="4" t="s">
        <v>11666</v>
      </c>
      <c r="H3409" s="6" t="s">
        <v>809</v>
      </c>
      <c r="I3409" s="6" t="s">
        <v>11694</v>
      </c>
      <c r="J3409" s="6" t="s">
        <v>11700</v>
      </c>
      <c r="K3409" s="6" t="s">
        <v>11701</v>
      </c>
      <c r="L3409" s="6" t="s">
        <v>11697</v>
      </c>
      <c r="M3409" s="6" t="s">
        <v>11698</v>
      </c>
    </row>
    <row r="3410" spans="1:18" customFormat="1">
      <c r="A3410" t="s">
        <v>11702</v>
      </c>
      <c r="B3410" s="97">
        <v>2334.04</v>
      </c>
      <c r="C3410" s="101">
        <f t="shared" si="60"/>
        <v>2800.848</v>
      </c>
      <c r="D3410" s="20"/>
      <c r="E3410" s="3" t="s">
        <v>11622</v>
      </c>
      <c r="F3410" s="4" t="s">
        <v>11666</v>
      </c>
      <c r="H3410" s="6" t="s">
        <v>817</v>
      </c>
      <c r="I3410" s="6" t="s">
        <v>11694</v>
      </c>
      <c r="J3410" s="6" t="s">
        <v>11703</v>
      </c>
      <c r="K3410" s="6" t="s">
        <v>11704</v>
      </c>
      <c r="L3410" s="6" t="s">
        <v>11697</v>
      </c>
      <c r="M3410" s="6" t="s">
        <v>11698</v>
      </c>
    </row>
    <row r="3411" spans="1:18" customFormat="1">
      <c r="A3411" s="4" t="s">
        <v>11705</v>
      </c>
      <c r="B3411" s="97">
        <v>2547.9268000000002</v>
      </c>
      <c r="C3411" s="101">
        <f t="shared" si="60"/>
        <v>3057.5121600000002</v>
      </c>
      <c r="D3411" s="25"/>
      <c r="E3411" s="3" t="s">
        <v>11622</v>
      </c>
      <c r="F3411" s="4" t="s">
        <v>11666</v>
      </c>
      <c r="H3411" s="6" t="s">
        <v>813</v>
      </c>
      <c r="I3411" s="91" t="s">
        <v>11706</v>
      </c>
      <c r="J3411" s="6" t="s">
        <v>11707</v>
      </c>
      <c r="K3411" s="6" t="s">
        <v>11708</v>
      </c>
      <c r="L3411" s="91" t="s">
        <v>11709</v>
      </c>
      <c r="M3411" s="91" t="s">
        <v>11710</v>
      </c>
      <c r="N3411" s="4"/>
      <c r="O3411" s="1"/>
    </row>
    <row r="3412" spans="1:18" customFormat="1">
      <c r="A3412" t="s">
        <v>11711</v>
      </c>
      <c r="B3412" s="97">
        <v>2547.9268000000002</v>
      </c>
      <c r="C3412" s="101">
        <f t="shared" si="60"/>
        <v>3057.5121600000002</v>
      </c>
      <c r="D3412" s="20"/>
      <c r="E3412" t="s">
        <v>11622</v>
      </c>
      <c r="F3412" t="s">
        <v>11666</v>
      </c>
      <c r="H3412" s="6" t="s">
        <v>801</v>
      </c>
      <c r="I3412" s="6" t="s">
        <v>11706</v>
      </c>
      <c r="J3412" s="6" t="s">
        <v>11712</v>
      </c>
      <c r="K3412" s="6" t="s">
        <v>11713</v>
      </c>
      <c r="L3412" s="6" t="s">
        <v>11709</v>
      </c>
      <c r="M3412" s="6" t="s">
        <v>11710</v>
      </c>
      <c r="O3412" s="1"/>
    </row>
    <row r="3413" spans="1:18">
      <c r="A3413" s="4" t="s">
        <v>11714</v>
      </c>
      <c r="B3413" s="97">
        <v>2138.1600000000003</v>
      </c>
      <c r="C3413" s="101">
        <f t="shared" si="60"/>
        <v>2565.7920000000004</v>
      </c>
      <c r="D3413" s="25"/>
      <c r="E3413" s="3" t="s">
        <v>11622</v>
      </c>
      <c r="F3413" s="4" t="s">
        <v>11666</v>
      </c>
      <c r="G3413"/>
      <c r="H3413" s="6" t="s">
        <v>809</v>
      </c>
      <c r="I3413" s="91" t="s">
        <v>11706</v>
      </c>
      <c r="J3413" s="6" t="s">
        <v>11715</v>
      </c>
      <c r="K3413" s="6" t="s">
        <v>11716</v>
      </c>
      <c r="L3413" s="91" t="s">
        <v>11709</v>
      </c>
      <c r="M3413" s="91" t="s">
        <v>11710</v>
      </c>
      <c r="N3413" s="4"/>
      <c r="O3413" s="1"/>
      <c r="P3413"/>
      <c r="Q3413"/>
      <c r="R3413"/>
    </row>
    <row r="3414" spans="1:18">
      <c r="A3414" s="4" t="s">
        <v>11717</v>
      </c>
      <c r="B3414" s="97">
        <v>2381.2399999999998</v>
      </c>
      <c r="C3414" s="101">
        <f t="shared" si="60"/>
        <v>2857.4879999999998</v>
      </c>
      <c r="D3414" s="25"/>
      <c r="E3414" s="3" t="s">
        <v>11622</v>
      </c>
      <c r="F3414" s="4" t="s">
        <v>11666</v>
      </c>
      <c r="G3414"/>
      <c r="H3414" s="6" t="s">
        <v>817</v>
      </c>
      <c r="I3414" s="91" t="s">
        <v>11706</v>
      </c>
      <c r="J3414" s="6" t="s">
        <v>11718</v>
      </c>
      <c r="K3414" s="6" t="s">
        <v>11719</v>
      </c>
      <c r="L3414" s="91" t="s">
        <v>11709</v>
      </c>
      <c r="M3414" s="91" t="s">
        <v>11710</v>
      </c>
      <c r="N3414" s="4"/>
      <c r="O3414" s="1"/>
      <c r="P3414"/>
      <c r="Q3414"/>
      <c r="R3414"/>
    </row>
    <row r="3415" spans="1:18">
      <c r="A3415" t="s">
        <v>11720</v>
      </c>
      <c r="B3415" s="97">
        <v>2593.44</v>
      </c>
      <c r="C3415" s="101">
        <f t="shared" si="60"/>
        <v>3112.1280000000002</v>
      </c>
      <c r="D3415" s="20"/>
      <c r="E3415" s="3" t="s">
        <v>11622</v>
      </c>
      <c r="F3415" s="4" t="s">
        <v>11666</v>
      </c>
      <c r="G3415"/>
      <c r="H3415" s="6" t="s">
        <v>813</v>
      </c>
      <c r="I3415" s="6" t="s">
        <v>11721</v>
      </c>
      <c r="J3415" s="6" t="s">
        <v>11722</v>
      </c>
      <c r="K3415" s="6" t="s">
        <v>11723</v>
      </c>
      <c r="L3415" s="6" t="s">
        <v>11724</v>
      </c>
      <c r="M3415" s="6" t="s">
        <v>11725</v>
      </c>
      <c r="N3415"/>
      <c r="O3415"/>
      <c r="P3415"/>
      <c r="Q3415"/>
      <c r="R3415"/>
    </row>
    <row r="3416" spans="1:18" customFormat="1">
      <c r="A3416" t="s">
        <v>11726</v>
      </c>
      <c r="B3416" s="97">
        <v>2593.44</v>
      </c>
      <c r="C3416" s="101">
        <f t="shared" si="60"/>
        <v>3112.1280000000002</v>
      </c>
      <c r="D3416" s="20"/>
      <c r="E3416" t="s">
        <v>11622</v>
      </c>
      <c r="F3416" t="s">
        <v>11666</v>
      </c>
      <c r="H3416" s="6" t="s">
        <v>801</v>
      </c>
      <c r="I3416" s="6" t="s">
        <v>11721</v>
      </c>
      <c r="J3416" s="6" t="s">
        <v>11727</v>
      </c>
      <c r="K3416" s="6" t="s">
        <v>11728</v>
      </c>
      <c r="L3416" s="6" t="s">
        <v>11724</v>
      </c>
      <c r="M3416" s="6" t="s">
        <v>11725</v>
      </c>
    </row>
    <row r="3417" spans="1:18" customFormat="1">
      <c r="A3417" t="s">
        <v>11729</v>
      </c>
      <c r="B3417" s="97">
        <v>2194.8000000000002</v>
      </c>
      <c r="C3417" s="101">
        <f t="shared" si="60"/>
        <v>2633.76</v>
      </c>
      <c r="D3417" s="20"/>
      <c r="E3417" s="3" t="s">
        <v>11622</v>
      </c>
      <c r="F3417" s="4" t="s">
        <v>11666</v>
      </c>
      <c r="H3417" s="6" t="s">
        <v>809</v>
      </c>
      <c r="I3417" s="6" t="s">
        <v>11721</v>
      </c>
      <c r="J3417" s="6" t="s">
        <v>11730</v>
      </c>
      <c r="K3417" s="6" t="s">
        <v>11731</v>
      </c>
      <c r="L3417" s="6" t="s">
        <v>11724</v>
      </c>
      <c r="M3417" s="6" t="s">
        <v>11725</v>
      </c>
    </row>
    <row r="3418" spans="1:18" customFormat="1">
      <c r="A3418" t="s">
        <v>11732</v>
      </c>
      <c r="B3418" s="97">
        <v>2434.3399999999997</v>
      </c>
      <c r="C3418" s="101">
        <f t="shared" si="60"/>
        <v>2921.2079999999996</v>
      </c>
      <c r="D3418" s="20"/>
      <c r="E3418" s="3" t="s">
        <v>11622</v>
      </c>
      <c r="F3418" s="4" t="s">
        <v>11666</v>
      </c>
      <c r="H3418" s="6" t="s">
        <v>817</v>
      </c>
      <c r="I3418" s="6" t="s">
        <v>11721</v>
      </c>
      <c r="J3418" s="6" t="s">
        <v>11733</v>
      </c>
      <c r="K3418" s="6" t="s">
        <v>11734</v>
      </c>
      <c r="L3418" s="6" t="s">
        <v>11724</v>
      </c>
      <c r="M3418" s="6" t="s">
        <v>11725</v>
      </c>
    </row>
    <row r="3419" spans="1:18" customFormat="1">
      <c r="A3419" t="s">
        <v>11735</v>
      </c>
      <c r="B3419" s="97">
        <v>2575.7039999999997</v>
      </c>
      <c r="C3419" s="101">
        <f t="shared" si="60"/>
        <v>3090.8447999999994</v>
      </c>
      <c r="D3419" s="20"/>
      <c r="E3419" s="3" t="s">
        <v>11622</v>
      </c>
      <c r="F3419" s="4" t="s">
        <v>11666</v>
      </c>
      <c r="H3419" s="6" t="s">
        <v>813</v>
      </c>
      <c r="I3419" s="6" t="s">
        <v>11736</v>
      </c>
      <c r="J3419" s="6" t="s">
        <v>11737</v>
      </c>
      <c r="K3419" s="6" t="s">
        <v>11738</v>
      </c>
      <c r="L3419" s="6" t="s">
        <v>11739</v>
      </c>
      <c r="M3419" s="6" t="s">
        <v>11740</v>
      </c>
    </row>
    <row r="3420" spans="1:18" customFormat="1">
      <c r="A3420" t="s">
        <v>11741</v>
      </c>
      <c r="B3420" s="97">
        <v>2575.7039999999997</v>
      </c>
      <c r="C3420" s="101">
        <f t="shared" si="60"/>
        <v>3090.8447999999994</v>
      </c>
      <c r="D3420" s="20"/>
      <c r="E3420" t="s">
        <v>11622</v>
      </c>
      <c r="F3420" t="s">
        <v>11666</v>
      </c>
      <c r="H3420" s="6" t="s">
        <v>801</v>
      </c>
      <c r="I3420" s="6" t="s">
        <v>11736</v>
      </c>
      <c r="J3420" s="6" t="s">
        <v>11742</v>
      </c>
      <c r="K3420" s="6" t="s">
        <v>11743</v>
      </c>
      <c r="L3420" s="6" t="s">
        <v>11739</v>
      </c>
      <c r="M3420" s="6" t="s">
        <v>11740</v>
      </c>
    </row>
    <row r="3421" spans="1:18" customFormat="1">
      <c r="A3421" t="s">
        <v>11744</v>
      </c>
      <c r="B3421" s="97">
        <v>2170.02</v>
      </c>
      <c r="C3421" s="101">
        <f t="shared" si="60"/>
        <v>2604.0239999999999</v>
      </c>
      <c r="D3421" s="20"/>
      <c r="E3421" s="3" t="s">
        <v>11622</v>
      </c>
      <c r="F3421" s="4" t="s">
        <v>11666</v>
      </c>
      <c r="H3421" s="6" t="s">
        <v>809</v>
      </c>
      <c r="I3421" s="6" t="s">
        <v>11736</v>
      </c>
      <c r="J3421" s="6" t="s">
        <v>11745</v>
      </c>
      <c r="K3421" s="6" t="s">
        <v>11746</v>
      </c>
      <c r="L3421" s="6" t="s">
        <v>11739</v>
      </c>
      <c r="M3421" s="6" t="s">
        <v>11740</v>
      </c>
    </row>
    <row r="3422" spans="1:18" customFormat="1">
      <c r="A3422" t="s">
        <v>11747</v>
      </c>
      <c r="B3422" s="97">
        <v>2407.1999999999998</v>
      </c>
      <c r="C3422" s="101">
        <f t="shared" si="60"/>
        <v>2888.64</v>
      </c>
      <c r="D3422" s="20"/>
      <c r="E3422" s="3" t="s">
        <v>11622</v>
      </c>
      <c r="F3422" s="4" t="s">
        <v>11666</v>
      </c>
      <c r="H3422" s="6" t="s">
        <v>817</v>
      </c>
      <c r="I3422" s="6" t="s">
        <v>11736</v>
      </c>
      <c r="J3422" s="6" t="s">
        <v>11748</v>
      </c>
      <c r="K3422" s="6" t="s">
        <v>11749</v>
      </c>
      <c r="L3422" s="6" t="s">
        <v>11739</v>
      </c>
      <c r="M3422" s="6" t="s">
        <v>11740</v>
      </c>
    </row>
    <row r="3423" spans="1:18" customFormat="1">
      <c r="A3423" t="s">
        <v>11750</v>
      </c>
      <c r="B3423" s="97">
        <v>1403.3799000000001</v>
      </c>
      <c r="C3423" s="101">
        <f t="shared" si="60"/>
        <v>1684.0558800000001</v>
      </c>
      <c r="D3423" s="20"/>
      <c r="E3423" s="3" t="s">
        <v>11622</v>
      </c>
      <c r="F3423" s="4" t="s">
        <v>11666</v>
      </c>
      <c r="H3423" s="6" t="s">
        <v>813</v>
      </c>
      <c r="I3423" s="6" t="s">
        <v>11751</v>
      </c>
      <c r="J3423" s="6" t="s">
        <v>11752</v>
      </c>
      <c r="K3423" s="6" t="s">
        <v>11753</v>
      </c>
      <c r="L3423" s="6" t="s">
        <v>11754</v>
      </c>
      <c r="M3423" s="6" t="s">
        <v>11755</v>
      </c>
    </row>
    <row r="3424" spans="1:18" customFormat="1">
      <c r="A3424" t="s">
        <v>11756</v>
      </c>
      <c r="B3424" s="97">
        <v>1403.3799000000001</v>
      </c>
      <c r="C3424" s="101">
        <f t="shared" si="60"/>
        <v>1684.0558800000001</v>
      </c>
      <c r="D3424" s="20"/>
      <c r="E3424" t="s">
        <v>11622</v>
      </c>
      <c r="F3424" t="s">
        <v>11666</v>
      </c>
      <c r="H3424" s="6" t="s">
        <v>801</v>
      </c>
      <c r="I3424" s="6" t="s">
        <v>11751</v>
      </c>
      <c r="J3424" s="6" t="s">
        <v>11757</v>
      </c>
      <c r="K3424" s="6" t="s">
        <v>11758</v>
      </c>
      <c r="L3424" s="6" t="s">
        <v>11754</v>
      </c>
      <c r="M3424" s="6" t="s">
        <v>11755</v>
      </c>
    </row>
    <row r="3425" spans="1:18" customFormat="1">
      <c r="A3425" t="s">
        <v>11759</v>
      </c>
      <c r="B3425" s="97">
        <v>1219.5300000000002</v>
      </c>
      <c r="C3425" s="101">
        <f t="shared" si="60"/>
        <v>1463.4360000000001</v>
      </c>
      <c r="D3425" s="20"/>
      <c r="E3425" s="3" t="s">
        <v>11622</v>
      </c>
      <c r="F3425" s="4" t="s">
        <v>11666</v>
      </c>
      <c r="H3425" s="6" t="s">
        <v>809</v>
      </c>
      <c r="I3425" s="6" t="s">
        <v>11751</v>
      </c>
      <c r="J3425" s="6" t="s">
        <v>11760</v>
      </c>
      <c r="K3425" s="6" t="s">
        <v>11761</v>
      </c>
      <c r="L3425" s="6" t="s">
        <v>11754</v>
      </c>
      <c r="M3425" s="6" t="s">
        <v>11755</v>
      </c>
    </row>
    <row r="3426" spans="1:18" customFormat="1">
      <c r="A3426" t="s">
        <v>11762</v>
      </c>
      <c r="B3426" s="97">
        <v>1311.57</v>
      </c>
      <c r="C3426" s="101">
        <f t="shared" si="60"/>
        <v>1573.8839999999998</v>
      </c>
      <c r="D3426" s="20"/>
      <c r="E3426" s="3" t="s">
        <v>11622</v>
      </c>
      <c r="F3426" s="4" t="s">
        <v>11666</v>
      </c>
      <c r="H3426" s="6" t="s">
        <v>817</v>
      </c>
      <c r="I3426" s="6" t="s">
        <v>11751</v>
      </c>
      <c r="J3426" s="6" t="s">
        <v>11763</v>
      </c>
      <c r="K3426" s="6" t="s">
        <v>11764</v>
      </c>
      <c r="L3426" s="6" t="s">
        <v>11754</v>
      </c>
      <c r="M3426" s="6" t="s">
        <v>11755</v>
      </c>
    </row>
    <row r="3427" spans="1:18" customFormat="1">
      <c r="A3427" t="s">
        <v>11765</v>
      </c>
      <c r="B3427" s="97">
        <v>1723.4490000000001</v>
      </c>
      <c r="C3427" s="101">
        <f t="shared" si="60"/>
        <v>2068.1388000000002</v>
      </c>
      <c r="D3427" s="20"/>
      <c r="E3427" s="3" t="s">
        <v>11622</v>
      </c>
      <c r="F3427" s="4" t="s">
        <v>11666</v>
      </c>
      <c r="H3427" s="6" t="s">
        <v>813</v>
      </c>
      <c r="I3427" s="6" t="s">
        <v>11766</v>
      </c>
      <c r="J3427" s="6" t="s">
        <v>11767</v>
      </c>
      <c r="K3427" s="6" t="s">
        <v>11768</v>
      </c>
      <c r="L3427" s="6" t="s">
        <v>11769</v>
      </c>
      <c r="M3427" s="6" t="s">
        <v>11770</v>
      </c>
    </row>
    <row r="3428" spans="1:18" customFormat="1">
      <c r="A3428" t="s">
        <v>11771</v>
      </c>
      <c r="B3428" s="97">
        <v>1723.4490000000001</v>
      </c>
      <c r="C3428" s="101">
        <f t="shared" si="60"/>
        <v>2068.1388000000002</v>
      </c>
      <c r="D3428" s="20"/>
      <c r="E3428" t="s">
        <v>11622</v>
      </c>
      <c r="F3428" t="s">
        <v>11666</v>
      </c>
      <c r="H3428" s="6" t="s">
        <v>801</v>
      </c>
      <c r="I3428" s="6" t="s">
        <v>11766</v>
      </c>
      <c r="J3428" s="6" t="s">
        <v>11772</v>
      </c>
      <c r="K3428" s="6" t="s">
        <v>11773</v>
      </c>
      <c r="L3428" s="6" t="s">
        <v>11769</v>
      </c>
      <c r="M3428" s="6" t="s">
        <v>11770</v>
      </c>
    </row>
    <row r="3429" spans="1:18" customFormat="1">
      <c r="A3429" t="s">
        <v>11774</v>
      </c>
      <c r="B3429" s="97">
        <v>1450.2199999999998</v>
      </c>
      <c r="C3429" s="101">
        <f t="shared" si="60"/>
        <v>1740.2639999999997</v>
      </c>
      <c r="D3429" s="20"/>
      <c r="E3429" s="3" t="s">
        <v>11622</v>
      </c>
      <c r="F3429" s="4" t="s">
        <v>11666</v>
      </c>
      <c r="H3429" s="6" t="s">
        <v>809</v>
      </c>
      <c r="I3429" s="6" t="s">
        <v>11766</v>
      </c>
      <c r="J3429" s="6" t="s">
        <v>11775</v>
      </c>
      <c r="K3429" s="6" t="s">
        <v>11776</v>
      </c>
      <c r="L3429" s="6" t="s">
        <v>11769</v>
      </c>
      <c r="M3429" s="6" t="s">
        <v>11770</v>
      </c>
    </row>
    <row r="3430" spans="1:18" customFormat="1">
      <c r="A3430" t="s">
        <v>11777</v>
      </c>
      <c r="B3430" s="97">
        <v>1610.7</v>
      </c>
      <c r="C3430" s="101">
        <f t="shared" si="60"/>
        <v>1932.84</v>
      </c>
      <c r="D3430" s="20"/>
      <c r="E3430" s="3" t="s">
        <v>11622</v>
      </c>
      <c r="F3430" s="4" t="s">
        <v>11666</v>
      </c>
      <c r="H3430" s="6" t="s">
        <v>817</v>
      </c>
      <c r="I3430" s="6" t="s">
        <v>11766</v>
      </c>
      <c r="J3430" s="6" t="s">
        <v>11778</v>
      </c>
      <c r="K3430" s="6" t="s">
        <v>11779</v>
      </c>
      <c r="L3430" s="6" t="s">
        <v>11769</v>
      </c>
      <c r="M3430" s="6" t="s">
        <v>11770</v>
      </c>
    </row>
    <row r="3431" spans="1:18" customFormat="1">
      <c r="A3431" s="4" t="s">
        <v>11780</v>
      </c>
      <c r="B3431" s="97">
        <v>1319.9999999999998</v>
      </c>
      <c r="C3431" s="101">
        <f t="shared" si="60"/>
        <v>1583.9999999999998</v>
      </c>
      <c r="D3431" s="25"/>
      <c r="E3431" s="3" t="s">
        <v>11622</v>
      </c>
      <c r="F3431" s="4" t="s">
        <v>11642</v>
      </c>
      <c r="H3431" s="6"/>
      <c r="I3431" s="91" t="s">
        <v>11781</v>
      </c>
      <c r="J3431" s="6" t="s">
        <v>11781</v>
      </c>
      <c r="K3431" s="6" t="s">
        <v>11782</v>
      </c>
      <c r="L3431" s="91" t="s">
        <v>11783</v>
      </c>
      <c r="M3431" s="91" t="s">
        <v>11784</v>
      </c>
      <c r="N3431" s="4"/>
      <c r="O3431" s="1" t="s">
        <v>11647</v>
      </c>
    </row>
    <row r="3432" spans="1:18" customFormat="1">
      <c r="A3432" t="s">
        <v>11785</v>
      </c>
      <c r="B3432" s="97">
        <v>502.97500000000002</v>
      </c>
      <c r="C3432" s="101">
        <f t="shared" si="60"/>
        <v>603.57000000000005</v>
      </c>
      <c r="D3432" s="31"/>
      <c r="E3432" t="s">
        <v>11622</v>
      </c>
      <c r="F3432" t="s">
        <v>11623</v>
      </c>
      <c r="H3432" s="6" t="s">
        <v>801</v>
      </c>
      <c r="I3432" s="6" t="s">
        <v>11786</v>
      </c>
      <c r="J3432" s="6" t="s">
        <v>11787</v>
      </c>
      <c r="K3432" s="6" t="s">
        <v>11788</v>
      </c>
      <c r="L3432" s="6" t="s">
        <v>11789</v>
      </c>
      <c r="M3432" s="6" t="s">
        <v>11790</v>
      </c>
      <c r="O3432" s="1" t="s">
        <v>11791</v>
      </c>
    </row>
    <row r="3433" spans="1:18" customFormat="1">
      <c r="A3433" t="s">
        <v>11792</v>
      </c>
      <c r="B3433" s="97">
        <v>473.12100000000009</v>
      </c>
      <c r="C3433" s="101">
        <f t="shared" si="60"/>
        <v>567.74520000000007</v>
      </c>
      <c r="D3433" s="20"/>
      <c r="E3433" s="3" t="s">
        <v>11622</v>
      </c>
      <c r="F3433" t="s">
        <v>11623</v>
      </c>
      <c r="H3433" s="6" t="s">
        <v>809</v>
      </c>
      <c r="I3433" s="6" t="s">
        <v>11786</v>
      </c>
      <c r="J3433" s="6" t="s">
        <v>11793</v>
      </c>
      <c r="K3433" s="6" t="s">
        <v>11794</v>
      </c>
      <c r="L3433" s="6" t="s">
        <v>11789</v>
      </c>
      <c r="M3433" s="6" t="s">
        <v>11790</v>
      </c>
      <c r="O3433" s="1" t="s">
        <v>11791</v>
      </c>
    </row>
    <row r="3434" spans="1:18" customFormat="1">
      <c r="A3434" t="s">
        <v>11795</v>
      </c>
      <c r="B3434" s="97">
        <v>502.97500000000002</v>
      </c>
      <c r="C3434" s="101">
        <f t="shared" si="60"/>
        <v>603.57000000000005</v>
      </c>
      <c r="D3434" s="20"/>
      <c r="E3434" s="3" t="s">
        <v>11622</v>
      </c>
      <c r="F3434" t="s">
        <v>11623</v>
      </c>
      <c r="H3434" s="6" t="s">
        <v>817</v>
      </c>
      <c r="I3434" s="6" t="s">
        <v>11786</v>
      </c>
      <c r="J3434" s="6" t="s">
        <v>11796</v>
      </c>
      <c r="K3434" s="6" t="s">
        <v>11797</v>
      </c>
      <c r="L3434" s="6" t="s">
        <v>11789</v>
      </c>
      <c r="M3434" s="6" t="s">
        <v>11790</v>
      </c>
      <c r="O3434" s="1" t="s">
        <v>11791</v>
      </c>
    </row>
    <row r="3435" spans="1:18" customFormat="1">
      <c r="A3435" t="s">
        <v>11798</v>
      </c>
      <c r="B3435" s="97">
        <v>502.97500000000002</v>
      </c>
      <c r="C3435" s="101">
        <f t="shared" si="60"/>
        <v>603.57000000000005</v>
      </c>
      <c r="D3435" s="20"/>
      <c r="E3435" s="3" t="s">
        <v>11622</v>
      </c>
      <c r="F3435" t="s">
        <v>11623</v>
      </c>
      <c r="H3435" s="6" t="s">
        <v>11638</v>
      </c>
      <c r="I3435" s="6" t="s">
        <v>11786</v>
      </c>
      <c r="J3435" s="6" t="s">
        <v>11799</v>
      </c>
      <c r="K3435" s="6" t="s">
        <v>11800</v>
      </c>
      <c r="L3435" s="6" t="s">
        <v>11789</v>
      </c>
      <c r="M3435" s="6" t="s">
        <v>11790</v>
      </c>
      <c r="O3435" s="1" t="s">
        <v>11791</v>
      </c>
    </row>
    <row r="3436" spans="1:18" customFormat="1">
      <c r="A3436" t="s">
        <v>11801</v>
      </c>
      <c r="B3436" s="97">
        <v>449.58000000000004</v>
      </c>
      <c r="C3436" s="101">
        <f t="shared" si="60"/>
        <v>539.49599999999998</v>
      </c>
      <c r="D3436" s="20"/>
      <c r="E3436" s="3" t="s">
        <v>11622</v>
      </c>
      <c r="F3436" t="s">
        <v>11623</v>
      </c>
      <c r="H3436" s="6" t="s">
        <v>11638</v>
      </c>
      <c r="I3436" s="6" t="s">
        <v>11802</v>
      </c>
      <c r="J3436" s="6" t="s">
        <v>11803</v>
      </c>
      <c r="K3436" s="6" t="s">
        <v>11804</v>
      </c>
      <c r="L3436" s="6" t="s">
        <v>11805</v>
      </c>
      <c r="M3436" s="6" t="s">
        <v>11806</v>
      </c>
      <c r="O3436" s="1" t="s">
        <v>11629</v>
      </c>
      <c r="P3436" t="s">
        <v>11630</v>
      </c>
    </row>
    <row r="3437" spans="1:18" customFormat="1">
      <c r="A3437" t="s">
        <v>11807</v>
      </c>
      <c r="B3437" s="97">
        <v>449.58000000000004</v>
      </c>
      <c r="C3437" s="101">
        <f t="shared" si="60"/>
        <v>539.49599999999998</v>
      </c>
      <c r="D3437" s="31"/>
      <c r="E3437" t="s">
        <v>11622</v>
      </c>
      <c r="F3437" t="s">
        <v>11623</v>
      </c>
      <c r="H3437" s="6" t="s">
        <v>801</v>
      </c>
      <c r="I3437" s="6" t="s">
        <v>11802</v>
      </c>
      <c r="J3437" s="6" t="s">
        <v>11808</v>
      </c>
      <c r="K3437" s="6" t="s">
        <v>11809</v>
      </c>
      <c r="L3437" s="6" t="s">
        <v>11805</v>
      </c>
      <c r="M3437" s="6" t="s">
        <v>11806</v>
      </c>
      <c r="O3437" s="1" t="s">
        <v>11629</v>
      </c>
      <c r="P3437" t="s">
        <v>11630</v>
      </c>
    </row>
    <row r="3438" spans="1:18" customFormat="1">
      <c r="A3438" t="s">
        <v>11810</v>
      </c>
      <c r="B3438" s="97">
        <v>376.41999999999996</v>
      </c>
      <c r="C3438" s="101">
        <f t="shared" si="60"/>
        <v>451.70399999999995</v>
      </c>
      <c r="D3438" s="20"/>
      <c r="E3438" s="3" t="s">
        <v>11622</v>
      </c>
      <c r="F3438" t="s">
        <v>11623</v>
      </c>
      <c r="H3438" s="6" t="s">
        <v>809</v>
      </c>
      <c r="I3438" s="6" t="s">
        <v>11802</v>
      </c>
      <c r="J3438" s="6" t="s">
        <v>11811</v>
      </c>
      <c r="K3438" s="6" t="s">
        <v>11812</v>
      </c>
      <c r="L3438" s="6" t="s">
        <v>11805</v>
      </c>
      <c r="M3438" s="6" t="s">
        <v>11806</v>
      </c>
      <c r="O3438" s="1" t="s">
        <v>11629</v>
      </c>
      <c r="P3438" t="s">
        <v>11630</v>
      </c>
    </row>
    <row r="3439" spans="1:18">
      <c r="A3439" t="s">
        <v>11813</v>
      </c>
      <c r="B3439" s="97">
        <v>449.58000000000004</v>
      </c>
      <c r="C3439" s="101">
        <f t="shared" si="60"/>
        <v>539.49599999999998</v>
      </c>
      <c r="D3439" s="20"/>
      <c r="E3439" s="3" t="s">
        <v>11622</v>
      </c>
      <c r="F3439" t="s">
        <v>11623</v>
      </c>
      <c r="G3439"/>
      <c r="H3439" s="6" t="s">
        <v>817</v>
      </c>
      <c r="I3439" s="6" t="s">
        <v>11802</v>
      </c>
      <c r="J3439" s="6" t="s">
        <v>11814</v>
      </c>
      <c r="K3439" s="6" t="s">
        <v>11815</v>
      </c>
      <c r="L3439" s="6" t="s">
        <v>11805</v>
      </c>
      <c r="M3439" s="6" t="s">
        <v>11806</v>
      </c>
      <c r="N3439"/>
      <c r="O3439" s="1" t="s">
        <v>11629</v>
      </c>
      <c r="P3439" t="s">
        <v>11630</v>
      </c>
      <c r="Q3439"/>
      <c r="R3439"/>
    </row>
    <row r="3440" spans="1:18">
      <c r="A3440" t="s">
        <v>11816</v>
      </c>
      <c r="B3440" s="97">
        <v>836.62</v>
      </c>
      <c r="C3440" s="101">
        <f t="shared" si="60"/>
        <v>1003.944</v>
      </c>
      <c r="D3440" s="20"/>
      <c r="E3440" s="3" t="s">
        <v>11622</v>
      </c>
      <c r="F3440" t="s">
        <v>11623</v>
      </c>
      <c r="G3440"/>
      <c r="H3440" s="6" t="s">
        <v>801</v>
      </c>
      <c r="I3440" s="6" t="s">
        <v>11817</v>
      </c>
      <c r="J3440" s="6" t="str">
        <f t="shared" ref="J3440:J3455" si="61">CONCATENATE(I3440," - ",H3440)</f>
        <v>Allure Applique, Classification - IP44 - Bronze</v>
      </c>
      <c r="K3440" s="6" t="s">
        <v>11818</v>
      </c>
      <c r="L3440" s="6" t="s">
        <v>11819</v>
      </c>
      <c r="M3440" s="6" t="s">
        <v>11820</v>
      </c>
      <c r="N3440"/>
      <c r="O3440" s="1" t="s">
        <v>11791</v>
      </c>
      <c r="P3440"/>
      <c r="Q3440"/>
      <c r="R3440"/>
    </row>
    <row r="3441" spans="1:18">
      <c r="A3441" t="s">
        <v>11821</v>
      </c>
      <c r="B3441" s="97">
        <v>749.8900000000001</v>
      </c>
      <c r="C3441" s="101">
        <f t="shared" si="60"/>
        <v>899.86800000000005</v>
      </c>
      <c r="D3441" s="20"/>
      <c r="E3441" s="3" t="s">
        <v>11622</v>
      </c>
      <c r="F3441" t="s">
        <v>11623</v>
      </c>
      <c r="G3441"/>
      <c r="H3441" s="6" t="s">
        <v>809</v>
      </c>
      <c r="I3441" s="6" t="s">
        <v>11817</v>
      </c>
      <c r="J3441" s="6" t="str">
        <f t="shared" si="61"/>
        <v>Allure Applique, Classification - IP44 - Chrome</v>
      </c>
      <c r="K3441" s="6" t="s">
        <v>11822</v>
      </c>
      <c r="L3441" s="6" t="s">
        <v>11819</v>
      </c>
      <c r="M3441" s="6" t="s">
        <v>11820</v>
      </c>
      <c r="N3441"/>
      <c r="O3441" s="1" t="s">
        <v>11791</v>
      </c>
      <c r="P3441"/>
      <c r="Q3441"/>
      <c r="R3441"/>
    </row>
    <row r="3442" spans="1:18">
      <c r="A3442" t="s">
        <v>11823</v>
      </c>
      <c r="B3442" s="97">
        <v>836.62</v>
      </c>
      <c r="C3442" s="101">
        <f t="shared" si="60"/>
        <v>1003.944</v>
      </c>
      <c r="D3442" s="20"/>
      <c r="E3442" s="3" t="s">
        <v>11622</v>
      </c>
      <c r="F3442" t="s">
        <v>11623</v>
      </c>
      <c r="G3442"/>
      <c r="H3442" s="6" t="s">
        <v>817</v>
      </c>
      <c r="I3442" s="6" t="s">
        <v>11817</v>
      </c>
      <c r="J3442" s="6" t="str">
        <f t="shared" si="61"/>
        <v>Allure Applique, Classification - IP44 - Polished nickel</v>
      </c>
      <c r="K3442" s="6" t="s">
        <v>11824</v>
      </c>
      <c r="L3442" s="6" t="s">
        <v>11819</v>
      </c>
      <c r="M3442" s="6" t="s">
        <v>11820</v>
      </c>
      <c r="N3442"/>
      <c r="O3442" s="1" t="s">
        <v>11791</v>
      </c>
      <c r="P3442"/>
      <c r="Q3442"/>
      <c r="R3442"/>
    </row>
    <row r="3443" spans="1:18">
      <c r="A3443" t="s">
        <v>11825</v>
      </c>
      <c r="B3443" s="97">
        <v>836.62</v>
      </c>
      <c r="C3443" s="101">
        <f t="shared" si="60"/>
        <v>1003.944</v>
      </c>
      <c r="D3443" s="20"/>
      <c r="E3443" s="3" t="s">
        <v>11622</v>
      </c>
      <c r="F3443" t="s">
        <v>11623</v>
      </c>
      <c r="G3443"/>
      <c r="H3443" s="6" t="s">
        <v>813</v>
      </c>
      <c r="I3443" s="6" t="s">
        <v>11817</v>
      </c>
      <c r="J3443" s="6" t="str">
        <f t="shared" si="61"/>
        <v>Allure Applique, Classification - IP44 - Light gold</v>
      </c>
      <c r="K3443" s="6" t="s">
        <v>11826</v>
      </c>
      <c r="L3443" s="6" t="s">
        <v>11819</v>
      </c>
      <c r="M3443" s="6" t="s">
        <v>11820</v>
      </c>
      <c r="N3443"/>
      <c r="O3443" s="1" t="s">
        <v>11791</v>
      </c>
      <c r="P3443"/>
      <c r="Q3443"/>
      <c r="R3443"/>
    </row>
    <row r="3444" spans="1:18">
      <c r="A3444" t="s">
        <v>11827</v>
      </c>
      <c r="B3444" s="97">
        <v>637.79000000000008</v>
      </c>
      <c r="C3444" s="101">
        <f t="shared" si="60"/>
        <v>765.34800000000007</v>
      </c>
      <c r="D3444" s="20"/>
      <c r="E3444" s="3" t="s">
        <v>11622</v>
      </c>
      <c r="F3444" t="s">
        <v>11623</v>
      </c>
      <c r="G3444"/>
      <c r="H3444" s="6" t="s">
        <v>801</v>
      </c>
      <c r="I3444" s="6" t="s">
        <v>11828</v>
      </c>
      <c r="J3444" s="6" t="str">
        <f t="shared" si="61"/>
        <v>Allure Ceiling and Wall Lamp, Classification - IP44 - Bronze</v>
      </c>
      <c r="K3444" s="6" t="s">
        <v>11829</v>
      </c>
      <c r="L3444" s="6" t="s">
        <v>11830</v>
      </c>
      <c r="M3444" s="6" t="s">
        <v>11831</v>
      </c>
      <c r="N3444"/>
      <c r="O3444" s="1" t="s">
        <v>11791</v>
      </c>
      <c r="P3444"/>
      <c r="Q3444"/>
      <c r="R3444"/>
    </row>
    <row r="3445" spans="1:18">
      <c r="A3445" t="s">
        <v>11832</v>
      </c>
      <c r="B3445" s="97">
        <v>622.45000000000005</v>
      </c>
      <c r="C3445" s="101">
        <f t="shared" si="60"/>
        <v>746.94</v>
      </c>
      <c r="D3445" s="20"/>
      <c r="E3445" s="3" t="s">
        <v>11622</v>
      </c>
      <c r="F3445" t="s">
        <v>11623</v>
      </c>
      <c r="G3445"/>
      <c r="H3445" s="6" t="s">
        <v>809</v>
      </c>
      <c r="I3445" s="6" t="s">
        <v>11828</v>
      </c>
      <c r="J3445" s="6" t="str">
        <f t="shared" si="61"/>
        <v>Allure Ceiling and Wall Lamp, Classification - IP44 - Chrome</v>
      </c>
      <c r="K3445" s="6" t="s">
        <v>11833</v>
      </c>
      <c r="L3445" s="6" t="s">
        <v>11830</v>
      </c>
      <c r="M3445" s="6" t="s">
        <v>11831</v>
      </c>
      <c r="N3445"/>
      <c r="O3445" s="1" t="s">
        <v>11791</v>
      </c>
      <c r="P3445"/>
      <c r="Q3445"/>
      <c r="R3445"/>
    </row>
    <row r="3446" spans="1:18">
      <c r="A3446" t="s">
        <v>11834</v>
      </c>
      <c r="B3446" s="97">
        <v>637.79000000000008</v>
      </c>
      <c r="C3446" s="101">
        <f t="shared" si="60"/>
        <v>765.34800000000007</v>
      </c>
      <c r="D3446" s="20"/>
      <c r="E3446" s="3" t="s">
        <v>11622</v>
      </c>
      <c r="F3446" t="s">
        <v>11623</v>
      </c>
      <c r="G3446"/>
      <c r="H3446" s="6" t="s">
        <v>817</v>
      </c>
      <c r="I3446" s="6" t="s">
        <v>11828</v>
      </c>
      <c r="J3446" s="6" t="str">
        <f t="shared" si="61"/>
        <v>Allure Ceiling and Wall Lamp, Classification - IP44 - Polished nickel</v>
      </c>
      <c r="K3446" s="6" t="s">
        <v>11835</v>
      </c>
      <c r="L3446" s="6" t="s">
        <v>11830</v>
      </c>
      <c r="M3446" s="6" t="s">
        <v>11831</v>
      </c>
      <c r="N3446"/>
      <c r="O3446" s="1" t="s">
        <v>11791</v>
      </c>
      <c r="P3446"/>
      <c r="Q3446"/>
      <c r="R3446"/>
    </row>
    <row r="3447" spans="1:18">
      <c r="A3447" t="s">
        <v>11836</v>
      </c>
      <c r="B3447" s="97">
        <v>637.79000000000008</v>
      </c>
      <c r="C3447" s="101">
        <f t="shared" si="60"/>
        <v>765.34800000000007</v>
      </c>
      <c r="D3447" s="20"/>
      <c r="E3447" s="3" t="s">
        <v>11622</v>
      </c>
      <c r="F3447" t="s">
        <v>11623</v>
      </c>
      <c r="G3447"/>
      <c r="H3447" s="6" t="s">
        <v>813</v>
      </c>
      <c r="I3447" s="6" t="s">
        <v>11828</v>
      </c>
      <c r="J3447" s="6" t="str">
        <f t="shared" si="61"/>
        <v>Allure Ceiling and Wall Lamp, Classification - IP44 - Light gold</v>
      </c>
      <c r="K3447" s="6" t="s">
        <v>11837</v>
      </c>
      <c r="L3447" s="6" t="s">
        <v>11830</v>
      </c>
      <c r="M3447" s="6" t="s">
        <v>11831</v>
      </c>
      <c r="N3447"/>
      <c r="O3447" s="1" t="s">
        <v>11791</v>
      </c>
      <c r="P3447"/>
      <c r="Q3447"/>
      <c r="R3447"/>
    </row>
    <row r="3448" spans="1:18">
      <c r="A3448" t="s">
        <v>11838</v>
      </c>
      <c r="B3448" s="97">
        <v>3814.9399999999996</v>
      </c>
      <c r="C3448" s="101">
        <f t="shared" si="60"/>
        <v>4577.927999999999</v>
      </c>
      <c r="D3448" s="20"/>
      <c r="E3448" s="3" t="s">
        <v>11622</v>
      </c>
      <c r="F3448" t="s">
        <v>11623</v>
      </c>
      <c r="G3448"/>
      <c r="H3448" s="6" t="s">
        <v>801</v>
      </c>
      <c r="I3448" s="6" t="s">
        <v>11839</v>
      </c>
      <c r="J3448" s="6" t="str">
        <f t="shared" si="61"/>
        <v>Allure Chandelier, Classification - IP44 - Bronze</v>
      </c>
      <c r="K3448" s="6" t="s">
        <v>11840</v>
      </c>
      <c r="L3448" s="6" t="s">
        <v>11841</v>
      </c>
      <c r="M3448" s="6" t="s">
        <v>11842</v>
      </c>
      <c r="N3448"/>
      <c r="O3448" s="1" t="s">
        <v>11791</v>
      </c>
      <c r="P3448"/>
      <c r="Q3448"/>
      <c r="R3448"/>
    </row>
    <row r="3449" spans="1:18">
      <c r="A3449" t="s">
        <v>11843</v>
      </c>
      <c r="B3449" s="97">
        <v>3207.83</v>
      </c>
      <c r="C3449" s="101">
        <f t="shared" si="60"/>
        <v>3849.3959999999997</v>
      </c>
      <c r="D3449" s="20"/>
      <c r="E3449" s="3" t="s">
        <v>11622</v>
      </c>
      <c r="F3449" t="s">
        <v>11623</v>
      </c>
      <c r="G3449"/>
      <c r="H3449" s="6" t="s">
        <v>809</v>
      </c>
      <c r="I3449" s="6" t="s">
        <v>11844</v>
      </c>
      <c r="J3449" s="6" t="str">
        <f t="shared" si="61"/>
        <v>Allure Chandelier, Classification - IP45 - Chrome</v>
      </c>
      <c r="K3449" s="6" t="s">
        <v>11845</v>
      </c>
      <c r="L3449" s="6" t="s">
        <v>11841</v>
      </c>
      <c r="M3449" s="6" t="s">
        <v>11842</v>
      </c>
      <c r="N3449"/>
      <c r="O3449" s="1" t="s">
        <v>11791</v>
      </c>
      <c r="P3449"/>
      <c r="Q3449"/>
      <c r="R3449"/>
    </row>
    <row r="3450" spans="1:18">
      <c r="A3450" t="s">
        <v>11846</v>
      </c>
      <c r="B3450" s="97">
        <v>3814.9399999999996</v>
      </c>
      <c r="C3450" s="101">
        <f t="shared" si="60"/>
        <v>4577.927999999999</v>
      </c>
      <c r="D3450" s="20"/>
      <c r="E3450" s="3" t="s">
        <v>11622</v>
      </c>
      <c r="F3450" t="s">
        <v>11623</v>
      </c>
      <c r="G3450"/>
      <c r="H3450" s="6" t="s">
        <v>817</v>
      </c>
      <c r="I3450" s="6" t="s">
        <v>11847</v>
      </c>
      <c r="J3450" s="6" t="str">
        <f t="shared" si="61"/>
        <v>Allure Chandelier, Classification - IP46 - Polished nickel</v>
      </c>
      <c r="K3450" s="6" t="s">
        <v>11848</v>
      </c>
      <c r="L3450" s="6" t="s">
        <v>11841</v>
      </c>
      <c r="M3450" s="6" t="s">
        <v>11842</v>
      </c>
      <c r="N3450"/>
      <c r="O3450" s="1" t="s">
        <v>11791</v>
      </c>
      <c r="P3450"/>
      <c r="Q3450"/>
      <c r="R3450"/>
    </row>
    <row r="3451" spans="1:18">
      <c r="A3451" t="s">
        <v>11849</v>
      </c>
      <c r="B3451" s="97">
        <v>3814.9399999999996</v>
      </c>
      <c r="C3451" s="101">
        <f t="shared" si="60"/>
        <v>4577.927999999999</v>
      </c>
      <c r="D3451" s="20"/>
      <c r="E3451" s="3" t="s">
        <v>11622</v>
      </c>
      <c r="F3451" t="s">
        <v>11623</v>
      </c>
      <c r="G3451"/>
      <c r="H3451" s="6" t="s">
        <v>813</v>
      </c>
      <c r="I3451" s="6" t="s">
        <v>11850</v>
      </c>
      <c r="J3451" s="6" t="str">
        <f t="shared" si="61"/>
        <v>Allure Chandelier, Classification - IP47 - Light gold</v>
      </c>
      <c r="K3451" s="6" t="s">
        <v>11851</v>
      </c>
      <c r="L3451" s="6" t="s">
        <v>11841</v>
      </c>
      <c r="M3451" s="6" t="s">
        <v>11842</v>
      </c>
      <c r="N3451"/>
      <c r="O3451" s="1" t="s">
        <v>11791</v>
      </c>
      <c r="P3451"/>
      <c r="Q3451"/>
      <c r="R3451"/>
    </row>
    <row r="3452" spans="1:18">
      <c r="A3452" t="s">
        <v>11852</v>
      </c>
      <c r="B3452" s="97">
        <v>897.3900000000001</v>
      </c>
      <c r="C3452" s="101">
        <f t="shared" si="60"/>
        <v>1076.8680000000002</v>
      </c>
      <c r="D3452" s="20"/>
      <c r="E3452" s="3" t="s">
        <v>11622</v>
      </c>
      <c r="F3452" t="s">
        <v>11623</v>
      </c>
      <c r="G3452"/>
      <c r="H3452" s="6" t="s">
        <v>801</v>
      </c>
      <c r="I3452" s="6" t="s">
        <v>11853</v>
      </c>
      <c r="J3452" s="6" t="str">
        <f t="shared" si="61"/>
        <v>Allure Table Lamp, Classification - IP44 - Bronze</v>
      </c>
      <c r="K3452" s="6" t="s">
        <v>11854</v>
      </c>
      <c r="L3452" s="6" t="s">
        <v>11855</v>
      </c>
      <c r="M3452" s="6" t="s">
        <v>11856</v>
      </c>
      <c r="N3452"/>
      <c r="O3452" s="1" t="s">
        <v>11791</v>
      </c>
      <c r="P3452"/>
      <c r="Q3452"/>
      <c r="R3452"/>
    </row>
    <row r="3453" spans="1:18">
      <c r="A3453" t="s">
        <v>11857</v>
      </c>
      <c r="B3453" s="97">
        <v>815.97</v>
      </c>
      <c r="C3453" s="101">
        <f t="shared" si="60"/>
        <v>979.16399999999999</v>
      </c>
      <c r="D3453" s="20"/>
      <c r="E3453" s="3" t="s">
        <v>11622</v>
      </c>
      <c r="F3453" t="s">
        <v>11623</v>
      </c>
      <c r="G3453"/>
      <c r="H3453" s="6" t="s">
        <v>809</v>
      </c>
      <c r="I3453" s="6" t="s">
        <v>11853</v>
      </c>
      <c r="J3453" s="6" t="str">
        <f t="shared" si="61"/>
        <v>Allure Table Lamp, Classification - IP44 - Chrome</v>
      </c>
      <c r="K3453" s="6" t="s">
        <v>11858</v>
      </c>
      <c r="L3453" s="6" t="s">
        <v>11855</v>
      </c>
      <c r="M3453" s="6" t="s">
        <v>11856</v>
      </c>
      <c r="N3453"/>
      <c r="O3453" s="1" t="s">
        <v>11791</v>
      </c>
      <c r="P3453"/>
      <c r="Q3453"/>
      <c r="R3453"/>
    </row>
    <row r="3454" spans="1:18">
      <c r="A3454" t="s">
        <v>11859</v>
      </c>
      <c r="B3454" s="97">
        <v>897.3900000000001</v>
      </c>
      <c r="C3454" s="101">
        <f t="shared" si="60"/>
        <v>1076.8680000000002</v>
      </c>
      <c r="D3454" s="20"/>
      <c r="E3454" s="3" t="s">
        <v>11622</v>
      </c>
      <c r="F3454" t="s">
        <v>11623</v>
      </c>
      <c r="G3454"/>
      <c r="H3454" s="6" t="s">
        <v>817</v>
      </c>
      <c r="I3454" s="6" t="s">
        <v>11853</v>
      </c>
      <c r="J3454" s="6" t="str">
        <f t="shared" si="61"/>
        <v>Allure Table Lamp, Classification - IP44 - Polished nickel</v>
      </c>
      <c r="K3454" s="6" t="s">
        <v>11860</v>
      </c>
      <c r="L3454" s="6" t="s">
        <v>11855</v>
      </c>
      <c r="M3454" s="6" t="s">
        <v>11856</v>
      </c>
      <c r="N3454"/>
      <c r="O3454" s="1" t="s">
        <v>11791</v>
      </c>
      <c r="P3454"/>
      <c r="Q3454"/>
      <c r="R3454"/>
    </row>
    <row r="3455" spans="1:18">
      <c r="A3455" t="s">
        <v>11861</v>
      </c>
      <c r="B3455" s="97">
        <v>897.3900000000001</v>
      </c>
      <c r="C3455" s="101">
        <f t="shared" si="60"/>
        <v>1076.8680000000002</v>
      </c>
      <c r="D3455" s="20"/>
      <c r="E3455" s="3" t="s">
        <v>11622</v>
      </c>
      <c r="F3455" t="s">
        <v>11623</v>
      </c>
      <c r="G3455"/>
      <c r="H3455" s="6" t="s">
        <v>813</v>
      </c>
      <c r="I3455" s="6" t="s">
        <v>11853</v>
      </c>
      <c r="J3455" s="6" t="str">
        <f t="shared" si="61"/>
        <v>Allure Table Lamp, Classification - IP44 - Light gold</v>
      </c>
      <c r="K3455" s="6" t="s">
        <v>11862</v>
      </c>
      <c r="L3455" s="6" t="s">
        <v>11855</v>
      </c>
      <c r="M3455" s="6" t="s">
        <v>11856</v>
      </c>
      <c r="N3455"/>
      <c r="O3455" s="1" t="s">
        <v>11791</v>
      </c>
      <c r="P3455"/>
      <c r="Q3455"/>
      <c r="R3455"/>
    </row>
    <row r="3456" spans="1:18">
      <c r="A3456" t="s">
        <v>11863</v>
      </c>
      <c r="B3456" s="97">
        <v>427.75</v>
      </c>
      <c r="C3456" s="101">
        <f t="shared" si="60"/>
        <v>513.29999999999995</v>
      </c>
      <c r="D3456" s="20"/>
      <c r="E3456" s="3" t="s">
        <v>11622</v>
      </c>
      <c r="F3456" t="s">
        <v>11623</v>
      </c>
      <c r="G3456"/>
      <c r="H3456" s="6" t="s">
        <v>11638</v>
      </c>
      <c r="I3456" s="6" t="s">
        <v>11864</v>
      </c>
      <c r="J3456" s="6" t="s">
        <v>11865</v>
      </c>
      <c r="K3456" s="6" t="s">
        <v>11866</v>
      </c>
      <c r="L3456" s="6" t="s">
        <v>11867</v>
      </c>
      <c r="M3456" s="6" t="s">
        <v>11868</v>
      </c>
      <c r="N3456"/>
      <c r="O3456" s="1" t="s">
        <v>11629</v>
      </c>
      <c r="P3456" t="s">
        <v>11630</v>
      </c>
      <c r="Q3456"/>
      <c r="R3456"/>
    </row>
    <row r="3457" spans="1:18" customFormat="1">
      <c r="A3457" t="s">
        <v>11869</v>
      </c>
      <c r="B3457" s="97">
        <v>427.75</v>
      </c>
      <c r="C3457" s="101">
        <f t="shared" si="60"/>
        <v>513.29999999999995</v>
      </c>
      <c r="D3457" s="31"/>
      <c r="E3457" t="s">
        <v>11622</v>
      </c>
      <c r="F3457" t="s">
        <v>11623</v>
      </c>
      <c r="H3457" s="6" t="s">
        <v>801</v>
      </c>
      <c r="I3457" s="6" t="s">
        <v>11864</v>
      </c>
      <c r="J3457" s="6" t="s">
        <v>11870</v>
      </c>
      <c r="K3457" s="6" t="s">
        <v>11871</v>
      </c>
      <c r="L3457" s="6" t="s">
        <v>11867</v>
      </c>
      <c r="M3457" s="6" t="s">
        <v>11868</v>
      </c>
      <c r="O3457" s="1" t="s">
        <v>11629</v>
      </c>
      <c r="P3457" t="s">
        <v>11630</v>
      </c>
    </row>
    <row r="3458" spans="1:18">
      <c r="A3458" t="s">
        <v>11872</v>
      </c>
      <c r="B3458" s="97">
        <v>358.71931395348855</v>
      </c>
      <c r="C3458" s="101">
        <f t="shared" si="60"/>
        <v>430.46317674418623</v>
      </c>
      <c r="D3458" s="20"/>
      <c r="E3458" s="3" t="s">
        <v>11622</v>
      </c>
      <c r="F3458" t="s">
        <v>11623</v>
      </c>
      <c r="G3458"/>
      <c r="H3458" s="6" t="s">
        <v>809</v>
      </c>
      <c r="I3458" s="6" t="s">
        <v>11864</v>
      </c>
      <c r="J3458" s="6" t="s">
        <v>11873</v>
      </c>
      <c r="K3458" s="6" t="s">
        <v>11874</v>
      </c>
      <c r="L3458" s="6" t="s">
        <v>11867</v>
      </c>
      <c r="M3458" s="6" t="s">
        <v>11868</v>
      </c>
      <c r="N3458"/>
      <c r="O3458" s="1" t="s">
        <v>11629</v>
      </c>
      <c r="P3458" t="s">
        <v>11630</v>
      </c>
      <c r="Q3458"/>
      <c r="R3458"/>
    </row>
    <row r="3459" spans="1:18" customFormat="1">
      <c r="A3459" t="s">
        <v>11875</v>
      </c>
      <c r="B3459" s="97">
        <v>427.75</v>
      </c>
      <c r="C3459" s="101">
        <f t="shared" si="60"/>
        <v>513.29999999999995</v>
      </c>
      <c r="D3459" s="20"/>
      <c r="E3459" s="3" t="s">
        <v>11622</v>
      </c>
      <c r="F3459" t="s">
        <v>11623</v>
      </c>
      <c r="H3459" s="6" t="s">
        <v>817</v>
      </c>
      <c r="I3459" s="6" t="s">
        <v>11864</v>
      </c>
      <c r="J3459" s="6" t="s">
        <v>11876</v>
      </c>
      <c r="K3459" s="6" t="s">
        <v>11877</v>
      </c>
      <c r="L3459" s="6" t="s">
        <v>11867</v>
      </c>
      <c r="M3459" s="6" t="s">
        <v>11868</v>
      </c>
      <c r="O3459" s="1" t="s">
        <v>11629</v>
      </c>
      <c r="P3459" t="s">
        <v>11630</v>
      </c>
    </row>
    <row r="3460" spans="1:18" customFormat="1">
      <c r="A3460" t="s">
        <v>11878</v>
      </c>
      <c r="B3460" s="97">
        <v>330.72450000000003</v>
      </c>
      <c r="C3460" s="101">
        <f t="shared" ref="C3460:C3523" si="62">B3460*1.2</f>
        <v>396.86940000000004</v>
      </c>
      <c r="D3460" s="20"/>
      <c r="E3460" s="3" t="s">
        <v>11622</v>
      </c>
      <c r="F3460" t="s">
        <v>11649</v>
      </c>
      <c r="G3460" t="s">
        <v>11879</v>
      </c>
      <c r="H3460" s="6" t="s">
        <v>801</v>
      </c>
      <c r="I3460" s="6" t="s">
        <v>11880</v>
      </c>
      <c r="J3460" s="6" t="s">
        <v>11881</v>
      </c>
      <c r="K3460" s="6" t="s">
        <v>11882</v>
      </c>
      <c r="L3460" s="6" t="s">
        <v>11883</v>
      </c>
      <c r="M3460" s="6" t="s">
        <v>11884</v>
      </c>
    </row>
    <row r="3461" spans="1:18" customFormat="1">
      <c r="A3461" t="s">
        <v>11885</v>
      </c>
      <c r="B3461" s="97">
        <v>268.50900000000001</v>
      </c>
      <c r="C3461" s="101">
        <f t="shared" si="62"/>
        <v>322.21080000000001</v>
      </c>
      <c r="D3461" s="20"/>
      <c r="E3461" s="3" t="s">
        <v>11622</v>
      </c>
      <c r="F3461" t="s">
        <v>11649</v>
      </c>
      <c r="G3461" t="s">
        <v>11879</v>
      </c>
      <c r="H3461" s="6" t="s">
        <v>809</v>
      </c>
      <c r="I3461" s="6" t="s">
        <v>11880</v>
      </c>
      <c r="J3461" s="6" t="s">
        <v>11886</v>
      </c>
      <c r="K3461" s="6" t="s">
        <v>11887</v>
      </c>
      <c r="L3461" s="6" t="s">
        <v>11883</v>
      </c>
      <c r="M3461" s="6" t="s">
        <v>11884</v>
      </c>
    </row>
    <row r="3462" spans="1:18" customFormat="1">
      <c r="A3462" t="s">
        <v>11888</v>
      </c>
      <c r="B3462" s="97">
        <v>330.72450000000003</v>
      </c>
      <c r="C3462" s="101">
        <f t="shared" si="62"/>
        <v>396.86940000000004</v>
      </c>
      <c r="D3462" s="20"/>
      <c r="E3462" s="3" t="s">
        <v>11622</v>
      </c>
      <c r="F3462" t="s">
        <v>11649</v>
      </c>
      <c r="G3462" t="s">
        <v>11879</v>
      </c>
      <c r="H3462" s="6" t="s">
        <v>817</v>
      </c>
      <c r="I3462" s="6" t="s">
        <v>11880</v>
      </c>
      <c r="J3462" s="6" t="s">
        <v>11889</v>
      </c>
      <c r="K3462" s="6" t="s">
        <v>11890</v>
      </c>
      <c r="L3462" s="6" t="s">
        <v>11883</v>
      </c>
      <c r="M3462" s="6" t="s">
        <v>11884</v>
      </c>
    </row>
    <row r="3463" spans="1:18" customFormat="1">
      <c r="A3463" t="s">
        <v>11891</v>
      </c>
      <c r="B3463" s="97">
        <v>308.45790000000005</v>
      </c>
      <c r="C3463" s="101">
        <f t="shared" si="62"/>
        <v>370.14948000000004</v>
      </c>
      <c r="D3463" s="20"/>
      <c r="E3463" s="3" t="s">
        <v>11622</v>
      </c>
      <c r="F3463" t="s">
        <v>11649</v>
      </c>
      <c r="G3463" t="s">
        <v>11879</v>
      </c>
      <c r="H3463" s="6" t="s">
        <v>813</v>
      </c>
      <c r="I3463" s="6" t="s">
        <v>11880</v>
      </c>
      <c r="J3463" s="6" t="s">
        <v>11892</v>
      </c>
      <c r="K3463" s="6" t="s">
        <v>11893</v>
      </c>
      <c r="L3463" s="6" t="s">
        <v>11883</v>
      </c>
      <c r="M3463" s="6" t="s">
        <v>11884</v>
      </c>
    </row>
    <row r="3464" spans="1:18" customFormat="1">
      <c r="A3464" t="s">
        <v>11894</v>
      </c>
      <c r="B3464" s="97">
        <v>330.72450000000003</v>
      </c>
      <c r="C3464" s="101">
        <f t="shared" si="62"/>
        <v>396.86940000000004</v>
      </c>
      <c r="D3464" s="20"/>
      <c r="E3464" s="3" t="s">
        <v>11622</v>
      </c>
      <c r="F3464" t="s">
        <v>11649</v>
      </c>
      <c r="G3464" t="s">
        <v>11879</v>
      </c>
      <c r="H3464" s="6" t="s">
        <v>801</v>
      </c>
      <c r="I3464" s="6" t="s">
        <v>11895</v>
      </c>
      <c r="J3464" s="6" t="s">
        <v>11896</v>
      </c>
      <c r="K3464" s="6" t="s">
        <v>11897</v>
      </c>
      <c r="L3464" s="6" t="s">
        <v>11898</v>
      </c>
      <c r="M3464" s="6" t="s">
        <v>11899</v>
      </c>
    </row>
    <row r="3465" spans="1:18" customFormat="1">
      <c r="A3465" t="s">
        <v>11900</v>
      </c>
      <c r="B3465" s="97">
        <v>268.50900000000001</v>
      </c>
      <c r="C3465" s="101">
        <f t="shared" si="62"/>
        <v>322.21080000000001</v>
      </c>
      <c r="D3465" s="20"/>
      <c r="E3465" s="3" t="s">
        <v>11622</v>
      </c>
      <c r="F3465" t="s">
        <v>11649</v>
      </c>
      <c r="G3465" t="s">
        <v>11879</v>
      </c>
      <c r="H3465" s="6" t="s">
        <v>809</v>
      </c>
      <c r="I3465" s="6" t="s">
        <v>11895</v>
      </c>
      <c r="J3465" s="6" t="s">
        <v>11901</v>
      </c>
      <c r="K3465" s="6" t="s">
        <v>11902</v>
      </c>
      <c r="L3465" s="6" t="s">
        <v>11898</v>
      </c>
      <c r="M3465" s="6" t="s">
        <v>11899</v>
      </c>
    </row>
    <row r="3466" spans="1:18" customFormat="1">
      <c r="A3466" t="s">
        <v>11903</v>
      </c>
      <c r="B3466" s="97">
        <v>330.72450000000003</v>
      </c>
      <c r="C3466" s="101">
        <f t="shared" si="62"/>
        <v>396.86940000000004</v>
      </c>
      <c r="D3466" s="20"/>
      <c r="E3466" s="3" t="s">
        <v>11622</v>
      </c>
      <c r="F3466" t="s">
        <v>11649</v>
      </c>
      <c r="G3466" t="s">
        <v>11879</v>
      </c>
      <c r="H3466" s="6" t="s">
        <v>817</v>
      </c>
      <c r="I3466" s="6" t="s">
        <v>11895</v>
      </c>
      <c r="J3466" s="6" t="s">
        <v>11904</v>
      </c>
      <c r="K3466" s="6" t="s">
        <v>11905</v>
      </c>
      <c r="L3466" s="6" t="s">
        <v>11898</v>
      </c>
      <c r="M3466" s="6" t="s">
        <v>11899</v>
      </c>
    </row>
    <row r="3467" spans="1:18" customFormat="1">
      <c r="A3467" t="s">
        <v>11906</v>
      </c>
      <c r="B3467" s="97">
        <v>308.45790000000005</v>
      </c>
      <c r="C3467" s="101">
        <f t="shared" si="62"/>
        <v>370.14948000000004</v>
      </c>
      <c r="D3467" s="20"/>
      <c r="E3467" s="3" t="s">
        <v>11622</v>
      </c>
      <c r="F3467" t="s">
        <v>11649</v>
      </c>
      <c r="G3467" t="s">
        <v>11879</v>
      </c>
      <c r="H3467" s="6" t="s">
        <v>813</v>
      </c>
      <c r="I3467" s="6" t="s">
        <v>11895</v>
      </c>
      <c r="J3467" s="6" t="s">
        <v>11907</v>
      </c>
      <c r="K3467" s="6" t="s">
        <v>11908</v>
      </c>
      <c r="L3467" s="6" t="s">
        <v>11898</v>
      </c>
      <c r="M3467" s="6" t="s">
        <v>11899</v>
      </c>
    </row>
    <row r="3468" spans="1:18" customFormat="1">
      <c r="A3468" t="s">
        <v>11909</v>
      </c>
      <c r="B3468" s="97">
        <v>430.92420000000004</v>
      </c>
      <c r="C3468" s="101">
        <f t="shared" si="62"/>
        <v>517.10904000000005</v>
      </c>
      <c r="D3468" s="20"/>
      <c r="E3468" s="3" t="s">
        <v>11622</v>
      </c>
      <c r="F3468" t="s">
        <v>11649</v>
      </c>
      <c r="G3468" t="s">
        <v>11879</v>
      </c>
      <c r="H3468" s="6" t="s">
        <v>801</v>
      </c>
      <c r="I3468" s="6" t="s">
        <v>11910</v>
      </c>
      <c r="J3468" s="6" t="s">
        <v>11911</v>
      </c>
      <c r="K3468" s="6" t="s">
        <v>11912</v>
      </c>
      <c r="L3468" s="6" t="s">
        <v>11913</v>
      </c>
      <c r="M3468" s="6" t="s">
        <v>11914</v>
      </c>
    </row>
    <row r="3469" spans="1:18" customFormat="1">
      <c r="A3469" t="s">
        <v>11915</v>
      </c>
      <c r="B3469" s="97">
        <v>351.02640000000008</v>
      </c>
      <c r="C3469" s="101">
        <f t="shared" si="62"/>
        <v>421.2316800000001</v>
      </c>
      <c r="D3469" s="20"/>
      <c r="E3469" s="3" t="s">
        <v>11622</v>
      </c>
      <c r="F3469" t="s">
        <v>11649</v>
      </c>
      <c r="G3469" t="s">
        <v>11879</v>
      </c>
      <c r="H3469" s="6" t="s">
        <v>809</v>
      </c>
      <c r="I3469" s="6" t="s">
        <v>11910</v>
      </c>
      <c r="J3469" s="6" t="s">
        <v>11916</v>
      </c>
      <c r="K3469" s="6" t="s">
        <v>11917</v>
      </c>
      <c r="L3469" s="6" t="s">
        <v>11913</v>
      </c>
      <c r="M3469" s="6" t="s">
        <v>11914</v>
      </c>
    </row>
    <row r="3470" spans="1:18" customFormat="1">
      <c r="A3470" t="s">
        <v>11918</v>
      </c>
      <c r="B3470" s="97">
        <v>430.92420000000004</v>
      </c>
      <c r="C3470" s="101">
        <f t="shared" si="62"/>
        <v>517.10904000000005</v>
      </c>
      <c r="D3470" s="20"/>
      <c r="E3470" s="3" t="s">
        <v>11622</v>
      </c>
      <c r="F3470" t="s">
        <v>11649</v>
      </c>
      <c r="G3470" t="s">
        <v>11879</v>
      </c>
      <c r="H3470" s="6" t="s">
        <v>817</v>
      </c>
      <c r="I3470" s="6" t="s">
        <v>11910</v>
      </c>
      <c r="J3470" s="6" t="s">
        <v>11919</v>
      </c>
      <c r="K3470" s="6" t="s">
        <v>11920</v>
      </c>
      <c r="L3470" s="6" t="s">
        <v>11913</v>
      </c>
      <c r="M3470" s="6" t="s">
        <v>11914</v>
      </c>
    </row>
    <row r="3471" spans="1:18" customFormat="1">
      <c r="A3471" t="s">
        <v>11921</v>
      </c>
      <c r="B3471" s="97">
        <v>378.53220000000005</v>
      </c>
      <c r="C3471" s="101">
        <f t="shared" si="62"/>
        <v>454.23864000000003</v>
      </c>
      <c r="D3471" s="20"/>
      <c r="E3471" s="3" t="s">
        <v>11622</v>
      </c>
      <c r="F3471" t="s">
        <v>11649</v>
      </c>
      <c r="G3471" t="s">
        <v>11879</v>
      </c>
      <c r="H3471" s="6" t="s">
        <v>813</v>
      </c>
      <c r="I3471" s="6" t="s">
        <v>11910</v>
      </c>
      <c r="J3471" s="6" t="s">
        <v>11922</v>
      </c>
      <c r="K3471" s="6" t="s">
        <v>11923</v>
      </c>
      <c r="L3471" s="6" t="s">
        <v>11913</v>
      </c>
      <c r="M3471" s="6" t="s">
        <v>11914</v>
      </c>
    </row>
    <row r="3472" spans="1:18" customFormat="1">
      <c r="A3472" t="s">
        <v>11924</v>
      </c>
      <c r="B3472" s="97">
        <v>630.01380000000006</v>
      </c>
      <c r="C3472" s="101">
        <f t="shared" si="62"/>
        <v>756.01656000000003</v>
      </c>
      <c r="D3472" s="20"/>
      <c r="E3472" s="3" t="s">
        <v>11622</v>
      </c>
      <c r="F3472" t="s">
        <v>11649</v>
      </c>
      <c r="G3472" t="s">
        <v>11879</v>
      </c>
      <c r="H3472" s="6" t="s">
        <v>801</v>
      </c>
      <c r="I3472" s="6" t="s">
        <v>11925</v>
      </c>
      <c r="J3472" s="6" t="s">
        <v>11926</v>
      </c>
      <c r="K3472" s="6" t="s">
        <v>11927</v>
      </c>
      <c r="L3472" s="6" t="s">
        <v>11928</v>
      </c>
      <c r="M3472" s="6" t="s">
        <v>11929</v>
      </c>
    </row>
    <row r="3473" spans="1:13" customFormat="1">
      <c r="A3473" t="s">
        <v>11930</v>
      </c>
      <c r="B3473" s="97">
        <v>493.79460000000012</v>
      </c>
      <c r="C3473" s="101">
        <f t="shared" si="62"/>
        <v>592.55352000000016</v>
      </c>
      <c r="D3473" s="20"/>
      <c r="E3473" s="3" t="s">
        <v>11622</v>
      </c>
      <c r="F3473" t="s">
        <v>11649</v>
      </c>
      <c r="G3473" t="s">
        <v>11879</v>
      </c>
      <c r="H3473" s="6" t="s">
        <v>809</v>
      </c>
      <c r="I3473" s="6" t="s">
        <v>11925</v>
      </c>
      <c r="J3473" s="6" t="s">
        <v>11931</v>
      </c>
      <c r="K3473" s="6" t="s">
        <v>11932</v>
      </c>
      <c r="L3473" s="6" t="s">
        <v>11928</v>
      </c>
      <c r="M3473" s="6" t="s">
        <v>11929</v>
      </c>
    </row>
    <row r="3474" spans="1:13" customFormat="1">
      <c r="A3474" t="s">
        <v>11933</v>
      </c>
      <c r="B3474" s="97">
        <v>630.01380000000006</v>
      </c>
      <c r="C3474" s="101">
        <f t="shared" si="62"/>
        <v>756.01656000000003</v>
      </c>
      <c r="D3474" s="20"/>
      <c r="E3474" s="3" t="s">
        <v>11622</v>
      </c>
      <c r="F3474" t="s">
        <v>11649</v>
      </c>
      <c r="G3474" t="s">
        <v>11879</v>
      </c>
      <c r="H3474" s="6" t="s">
        <v>817</v>
      </c>
      <c r="I3474" s="6" t="s">
        <v>11925</v>
      </c>
      <c r="J3474" s="6" t="s">
        <v>11934</v>
      </c>
      <c r="K3474" s="6" t="s">
        <v>11935</v>
      </c>
      <c r="L3474" s="6" t="s">
        <v>11928</v>
      </c>
      <c r="M3474" s="6" t="s">
        <v>11929</v>
      </c>
    </row>
    <row r="3475" spans="1:13" customFormat="1">
      <c r="A3475" t="s">
        <v>11936</v>
      </c>
      <c r="B3475" s="97">
        <v>553.39049999999997</v>
      </c>
      <c r="C3475" s="101">
        <f t="shared" si="62"/>
        <v>664.06859999999995</v>
      </c>
      <c r="D3475" s="20"/>
      <c r="E3475" s="3" t="s">
        <v>11622</v>
      </c>
      <c r="F3475" t="s">
        <v>11649</v>
      </c>
      <c r="G3475" t="s">
        <v>11879</v>
      </c>
      <c r="H3475" s="6" t="s">
        <v>813</v>
      </c>
      <c r="I3475" s="6" t="s">
        <v>11925</v>
      </c>
      <c r="J3475" s="6" t="s">
        <v>11937</v>
      </c>
      <c r="K3475" s="6" t="s">
        <v>11938</v>
      </c>
      <c r="L3475" s="6" t="s">
        <v>11928</v>
      </c>
      <c r="M3475" s="6" t="s">
        <v>11929</v>
      </c>
    </row>
    <row r="3476" spans="1:13" customFormat="1">
      <c r="A3476" t="s">
        <v>11939</v>
      </c>
      <c r="B3476" s="97">
        <v>602.50800000000004</v>
      </c>
      <c r="C3476" s="101">
        <f t="shared" si="62"/>
        <v>723.00959999999998</v>
      </c>
      <c r="D3476" s="20"/>
      <c r="E3476" s="3" t="s">
        <v>11622</v>
      </c>
      <c r="F3476" t="s">
        <v>11649</v>
      </c>
      <c r="G3476" t="s">
        <v>11879</v>
      </c>
      <c r="H3476" s="6" t="s">
        <v>801</v>
      </c>
      <c r="I3476" s="6" t="s">
        <v>11925</v>
      </c>
      <c r="J3476" s="6" t="s">
        <v>11926</v>
      </c>
      <c r="K3476" s="6" t="s">
        <v>11927</v>
      </c>
      <c r="L3476" s="6" t="s">
        <v>11940</v>
      </c>
      <c r="M3476" s="6" t="s">
        <v>11941</v>
      </c>
    </row>
    <row r="3477" spans="1:13" customFormat="1">
      <c r="A3477" t="s">
        <v>11942</v>
      </c>
      <c r="B3477" s="97">
        <v>478.077</v>
      </c>
      <c r="C3477" s="101">
        <f t="shared" si="62"/>
        <v>573.69240000000002</v>
      </c>
      <c r="D3477" s="20"/>
      <c r="E3477" s="3" t="s">
        <v>11622</v>
      </c>
      <c r="F3477" t="s">
        <v>11649</v>
      </c>
      <c r="G3477" t="s">
        <v>11879</v>
      </c>
      <c r="H3477" s="6" t="s">
        <v>809</v>
      </c>
      <c r="I3477" s="6" t="s">
        <v>11925</v>
      </c>
      <c r="J3477" s="6" t="s">
        <v>11931</v>
      </c>
      <c r="K3477" s="6" t="s">
        <v>11932</v>
      </c>
      <c r="L3477" s="6" t="s">
        <v>11940</v>
      </c>
      <c r="M3477" s="6" t="s">
        <v>11941</v>
      </c>
    </row>
    <row r="3478" spans="1:13" customFormat="1">
      <c r="A3478" t="s">
        <v>11943</v>
      </c>
      <c r="B3478" s="97">
        <v>602.50800000000004</v>
      </c>
      <c r="C3478" s="101">
        <f t="shared" si="62"/>
        <v>723.00959999999998</v>
      </c>
      <c r="D3478" s="20"/>
      <c r="E3478" s="3" t="s">
        <v>11622</v>
      </c>
      <c r="F3478" t="s">
        <v>11649</v>
      </c>
      <c r="G3478" t="s">
        <v>11879</v>
      </c>
      <c r="H3478" s="6" t="s">
        <v>817</v>
      </c>
      <c r="I3478" s="6" t="s">
        <v>11925</v>
      </c>
      <c r="J3478" s="6" t="s">
        <v>11934</v>
      </c>
      <c r="K3478" s="6" t="s">
        <v>11935</v>
      </c>
      <c r="L3478" s="6" t="s">
        <v>11940</v>
      </c>
      <c r="M3478" s="6" t="s">
        <v>11941</v>
      </c>
    </row>
    <row r="3479" spans="1:13" customFormat="1">
      <c r="A3479" t="s">
        <v>11944</v>
      </c>
      <c r="B3479" s="97">
        <v>493.79460000000012</v>
      </c>
      <c r="C3479" s="101">
        <f t="shared" si="62"/>
        <v>592.55352000000016</v>
      </c>
      <c r="D3479" s="20"/>
      <c r="E3479" s="3" t="s">
        <v>11622</v>
      </c>
      <c r="F3479" t="s">
        <v>11649</v>
      </c>
      <c r="G3479" t="s">
        <v>11879</v>
      </c>
      <c r="H3479" s="6" t="s">
        <v>813</v>
      </c>
      <c r="I3479" s="6" t="s">
        <v>11925</v>
      </c>
      <c r="J3479" s="6" t="s">
        <v>11937</v>
      </c>
      <c r="K3479" s="6" t="s">
        <v>11938</v>
      </c>
      <c r="L3479" s="6" t="s">
        <v>11940</v>
      </c>
      <c r="M3479" s="6" t="s">
        <v>11941</v>
      </c>
    </row>
    <row r="3480" spans="1:13" customFormat="1">
      <c r="A3480" t="s">
        <v>11945</v>
      </c>
      <c r="B3480" s="97">
        <v>686.9901000000001</v>
      </c>
      <c r="C3480" s="101">
        <f t="shared" si="62"/>
        <v>824.38812000000007</v>
      </c>
      <c r="D3480" s="20"/>
      <c r="E3480" s="3" t="s">
        <v>11622</v>
      </c>
      <c r="F3480" t="s">
        <v>11649</v>
      </c>
      <c r="G3480" t="s">
        <v>11879</v>
      </c>
      <c r="H3480" s="6" t="s">
        <v>801</v>
      </c>
      <c r="I3480" s="6" t="s">
        <v>11946</v>
      </c>
      <c r="J3480" s="6" t="s">
        <v>11947</v>
      </c>
      <c r="K3480" s="6" t="s">
        <v>11948</v>
      </c>
      <c r="L3480" s="6" t="s">
        <v>11949</v>
      </c>
      <c r="M3480" s="6" t="s">
        <v>11950</v>
      </c>
    </row>
    <row r="3481" spans="1:13" customFormat="1">
      <c r="A3481" t="s">
        <v>11951</v>
      </c>
      <c r="B3481" s="97">
        <v>551.42580000000009</v>
      </c>
      <c r="C3481" s="101">
        <f t="shared" si="62"/>
        <v>661.71096000000011</v>
      </c>
      <c r="D3481" s="20"/>
      <c r="E3481" s="3" t="s">
        <v>11622</v>
      </c>
      <c r="F3481" t="s">
        <v>11649</v>
      </c>
      <c r="G3481" t="s">
        <v>11879</v>
      </c>
      <c r="H3481" s="6" t="s">
        <v>809</v>
      </c>
      <c r="I3481" s="6" t="s">
        <v>11946</v>
      </c>
      <c r="J3481" s="6" t="s">
        <v>11952</v>
      </c>
      <c r="K3481" s="6" t="s">
        <v>11953</v>
      </c>
      <c r="L3481" s="6" t="s">
        <v>11949</v>
      </c>
      <c r="M3481" s="6" t="s">
        <v>11950</v>
      </c>
    </row>
    <row r="3482" spans="1:13" customFormat="1">
      <c r="A3482" t="s">
        <v>11954</v>
      </c>
      <c r="B3482" s="97">
        <v>686.9901000000001</v>
      </c>
      <c r="C3482" s="101">
        <f t="shared" si="62"/>
        <v>824.38812000000007</v>
      </c>
      <c r="D3482" s="20"/>
      <c r="E3482" s="3" t="s">
        <v>11622</v>
      </c>
      <c r="F3482" t="s">
        <v>11649</v>
      </c>
      <c r="G3482" t="s">
        <v>11879</v>
      </c>
      <c r="H3482" s="6" t="s">
        <v>817</v>
      </c>
      <c r="I3482" s="6" t="s">
        <v>11946</v>
      </c>
      <c r="J3482" s="6" t="s">
        <v>11955</v>
      </c>
      <c r="K3482" s="6" t="s">
        <v>11956</v>
      </c>
      <c r="L3482" s="6" t="s">
        <v>11949</v>
      </c>
      <c r="M3482" s="6" t="s">
        <v>11950</v>
      </c>
    </row>
    <row r="3483" spans="1:13" customFormat="1">
      <c r="A3483" t="s">
        <v>11957</v>
      </c>
      <c r="B3483" s="97">
        <v>609.71190000000001</v>
      </c>
      <c r="C3483" s="101">
        <f t="shared" si="62"/>
        <v>731.65427999999997</v>
      </c>
      <c r="D3483" s="20"/>
      <c r="E3483" s="3" t="s">
        <v>11622</v>
      </c>
      <c r="F3483" t="s">
        <v>11649</v>
      </c>
      <c r="G3483" t="s">
        <v>11879</v>
      </c>
      <c r="H3483" s="6" t="s">
        <v>813</v>
      </c>
      <c r="I3483" s="6" t="s">
        <v>11946</v>
      </c>
      <c r="J3483" s="6" t="s">
        <v>11958</v>
      </c>
      <c r="K3483" s="6" t="s">
        <v>11959</v>
      </c>
      <c r="L3483" s="6" t="s">
        <v>11949</v>
      </c>
      <c r="M3483" s="6" t="s">
        <v>11950</v>
      </c>
    </row>
    <row r="3484" spans="1:13" customFormat="1">
      <c r="A3484" t="s">
        <v>11960</v>
      </c>
      <c r="B3484" s="97">
        <v>424.37520000000012</v>
      </c>
      <c r="C3484" s="101">
        <f t="shared" si="62"/>
        <v>509.25024000000013</v>
      </c>
      <c r="D3484" s="20"/>
      <c r="E3484" s="3" t="s">
        <v>11622</v>
      </c>
      <c r="F3484" t="s">
        <v>11649</v>
      </c>
      <c r="G3484" t="s">
        <v>11879</v>
      </c>
      <c r="H3484" s="6" t="s">
        <v>801</v>
      </c>
      <c r="I3484" s="6" t="s">
        <v>11961</v>
      </c>
      <c r="J3484" s="6" t="s">
        <v>11962</v>
      </c>
      <c r="K3484" s="6" t="s">
        <v>11963</v>
      </c>
      <c r="L3484" s="6" t="s">
        <v>11964</v>
      </c>
      <c r="M3484" s="6" t="s">
        <v>11965</v>
      </c>
    </row>
    <row r="3485" spans="1:13" customFormat="1">
      <c r="A3485" t="s">
        <v>11966</v>
      </c>
      <c r="B3485" s="97">
        <v>493.13970000000012</v>
      </c>
      <c r="C3485" s="101">
        <f t="shared" si="62"/>
        <v>591.76764000000014</v>
      </c>
      <c r="D3485" s="20"/>
      <c r="E3485" s="3" t="s">
        <v>11622</v>
      </c>
      <c r="F3485" t="s">
        <v>11649</v>
      </c>
      <c r="G3485" t="s">
        <v>11879</v>
      </c>
      <c r="H3485" s="6" t="s">
        <v>801</v>
      </c>
      <c r="I3485" s="6" t="s">
        <v>11967</v>
      </c>
      <c r="J3485" s="6" t="s">
        <v>11968</v>
      </c>
      <c r="K3485" s="6" t="s">
        <v>11969</v>
      </c>
      <c r="L3485" s="6" t="s">
        <v>11970</v>
      </c>
      <c r="M3485" s="6" t="s">
        <v>11971</v>
      </c>
    </row>
    <row r="3486" spans="1:13" customFormat="1">
      <c r="A3486" t="s">
        <v>11972</v>
      </c>
      <c r="B3486" s="97">
        <v>326.79510000000005</v>
      </c>
      <c r="C3486" s="101">
        <f t="shared" si="62"/>
        <v>392.15412000000003</v>
      </c>
      <c r="D3486" s="20"/>
      <c r="E3486" s="3" t="s">
        <v>11622</v>
      </c>
      <c r="F3486" t="s">
        <v>11649</v>
      </c>
      <c r="G3486" t="s">
        <v>11879</v>
      </c>
      <c r="H3486" s="6" t="s">
        <v>809</v>
      </c>
      <c r="I3486" s="6" t="s">
        <v>11961</v>
      </c>
      <c r="J3486" s="6" t="s">
        <v>11973</v>
      </c>
      <c r="K3486" s="6" t="s">
        <v>11974</v>
      </c>
      <c r="L3486" s="6" t="s">
        <v>11964</v>
      </c>
      <c r="M3486" s="6" t="s">
        <v>11965</v>
      </c>
    </row>
    <row r="3487" spans="1:13" customFormat="1">
      <c r="A3487" t="s">
        <v>11975</v>
      </c>
      <c r="B3487" s="97">
        <v>393.33294000000012</v>
      </c>
      <c r="C3487" s="101">
        <f t="shared" si="62"/>
        <v>471.99952800000011</v>
      </c>
      <c r="D3487" s="20"/>
      <c r="E3487" s="3" t="s">
        <v>11622</v>
      </c>
      <c r="F3487" t="s">
        <v>11649</v>
      </c>
      <c r="G3487" t="s">
        <v>11879</v>
      </c>
      <c r="H3487" s="6" t="s">
        <v>809</v>
      </c>
      <c r="I3487" s="6" t="s">
        <v>11967</v>
      </c>
      <c r="J3487" s="6" t="s">
        <v>11976</v>
      </c>
      <c r="K3487" s="6" t="s">
        <v>11977</v>
      </c>
      <c r="L3487" s="6" t="s">
        <v>11970</v>
      </c>
      <c r="M3487" s="6" t="s">
        <v>11971</v>
      </c>
    </row>
    <row r="3488" spans="1:13" customFormat="1">
      <c r="A3488" t="s">
        <v>11978</v>
      </c>
      <c r="B3488" s="97">
        <v>424.37520000000012</v>
      </c>
      <c r="C3488" s="101">
        <f t="shared" si="62"/>
        <v>509.25024000000013</v>
      </c>
      <c r="D3488" s="20"/>
      <c r="E3488" s="3" t="s">
        <v>11622</v>
      </c>
      <c r="F3488" t="s">
        <v>11649</v>
      </c>
      <c r="G3488" t="s">
        <v>11879</v>
      </c>
      <c r="H3488" s="6" t="s">
        <v>817</v>
      </c>
      <c r="I3488" s="6" t="s">
        <v>11961</v>
      </c>
      <c r="J3488" s="6" t="s">
        <v>11979</v>
      </c>
      <c r="K3488" s="6" t="s">
        <v>11980</v>
      </c>
      <c r="L3488" s="6" t="s">
        <v>11964</v>
      </c>
      <c r="M3488" s="6" t="s">
        <v>11965</v>
      </c>
    </row>
    <row r="3489" spans="1:18" customFormat="1">
      <c r="A3489" t="s">
        <v>11981</v>
      </c>
      <c r="B3489" s="97">
        <v>493.13970000000012</v>
      </c>
      <c r="C3489" s="101">
        <f t="shared" si="62"/>
        <v>591.76764000000014</v>
      </c>
      <c r="D3489" s="20"/>
      <c r="E3489" s="3" t="s">
        <v>11622</v>
      </c>
      <c r="F3489" t="s">
        <v>11649</v>
      </c>
      <c r="G3489" t="s">
        <v>11879</v>
      </c>
      <c r="H3489" s="6" t="s">
        <v>817</v>
      </c>
      <c r="I3489" s="6" t="s">
        <v>11967</v>
      </c>
      <c r="J3489" s="6" t="s">
        <v>11982</v>
      </c>
      <c r="K3489" s="6" t="s">
        <v>11983</v>
      </c>
      <c r="L3489" s="6" t="s">
        <v>11970</v>
      </c>
      <c r="M3489" s="6" t="s">
        <v>11971</v>
      </c>
    </row>
    <row r="3490" spans="1:18" customFormat="1">
      <c r="A3490" t="s">
        <v>11984</v>
      </c>
      <c r="B3490" s="97">
        <v>371.32830000000001</v>
      </c>
      <c r="C3490" s="101">
        <f t="shared" si="62"/>
        <v>445.59395999999998</v>
      </c>
      <c r="D3490" s="20"/>
      <c r="E3490" s="3" t="s">
        <v>11622</v>
      </c>
      <c r="F3490" t="s">
        <v>11649</v>
      </c>
      <c r="G3490" t="s">
        <v>11879</v>
      </c>
      <c r="H3490" s="6" t="s">
        <v>813</v>
      </c>
      <c r="I3490" s="6" t="s">
        <v>11961</v>
      </c>
      <c r="J3490" s="6" t="s">
        <v>11985</v>
      </c>
      <c r="K3490" s="6" t="s">
        <v>11986</v>
      </c>
      <c r="L3490" s="6" t="s">
        <v>11964</v>
      </c>
      <c r="M3490" s="6" t="s">
        <v>11965</v>
      </c>
    </row>
    <row r="3491" spans="1:18" customFormat="1">
      <c r="A3491" t="s">
        <v>11987</v>
      </c>
      <c r="B3491" s="97">
        <v>431.57910000000004</v>
      </c>
      <c r="C3491" s="101">
        <f t="shared" si="62"/>
        <v>517.89492000000007</v>
      </c>
      <c r="D3491" s="20"/>
      <c r="E3491" s="3" t="s">
        <v>11622</v>
      </c>
      <c r="F3491" t="s">
        <v>11649</v>
      </c>
      <c r="G3491" t="s">
        <v>11879</v>
      </c>
      <c r="H3491" s="6" t="s">
        <v>813</v>
      </c>
      <c r="I3491" s="6" t="s">
        <v>11967</v>
      </c>
      <c r="J3491" s="6" t="s">
        <v>11988</v>
      </c>
      <c r="K3491" s="6" t="s">
        <v>11989</v>
      </c>
      <c r="L3491" s="6" t="s">
        <v>11970</v>
      </c>
      <c r="M3491" s="6" t="s">
        <v>11971</v>
      </c>
    </row>
    <row r="3492" spans="1:18" customFormat="1">
      <c r="A3492" t="s">
        <v>11990</v>
      </c>
      <c r="B3492" s="97">
        <v>701.39790000000005</v>
      </c>
      <c r="C3492" s="101">
        <f t="shared" si="62"/>
        <v>841.67748000000006</v>
      </c>
      <c r="D3492" s="20"/>
      <c r="E3492" s="3" t="s">
        <v>11622</v>
      </c>
      <c r="F3492" t="s">
        <v>11649</v>
      </c>
      <c r="G3492" t="s">
        <v>11879</v>
      </c>
      <c r="H3492" s="6" t="s">
        <v>801</v>
      </c>
      <c r="I3492" s="6" t="s">
        <v>11651</v>
      </c>
      <c r="J3492" s="6" t="s">
        <v>11991</v>
      </c>
      <c r="K3492" s="6" t="s">
        <v>11992</v>
      </c>
      <c r="L3492" s="6" t="s">
        <v>11993</v>
      </c>
      <c r="M3492" s="6" t="s">
        <v>11994</v>
      </c>
    </row>
    <row r="3493" spans="1:18" customFormat="1">
      <c r="A3493" t="s">
        <v>11995</v>
      </c>
      <c r="B3493" s="97">
        <v>557.31990000000008</v>
      </c>
      <c r="C3493" s="101">
        <f t="shared" si="62"/>
        <v>668.78388000000007</v>
      </c>
      <c r="D3493" s="20"/>
      <c r="E3493" s="3" t="s">
        <v>11622</v>
      </c>
      <c r="F3493" t="s">
        <v>11649</v>
      </c>
      <c r="G3493" t="s">
        <v>11879</v>
      </c>
      <c r="H3493" s="6" t="s">
        <v>809</v>
      </c>
      <c r="I3493" s="6" t="s">
        <v>11651</v>
      </c>
      <c r="J3493" s="6" t="s">
        <v>11996</v>
      </c>
      <c r="K3493" s="6" t="s">
        <v>11997</v>
      </c>
      <c r="L3493" s="6" t="s">
        <v>11993</v>
      </c>
      <c r="M3493" s="6" t="s">
        <v>11994</v>
      </c>
    </row>
    <row r="3494" spans="1:18">
      <c r="A3494" t="s">
        <v>11998</v>
      </c>
      <c r="B3494" s="97">
        <v>701.39790000000005</v>
      </c>
      <c r="C3494" s="101">
        <f t="shared" si="62"/>
        <v>841.67748000000006</v>
      </c>
      <c r="D3494" s="20"/>
      <c r="E3494" s="3" t="s">
        <v>11622</v>
      </c>
      <c r="F3494" t="s">
        <v>11649</v>
      </c>
      <c r="G3494" t="s">
        <v>11879</v>
      </c>
      <c r="H3494" s="6" t="s">
        <v>817</v>
      </c>
      <c r="I3494" s="6" t="s">
        <v>11999</v>
      </c>
      <c r="J3494" s="6" t="s">
        <v>12000</v>
      </c>
      <c r="K3494" s="6" t="s">
        <v>12001</v>
      </c>
      <c r="L3494" s="6" t="s">
        <v>11993</v>
      </c>
      <c r="M3494" s="6" t="s">
        <v>11994</v>
      </c>
      <c r="N3494"/>
      <c r="O3494"/>
      <c r="P3494"/>
      <c r="Q3494"/>
      <c r="R3494"/>
    </row>
    <row r="3495" spans="1:18">
      <c r="A3495" t="s">
        <v>12002</v>
      </c>
      <c r="B3495" s="97">
        <v>611.67660000000001</v>
      </c>
      <c r="C3495" s="101">
        <f t="shared" si="62"/>
        <v>734.01192000000003</v>
      </c>
      <c r="D3495" s="20"/>
      <c r="E3495" s="3" t="s">
        <v>11622</v>
      </c>
      <c r="F3495" t="s">
        <v>11649</v>
      </c>
      <c r="G3495" t="s">
        <v>11879</v>
      </c>
      <c r="H3495" s="6" t="s">
        <v>813</v>
      </c>
      <c r="I3495" s="6" t="s">
        <v>11651</v>
      </c>
      <c r="J3495" s="6" t="s">
        <v>12003</v>
      </c>
      <c r="K3495" s="6" t="s">
        <v>12004</v>
      </c>
      <c r="L3495" s="6" t="s">
        <v>11993</v>
      </c>
      <c r="M3495" s="6" t="s">
        <v>11994</v>
      </c>
      <c r="N3495"/>
      <c r="O3495"/>
      <c r="P3495"/>
      <c r="Q3495"/>
      <c r="R3495"/>
    </row>
    <row r="3496" spans="1:18">
      <c r="A3496" t="s">
        <v>12005</v>
      </c>
      <c r="B3496" s="97">
        <v>339.89310000000006</v>
      </c>
      <c r="C3496" s="101">
        <f t="shared" si="62"/>
        <v>407.87172000000004</v>
      </c>
      <c r="D3496" s="20"/>
      <c r="E3496" s="3" t="s">
        <v>11622</v>
      </c>
      <c r="F3496" t="s">
        <v>11649</v>
      </c>
      <c r="G3496" t="s">
        <v>11879</v>
      </c>
      <c r="H3496" s="6" t="s">
        <v>801</v>
      </c>
      <c r="I3496" s="6" t="s">
        <v>12006</v>
      </c>
      <c r="J3496" s="6" t="s">
        <v>12007</v>
      </c>
      <c r="K3496" s="6" t="s">
        <v>12008</v>
      </c>
      <c r="L3496" s="6" t="s">
        <v>12009</v>
      </c>
      <c r="M3496" s="6" t="s">
        <v>12010</v>
      </c>
      <c r="N3496"/>
      <c r="O3496"/>
      <c r="P3496"/>
      <c r="Q3496"/>
      <c r="R3496"/>
    </row>
    <row r="3497" spans="1:18">
      <c r="A3497" t="s">
        <v>12011</v>
      </c>
      <c r="B3497" s="97">
        <v>275.71290000000005</v>
      </c>
      <c r="C3497" s="101">
        <f t="shared" si="62"/>
        <v>330.85548000000006</v>
      </c>
      <c r="D3497" s="20"/>
      <c r="E3497" s="3" t="s">
        <v>11622</v>
      </c>
      <c r="F3497" t="s">
        <v>11649</v>
      </c>
      <c r="G3497" t="s">
        <v>11879</v>
      </c>
      <c r="H3497" s="6" t="s">
        <v>809</v>
      </c>
      <c r="I3497" s="6" t="s">
        <v>12006</v>
      </c>
      <c r="J3497" s="6" t="s">
        <v>12012</v>
      </c>
      <c r="K3497" s="6" t="s">
        <v>12013</v>
      </c>
      <c r="L3497" s="6" t="s">
        <v>12009</v>
      </c>
      <c r="M3497" s="6" t="s">
        <v>12010</v>
      </c>
      <c r="N3497"/>
      <c r="O3497"/>
      <c r="P3497"/>
      <c r="Q3497"/>
      <c r="R3497"/>
    </row>
    <row r="3498" spans="1:18" customFormat="1">
      <c r="A3498" t="s">
        <v>12014</v>
      </c>
      <c r="B3498" s="97">
        <v>339.89310000000006</v>
      </c>
      <c r="C3498" s="101">
        <f t="shared" si="62"/>
        <v>407.87172000000004</v>
      </c>
      <c r="D3498" s="20"/>
      <c r="E3498" s="3" t="s">
        <v>11622</v>
      </c>
      <c r="F3498" t="s">
        <v>11649</v>
      </c>
      <c r="G3498" t="s">
        <v>11879</v>
      </c>
      <c r="H3498" s="6" t="s">
        <v>817</v>
      </c>
      <c r="I3498" s="6" t="s">
        <v>12006</v>
      </c>
      <c r="J3498" s="6" t="s">
        <v>12015</v>
      </c>
      <c r="K3498" s="6" t="s">
        <v>12016</v>
      </c>
      <c r="L3498" s="6" t="s">
        <v>12009</v>
      </c>
      <c r="M3498" s="6" t="s">
        <v>12010</v>
      </c>
    </row>
    <row r="3499" spans="1:18" customFormat="1">
      <c r="A3499" t="s">
        <v>12017</v>
      </c>
      <c r="B3499" s="97">
        <v>297.32460000000003</v>
      </c>
      <c r="C3499" s="101">
        <f t="shared" si="62"/>
        <v>356.78952000000004</v>
      </c>
      <c r="D3499" s="20"/>
      <c r="E3499" s="3" t="s">
        <v>11622</v>
      </c>
      <c r="F3499" t="s">
        <v>11649</v>
      </c>
      <c r="G3499" t="s">
        <v>11879</v>
      </c>
      <c r="H3499" s="6" t="s">
        <v>813</v>
      </c>
      <c r="I3499" s="6" t="s">
        <v>12006</v>
      </c>
      <c r="J3499" s="6" t="s">
        <v>12018</v>
      </c>
      <c r="K3499" s="6" t="s">
        <v>12019</v>
      </c>
      <c r="L3499" s="6" t="s">
        <v>12009</v>
      </c>
      <c r="M3499" s="6" t="s">
        <v>12010</v>
      </c>
    </row>
    <row r="3500" spans="1:18" customFormat="1">
      <c r="A3500" t="s">
        <v>12020</v>
      </c>
      <c r="B3500" s="97">
        <v>894.97099999999989</v>
      </c>
      <c r="C3500" s="101">
        <f t="shared" si="62"/>
        <v>1073.9651999999999</v>
      </c>
      <c r="D3500" s="20"/>
      <c r="E3500" s="3" t="s">
        <v>11622</v>
      </c>
      <c r="F3500" t="s">
        <v>11623</v>
      </c>
      <c r="H3500" s="6" t="s">
        <v>801</v>
      </c>
      <c r="I3500" s="6" t="s">
        <v>12021</v>
      </c>
      <c r="J3500" s="6" t="s">
        <v>12022</v>
      </c>
      <c r="K3500" s="6" t="s">
        <v>12023</v>
      </c>
      <c r="L3500" s="6" t="s">
        <v>12024</v>
      </c>
      <c r="M3500" s="6" t="s">
        <v>12025</v>
      </c>
      <c r="O3500" s="1" t="s">
        <v>11629</v>
      </c>
      <c r="P3500" t="s">
        <v>11630</v>
      </c>
    </row>
    <row r="3501" spans="1:18" customFormat="1">
      <c r="A3501" t="s">
        <v>12026</v>
      </c>
      <c r="B3501" s="97">
        <v>776.20400000000029</v>
      </c>
      <c r="C3501" s="101">
        <f t="shared" si="62"/>
        <v>931.44480000000033</v>
      </c>
      <c r="D3501" s="20"/>
      <c r="E3501" s="3" t="s">
        <v>11622</v>
      </c>
      <c r="F3501" t="s">
        <v>11623</v>
      </c>
      <c r="H3501" s="6" t="s">
        <v>809</v>
      </c>
      <c r="I3501" s="6" t="s">
        <v>12021</v>
      </c>
      <c r="J3501" s="6" t="s">
        <v>12027</v>
      </c>
      <c r="K3501" s="6" t="s">
        <v>12028</v>
      </c>
      <c r="L3501" s="6" t="s">
        <v>12024</v>
      </c>
      <c r="M3501" s="6" t="s">
        <v>12025</v>
      </c>
      <c r="O3501" s="1" t="s">
        <v>11629</v>
      </c>
      <c r="P3501" t="s">
        <v>11630</v>
      </c>
    </row>
    <row r="3502" spans="1:18" customFormat="1">
      <c r="A3502" t="s">
        <v>12029</v>
      </c>
      <c r="B3502" s="97">
        <v>894.97099999999989</v>
      </c>
      <c r="C3502" s="101">
        <f t="shared" si="62"/>
        <v>1073.9651999999999</v>
      </c>
      <c r="D3502" s="20"/>
      <c r="E3502" s="3" t="s">
        <v>11622</v>
      </c>
      <c r="F3502" t="s">
        <v>11623</v>
      </c>
      <c r="H3502" s="6" t="s">
        <v>817</v>
      </c>
      <c r="I3502" s="6" t="s">
        <v>12021</v>
      </c>
      <c r="J3502" s="6" t="s">
        <v>12030</v>
      </c>
      <c r="K3502" s="6" t="s">
        <v>12031</v>
      </c>
      <c r="L3502" s="6" t="s">
        <v>12024</v>
      </c>
      <c r="M3502" s="6" t="s">
        <v>12025</v>
      </c>
      <c r="O3502" s="1" t="s">
        <v>11629</v>
      </c>
      <c r="P3502" t="s">
        <v>11630</v>
      </c>
    </row>
    <row r="3503" spans="1:18" customFormat="1">
      <c r="A3503" t="s">
        <v>12032</v>
      </c>
      <c r="B3503" s="97">
        <v>834.61400000000015</v>
      </c>
      <c r="C3503" s="101">
        <f t="shared" si="62"/>
        <v>1001.5368000000001</v>
      </c>
      <c r="D3503" s="20"/>
      <c r="E3503" s="3" t="s">
        <v>11622</v>
      </c>
      <c r="F3503" t="s">
        <v>11623</v>
      </c>
      <c r="H3503" s="6" t="s">
        <v>11638</v>
      </c>
      <c r="I3503" s="6" t="s">
        <v>12021</v>
      </c>
      <c r="J3503" s="6" t="s">
        <v>12033</v>
      </c>
      <c r="K3503" s="6" t="s">
        <v>12034</v>
      </c>
      <c r="L3503" s="6" t="s">
        <v>12024</v>
      </c>
      <c r="M3503" s="6" t="s">
        <v>12025</v>
      </c>
      <c r="O3503" s="1" t="s">
        <v>11629</v>
      </c>
      <c r="P3503" t="s">
        <v>11630</v>
      </c>
    </row>
    <row r="3504" spans="1:18" customFormat="1">
      <c r="A3504" s="3" t="s">
        <v>12035</v>
      </c>
      <c r="B3504" s="97">
        <v>389.01060000000007</v>
      </c>
      <c r="C3504" s="101">
        <f t="shared" si="62"/>
        <v>466.81272000000007</v>
      </c>
      <c r="D3504" s="21"/>
      <c r="E3504" s="3" t="s">
        <v>11622</v>
      </c>
      <c r="F3504" s="3" t="s">
        <v>11649</v>
      </c>
      <c r="G3504" s="3" t="s">
        <v>11879</v>
      </c>
      <c r="H3504" s="33" t="s">
        <v>801</v>
      </c>
      <c r="I3504" s="33" t="s">
        <v>12036</v>
      </c>
      <c r="J3504" s="33" t="s">
        <v>12037</v>
      </c>
      <c r="K3504" s="6" t="s">
        <v>12038</v>
      </c>
      <c r="L3504" s="73" t="s">
        <v>12039</v>
      </c>
      <c r="M3504" s="73" t="s">
        <v>12040</v>
      </c>
      <c r="N3504" s="3"/>
      <c r="O3504" s="3"/>
      <c r="P3504" s="3"/>
      <c r="Q3504" s="3"/>
      <c r="R3504" s="3"/>
    </row>
    <row r="3505" spans="1:18" customFormat="1">
      <c r="A3505" s="3" t="s">
        <v>12041</v>
      </c>
      <c r="B3505" s="97">
        <v>356.92050000000006</v>
      </c>
      <c r="C3505" s="101">
        <f t="shared" si="62"/>
        <v>428.30460000000005</v>
      </c>
      <c r="D3505" s="21"/>
      <c r="E3505" s="3" t="s">
        <v>11622</v>
      </c>
      <c r="F3505" s="3" t="s">
        <v>11649</v>
      </c>
      <c r="G3505" s="3" t="s">
        <v>11879</v>
      </c>
      <c r="H3505" s="33" t="s">
        <v>809</v>
      </c>
      <c r="I3505" s="33" t="s">
        <v>12036</v>
      </c>
      <c r="J3505" s="33" t="s">
        <v>12042</v>
      </c>
      <c r="K3505" s="6" t="s">
        <v>12043</v>
      </c>
      <c r="L3505" s="73" t="s">
        <v>12039</v>
      </c>
      <c r="M3505" s="73" t="s">
        <v>12040</v>
      </c>
      <c r="N3505" s="3"/>
      <c r="O3505" s="3"/>
      <c r="P3505" s="3"/>
      <c r="Q3505" s="3"/>
      <c r="R3505" s="3"/>
    </row>
    <row r="3506" spans="1:18" customFormat="1">
      <c r="A3506" s="3" t="s">
        <v>12044</v>
      </c>
      <c r="B3506" s="97">
        <v>389.01060000000007</v>
      </c>
      <c r="C3506" s="101">
        <f t="shared" si="62"/>
        <v>466.81272000000007</v>
      </c>
      <c r="D3506" s="21"/>
      <c r="E3506" s="3" t="s">
        <v>11622</v>
      </c>
      <c r="F3506" s="3" t="s">
        <v>11649</v>
      </c>
      <c r="G3506" s="3" t="s">
        <v>11879</v>
      </c>
      <c r="H3506" s="33" t="s">
        <v>817</v>
      </c>
      <c r="I3506" s="33" t="s">
        <v>12036</v>
      </c>
      <c r="J3506" s="33" t="s">
        <v>12045</v>
      </c>
      <c r="K3506" s="6" t="s">
        <v>12046</v>
      </c>
      <c r="L3506" s="73" t="s">
        <v>12039</v>
      </c>
      <c r="M3506" s="73" t="s">
        <v>12040</v>
      </c>
      <c r="N3506" s="3"/>
      <c r="O3506" s="3"/>
      <c r="P3506" s="3"/>
      <c r="Q3506" s="3"/>
      <c r="R3506" s="3"/>
    </row>
    <row r="3507" spans="1:18" customFormat="1">
      <c r="A3507" s="3" t="s">
        <v>12047</v>
      </c>
      <c r="B3507" s="97">
        <v>389.01060000000007</v>
      </c>
      <c r="C3507" s="101">
        <f t="shared" si="62"/>
        <v>466.81272000000007</v>
      </c>
      <c r="D3507" s="21"/>
      <c r="E3507" s="3" t="s">
        <v>11622</v>
      </c>
      <c r="F3507" s="3" t="s">
        <v>11649</v>
      </c>
      <c r="G3507" s="3" t="s">
        <v>11879</v>
      </c>
      <c r="H3507" s="33" t="s">
        <v>813</v>
      </c>
      <c r="I3507" s="33" t="s">
        <v>12036</v>
      </c>
      <c r="J3507" s="33" t="s">
        <v>12048</v>
      </c>
      <c r="K3507" s="6" t="s">
        <v>12049</v>
      </c>
      <c r="L3507" s="73" t="s">
        <v>12039</v>
      </c>
      <c r="M3507" s="73" t="s">
        <v>12040</v>
      </c>
      <c r="N3507" s="3"/>
      <c r="O3507" s="3"/>
      <c r="P3507" s="3"/>
      <c r="Q3507" s="3"/>
      <c r="R3507" s="3"/>
    </row>
    <row r="3508" spans="1:18" customFormat="1">
      <c r="A3508" t="s">
        <v>12050</v>
      </c>
      <c r="B3508" s="97">
        <v>2804.86</v>
      </c>
      <c r="C3508" s="101">
        <f t="shared" si="62"/>
        <v>3365.8319999999999</v>
      </c>
      <c r="D3508" s="20"/>
      <c r="E3508" t="s">
        <v>11622</v>
      </c>
      <c r="F3508" t="s">
        <v>11642</v>
      </c>
      <c r="H3508" s="6" t="s">
        <v>12051</v>
      </c>
      <c r="I3508" s="6" t="s">
        <v>12052</v>
      </c>
      <c r="J3508" s="6" t="s">
        <v>12053</v>
      </c>
      <c r="K3508" s="6" t="s">
        <v>12054</v>
      </c>
      <c r="L3508" s="95" t="s">
        <v>12055</v>
      </c>
      <c r="M3508" s="95" t="s">
        <v>12056</v>
      </c>
      <c r="O3508" t="s">
        <v>12057</v>
      </c>
    </row>
    <row r="3509" spans="1:18" customFormat="1">
      <c r="A3509" t="s">
        <v>12058</v>
      </c>
      <c r="B3509" s="97">
        <v>2804.86</v>
      </c>
      <c r="C3509" s="101">
        <f t="shared" si="62"/>
        <v>3365.8319999999999</v>
      </c>
      <c r="D3509" s="20"/>
      <c r="E3509" t="s">
        <v>11622</v>
      </c>
      <c r="F3509" t="s">
        <v>11642</v>
      </c>
      <c r="H3509" s="6" t="s">
        <v>12059</v>
      </c>
      <c r="I3509" s="6" t="s">
        <v>12052</v>
      </c>
      <c r="J3509" s="6" t="s">
        <v>12060</v>
      </c>
      <c r="K3509" s="6" t="s">
        <v>12061</v>
      </c>
      <c r="L3509" s="95" t="s">
        <v>12055</v>
      </c>
      <c r="M3509" s="95" t="s">
        <v>12056</v>
      </c>
      <c r="O3509" t="s">
        <v>12057</v>
      </c>
    </row>
    <row r="3510" spans="1:18" customFormat="1">
      <c r="A3510" t="s">
        <v>12062</v>
      </c>
      <c r="B3510" s="97">
        <v>2804.86</v>
      </c>
      <c r="C3510" s="101">
        <f t="shared" si="62"/>
        <v>3365.8319999999999</v>
      </c>
      <c r="D3510" s="20"/>
      <c r="E3510" t="s">
        <v>11622</v>
      </c>
      <c r="F3510" t="s">
        <v>11642</v>
      </c>
      <c r="H3510" s="6" t="s">
        <v>12063</v>
      </c>
      <c r="I3510" s="6" t="s">
        <v>12052</v>
      </c>
      <c r="J3510" s="6" t="s">
        <v>12064</v>
      </c>
      <c r="K3510" s="6" t="s">
        <v>12065</v>
      </c>
      <c r="L3510" s="95" t="s">
        <v>12055</v>
      </c>
      <c r="M3510" s="95" t="s">
        <v>12056</v>
      </c>
      <c r="O3510" t="s">
        <v>12057</v>
      </c>
    </row>
    <row r="3511" spans="1:18" customFormat="1">
      <c r="A3511" t="s">
        <v>12066</v>
      </c>
      <c r="B3511" s="97">
        <v>2804.86</v>
      </c>
      <c r="C3511" s="101">
        <f t="shared" si="62"/>
        <v>3365.8319999999999</v>
      </c>
      <c r="D3511" s="20"/>
      <c r="E3511" t="s">
        <v>11622</v>
      </c>
      <c r="F3511" t="s">
        <v>11642</v>
      </c>
      <c r="H3511" s="6" t="s">
        <v>12067</v>
      </c>
      <c r="I3511" s="6" t="s">
        <v>12052</v>
      </c>
      <c r="J3511" s="6" t="s">
        <v>12068</v>
      </c>
      <c r="K3511" s="6" t="s">
        <v>12069</v>
      </c>
      <c r="L3511" s="95" t="s">
        <v>12055</v>
      </c>
      <c r="M3511" s="95" t="s">
        <v>12056</v>
      </c>
      <c r="O3511" t="s">
        <v>12057</v>
      </c>
    </row>
    <row r="3512" spans="1:18" customFormat="1">
      <c r="A3512" t="s">
        <v>12070</v>
      </c>
      <c r="B3512" s="97">
        <v>2499.2399999999998</v>
      </c>
      <c r="C3512" s="101">
        <f t="shared" si="62"/>
        <v>2999.0879999999997</v>
      </c>
      <c r="D3512" s="20"/>
      <c r="E3512" t="s">
        <v>11622</v>
      </c>
      <c r="F3512" t="s">
        <v>11642</v>
      </c>
      <c r="H3512" s="6" t="s">
        <v>12071</v>
      </c>
      <c r="I3512" s="6" t="s">
        <v>12072</v>
      </c>
      <c r="J3512" s="6" t="s">
        <v>12073</v>
      </c>
      <c r="K3512" s="6" t="s">
        <v>12074</v>
      </c>
      <c r="L3512" s="95" t="s">
        <v>12055</v>
      </c>
      <c r="M3512" s="95" t="s">
        <v>12056</v>
      </c>
      <c r="O3512" t="s">
        <v>12075</v>
      </c>
    </row>
    <row r="3513" spans="1:18" customFormat="1">
      <c r="A3513" t="s">
        <v>12076</v>
      </c>
      <c r="B3513" s="97">
        <v>2499.2399999999998</v>
      </c>
      <c r="C3513" s="101">
        <f t="shared" si="62"/>
        <v>2999.0879999999997</v>
      </c>
      <c r="D3513" s="20"/>
      <c r="E3513" t="s">
        <v>11622</v>
      </c>
      <c r="F3513" t="s">
        <v>11642</v>
      </c>
      <c r="H3513" s="6" t="s">
        <v>12077</v>
      </c>
      <c r="I3513" s="6" t="s">
        <v>12078</v>
      </c>
      <c r="J3513" s="6" t="s">
        <v>12079</v>
      </c>
      <c r="K3513" s="6" t="s">
        <v>12080</v>
      </c>
      <c r="L3513" s="95" t="s">
        <v>12055</v>
      </c>
      <c r="M3513" s="95" t="s">
        <v>12056</v>
      </c>
      <c r="O3513" t="s">
        <v>12075</v>
      </c>
    </row>
    <row r="3514" spans="1:18" customFormat="1">
      <c r="A3514" t="s">
        <v>12081</v>
      </c>
      <c r="B3514" s="97">
        <v>2499.2399999999998</v>
      </c>
      <c r="C3514" s="101">
        <f t="shared" si="62"/>
        <v>2999.0879999999997</v>
      </c>
      <c r="D3514" s="20"/>
      <c r="E3514" t="s">
        <v>11622</v>
      </c>
      <c r="F3514" t="s">
        <v>11642</v>
      </c>
      <c r="H3514" s="6" t="s">
        <v>12082</v>
      </c>
      <c r="I3514" s="6" t="s">
        <v>12083</v>
      </c>
      <c r="J3514" s="6" t="s">
        <v>12084</v>
      </c>
      <c r="K3514" s="6" t="s">
        <v>12085</v>
      </c>
      <c r="L3514" s="95" t="s">
        <v>12055</v>
      </c>
      <c r="M3514" s="95" t="s">
        <v>12056</v>
      </c>
      <c r="O3514" t="s">
        <v>12075</v>
      </c>
    </row>
    <row r="3515" spans="1:18" customFormat="1">
      <c r="A3515" t="s">
        <v>12086</v>
      </c>
      <c r="B3515" s="97">
        <v>2499.2399999999998</v>
      </c>
      <c r="C3515" s="101">
        <f t="shared" si="62"/>
        <v>2999.0879999999997</v>
      </c>
      <c r="D3515" s="20"/>
      <c r="E3515" t="s">
        <v>11622</v>
      </c>
      <c r="F3515" t="s">
        <v>11642</v>
      </c>
      <c r="H3515" s="6" t="s">
        <v>12087</v>
      </c>
      <c r="I3515" s="6" t="s">
        <v>12088</v>
      </c>
      <c r="J3515" s="6" t="s">
        <v>12089</v>
      </c>
      <c r="K3515" s="6" t="s">
        <v>12090</v>
      </c>
      <c r="L3515" s="95" t="s">
        <v>12055</v>
      </c>
      <c r="M3515" s="95" t="s">
        <v>12056</v>
      </c>
      <c r="O3515" t="s">
        <v>12075</v>
      </c>
    </row>
    <row r="3516" spans="1:18" customFormat="1">
      <c r="A3516" t="s">
        <v>12091</v>
      </c>
      <c r="B3516" s="97">
        <v>581.74</v>
      </c>
      <c r="C3516" s="101">
        <f t="shared" si="62"/>
        <v>698.08799999999997</v>
      </c>
      <c r="D3516" s="20"/>
      <c r="E3516" t="s">
        <v>11622</v>
      </c>
      <c r="F3516" t="s">
        <v>11649</v>
      </c>
      <c r="G3516" t="s">
        <v>12092</v>
      </c>
      <c r="H3516" s="6" t="s">
        <v>801</v>
      </c>
      <c r="I3516" s="6" t="s">
        <v>12093</v>
      </c>
      <c r="J3516" s="6" t="str">
        <f t="shared" ref="J3516:J3543" si="63">CONCATENATE(G3516," - ",I3516," - ",H3516)</f>
        <v>Cube - Free-standing soap dish - Bronze</v>
      </c>
      <c r="K3516" s="6" t="s">
        <v>12094</v>
      </c>
      <c r="L3516" s="6" t="s">
        <v>12095</v>
      </c>
      <c r="M3516" s="6" t="s">
        <v>12096</v>
      </c>
    </row>
    <row r="3517" spans="1:18" customFormat="1">
      <c r="A3517" t="s">
        <v>12097</v>
      </c>
      <c r="B3517" s="97">
        <v>483.21</v>
      </c>
      <c r="C3517" s="101">
        <f t="shared" si="62"/>
        <v>579.85199999999998</v>
      </c>
      <c r="D3517" s="20"/>
      <c r="E3517" t="s">
        <v>11622</v>
      </c>
      <c r="F3517" t="s">
        <v>11649</v>
      </c>
      <c r="G3517" t="s">
        <v>12092</v>
      </c>
      <c r="H3517" s="6" t="s">
        <v>809</v>
      </c>
      <c r="I3517" s="6" t="s">
        <v>12093</v>
      </c>
      <c r="J3517" s="6" t="str">
        <f t="shared" si="63"/>
        <v>Cube - Free-standing soap dish - Chrome</v>
      </c>
      <c r="K3517" s="6" t="s">
        <v>12098</v>
      </c>
      <c r="L3517" s="6" t="s">
        <v>12095</v>
      </c>
      <c r="M3517" s="6" t="s">
        <v>12096</v>
      </c>
    </row>
    <row r="3518" spans="1:18" customFormat="1">
      <c r="A3518" t="s">
        <v>12099</v>
      </c>
      <c r="B3518" s="97">
        <v>581.74</v>
      </c>
      <c r="C3518" s="101">
        <f t="shared" si="62"/>
        <v>698.08799999999997</v>
      </c>
      <c r="D3518" s="20"/>
      <c r="E3518" t="s">
        <v>11622</v>
      </c>
      <c r="F3518" t="s">
        <v>11649</v>
      </c>
      <c r="G3518" t="s">
        <v>12092</v>
      </c>
      <c r="H3518" s="6" t="s">
        <v>817</v>
      </c>
      <c r="I3518" s="6" t="s">
        <v>12093</v>
      </c>
      <c r="J3518" s="6" t="str">
        <f t="shared" si="63"/>
        <v>Cube - Free-standing soap dish - Polished nickel</v>
      </c>
      <c r="K3518" s="6" t="s">
        <v>12100</v>
      </c>
      <c r="L3518" s="6" t="s">
        <v>12095</v>
      </c>
      <c r="M3518" s="6" t="s">
        <v>12096</v>
      </c>
    </row>
    <row r="3519" spans="1:18" customFormat="1">
      <c r="A3519" t="s">
        <v>12101</v>
      </c>
      <c r="B3519" s="97">
        <v>581.74</v>
      </c>
      <c r="C3519" s="101">
        <f t="shared" si="62"/>
        <v>698.08799999999997</v>
      </c>
      <c r="D3519" s="20"/>
      <c r="E3519" t="s">
        <v>11622</v>
      </c>
      <c r="F3519" t="s">
        <v>11649</v>
      </c>
      <c r="G3519" t="s">
        <v>12092</v>
      </c>
      <c r="H3519" s="6" t="s">
        <v>813</v>
      </c>
      <c r="I3519" s="6" t="s">
        <v>12093</v>
      </c>
      <c r="J3519" s="6" t="str">
        <f t="shared" si="63"/>
        <v>Cube - Free-standing soap dish - Light gold</v>
      </c>
      <c r="K3519" s="6" t="s">
        <v>12102</v>
      </c>
      <c r="L3519" s="6" t="s">
        <v>12095</v>
      </c>
      <c r="M3519" s="6" t="s">
        <v>12096</v>
      </c>
    </row>
    <row r="3520" spans="1:18" customFormat="1">
      <c r="A3520" t="s">
        <v>12103</v>
      </c>
      <c r="B3520" s="97">
        <v>477.9</v>
      </c>
      <c r="C3520" s="101">
        <f t="shared" si="62"/>
        <v>573.4799999999999</v>
      </c>
      <c r="D3520" s="20"/>
      <c r="E3520" t="s">
        <v>11622</v>
      </c>
      <c r="F3520" t="s">
        <v>11649</v>
      </c>
      <c r="G3520" t="s">
        <v>12092</v>
      </c>
      <c r="H3520" s="6" t="s">
        <v>801</v>
      </c>
      <c r="I3520" s="6" t="s">
        <v>12036</v>
      </c>
      <c r="J3520" s="6" t="str">
        <f t="shared" si="63"/>
        <v>Cube - Soap dispenser - Bronze</v>
      </c>
      <c r="K3520" s="6" t="s">
        <v>12104</v>
      </c>
      <c r="L3520" s="6" t="s">
        <v>12105</v>
      </c>
      <c r="M3520" s="6" t="s">
        <v>12106</v>
      </c>
    </row>
    <row r="3521" spans="1:13" customFormat="1">
      <c r="A3521" t="s">
        <v>12107</v>
      </c>
      <c r="B3521" s="97">
        <v>408.28</v>
      </c>
      <c r="C3521" s="101">
        <f t="shared" si="62"/>
        <v>489.93599999999992</v>
      </c>
      <c r="D3521" s="20"/>
      <c r="E3521" t="s">
        <v>11622</v>
      </c>
      <c r="F3521" t="s">
        <v>11649</v>
      </c>
      <c r="G3521" t="s">
        <v>12092</v>
      </c>
      <c r="H3521" s="6" t="s">
        <v>809</v>
      </c>
      <c r="I3521" s="6" t="s">
        <v>12036</v>
      </c>
      <c r="J3521" s="6" t="str">
        <f t="shared" si="63"/>
        <v>Cube - Soap dispenser - Chrome</v>
      </c>
      <c r="K3521" s="6" t="s">
        <v>12108</v>
      </c>
      <c r="L3521" s="6" t="s">
        <v>12105</v>
      </c>
      <c r="M3521" s="6" t="s">
        <v>12106</v>
      </c>
    </row>
    <row r="3522" spans="1:13" customFormat="1">
      <c r="A3522" t="s">
        <v>12109</v>
      </c>
      <c r="B3522" s="97">
        <v>477.9</v>
      </c>
      <c r="C3522" s="101">
        <f t="shared" si="62"/>
        <v>573.4799999999999</v>
      </c>
      <c r="D3522" s="20"/>
      <c r="E3522" t="s">
        <v>11622</v>
      </c>
      <c r="F3522" t="s">
        <v>11649</v>
      </c>
      <c r="G3522" t="s">
        <v>12092</v>
      </c>
      <c r="H3522" s="6" t="s">
        <v>817</v>
      </c>
      <c r="I3522" s="6" t="s">
        <v>12036</v>
      </c>
      <c r="J3522" s="6" t="str">
        <f t="shared" si="63"/>
        <v>Cube - Soap dispenser - Polished nickel</v>
      </c>
      <c r="K3522" s="6" t="s">
        <v>12110</v>
      </c>
      <c r="L3522" s="6" t="s">
        <v>12105</v>
      </c>
      <c r="M3522" s="6" t="s">
        <v>12106</v>
      </c>
    </row>
    <row r="3523" spans="1:13" customFormat="1">
      <c r="A3523" t="s">
        <v>12111</v>
      </c>
      <c r="B3523" s="97">
        <v>477.9</v>
      </c>
      <c r="C3523" s="101">
        <f t="shared" si="62"/>
        <v>573.4799999999999</v>
      </c>
      <c r="D3523" s="20"/>
      <c r="E3523" t="s">
        <v>11622</v>
      </c>
      <c r="F3523" t="s">
        <v>11649</v>
      </c>
      <c r="G3523" t="s">
        <v>12092</v>
      </c>
      <c r="H3523" s="6" t="s">
        <v>813</v>
      </c>
      <c r="I3523" s="6" t="s">
        <v>12036</v>
      </c>
      <c r="J3523" s="6" t="str">
        <f t="shared" si="63"/>
        <v>Cube - Soap dispenser - Light gold</v>
      </c>
      <c r="K3523" s="6" t="s">
        <v>12112</v>
      </c>
      <c r="L3523" s="6" t="s">
        <v>12105</v>
      </c>
      <c r="M3523" s="6" t="s">
        <v>12106</v>
      </c>
    </row>
    <row r="3524" spans="1:13" customFormat="1">
      <c r="A3524" t="s">
        <v>12113</v>
      </c>
      <c r="B3524" s="97">
        <v>394.71000000000004</v>
      </c>
      <c r="C3524" s="101">
        <f t="shared" ref="C3524:C3587" si="64">B3524*1.2</f>
        <v>473.65200000000004</v>
      </c>
      <c r="D3524" s="20"/>
      <c r="E3524" t="s">
        <v>11622</v>
      </c>
      <c r="F3524" t="s">
        <v>11649</v>
      </c>
      <c r="G3524" t="s">
        <v>12092</v>
      </c>
      <c r="H3524" s="6" t="s">
        <v>801</v>
      </c>
      <c r="I3524" s="6" t="s">
        <v>12114</v>
      </c>
      <c r="J3524" s="6" t="str">
        <f t="shared" si="63"/>
        <v>Cube - Free-standing toothbrush holder - Bronze</v>
      </c>
      <c r="K3524" s="6" t="s">
        <v>12115</v>
      </c>
      <c r="L3524" s="6" t="s">
        <v>12116</v>
      </c>
      <c r="M3524" s="6" t="s">
        <v>12117</v>
      </c>
    </row>
    <row r="3525" spans="1:13" customFormat="1">
      <c r="A3525" t="s">
        <v>12118</v>
      </c>
      <c r="B3525" s="97">
        <v>344.56</v>
      </c>
      <c r="C3525" s="101">
        <f t="shared" si="64"/>
        <v>413.47199999999998</v>
      </c>
      <c r="D3525" s="20"/>
      <c r="E3525" t="s">
        <v>11622</v>
      </c>
      <c r="F3525" t="s">
        <v>11649</v>
      </c>
      <c r="G3525" t="s">
        <v>12092</v>
      </c>
      <c r="H3525" s="6" t="s">
        <v>809</v>
      </c>
      <c r="I3525" s="6" t="s">
        <v>12114</v>
      </c>
      <c r="J3525" s="6" t="str">
        <f t="shared" si="63"/>
        <v>Cube - Free-standing toothbrush holder - Chrome</v>
      </c>
      <c r="K3525" s="6" t="s">
        <v>12119</v>
      </c>
      <c r="L3525" s="6" t="s">
        <v>12116</v>
      </c>
      <c r="M3525" s="6" t="s">
        <v>12117</v>
      </c>
    </row>
    <row r="3526" spans="1:13" customFormat="1">
      <c r="A3526" t="s">
        <v>12120</v>
      </c>
      <c r="B3526" s="97">
        <v>394.71000000000004</v>
      </c>
      <c r="C3526" s="101">
        <f t="shared" si="64"/>
        <v>473.65200000000004</v>
      </c>
      <c r="D3526" s="20"/>
      <c r="E3526" t="s">
        <v>11622</v>
      </c>
      <c r="F3526" t="s">
        <v>11649</v>
      </c>
      <c r="G3526" t="s">
        <v>12092</v>
      </c>
      <c r="H3526" s="6" t="s">
        <v>817</v>
      </c>
      <c r="I3526" s="6" t="s">
        <v>12114</v>
      </c>
      <c r="J3526" s="6" t="str">
        <f t="shared" si="63"/>
        <v>Cube - Free-standing toothbrush holder - Polished nickel</v>
      </c>
      <c r="K3526" s="6" t="s">
        <v>12121</v>
      </c>
      <c r="L3526" s="6" t="s">
        <v>12116</v>
      </c>
      <c r="M3526" s="6" t="s">
        <v>12117</v>
      </c>
    </row>
    <row r="3527" spans="1:13" customFormat="1">
      <c r="A3527" t="s">
        <v>12122</v>
      </c>
      <c r="B3527" s="97">
        <v>394.71000000000004</v>
      </c>
      <c r="C3527" s="101">
        <f t="shared" si="64"/>
        <v>473.65200000000004</v>
      </c>
      <c r="D3527" s="20"/>
      <c r="E3527" t="s">
        <v>11622</v>
      </c>
      <c r="F3527" t="s">
        <v>11649</v>
      </c>
      <c r="G3527" t="s">
        <v>12092</v>
      </c>
      <c r="H3527" s="6" t="s">
        <v>813</v>
      </c>
      <c r="I3527" s="6" t="s">
        <v>12114</v>
      </c>
      <c r="J3527" s="6" t="str">
        <f t="shared" si="63"/>
        <v>Cube - Free-standing toothbrush holder - Light gold</v>
      </c>
      <c r="K3527" s="6" t="s">
        <v>12123</v>
      </c>
      <c r="L3527" s="6" t="s">
        <v>12116</v>
      </c>
      <c r="M3527" s="6" t="s">
        <v>12117</v>
      </c>
    </row>
    <row r="3528" spans="1:13" customFormat="1">
      <c r="A3528" t="s">
        <v>12124</v>
      </c>
      <c r="B3528" s="97">
        <v>519.79000000000008</v>
      </c>
      <c r="C3528" s="101">
        <f t="shared" si="64"/>
        <v>623.74800000000005</v>
      </c>
      <c r="D3528" s="20"/>
      <c r="E3528" t="s">
        <v>11622</v>
      </c>
      <c r="F3528" t="s">
        <v>11649</v>
      </c>
      <c r="G3528" t="s">
        <v>12092</v>
      </c>
      <c r="H3528" s="6" t="s">
        <v>801</v>
      </c>
      <c r="I3528" s="6" t="s">
        <v>12125</v>
      </c>
      <c r="J3528" s="6" t="str">
        <f t="shared" si="63"/>
        <v>Cube - Item holder with lid - Bronze</v>
      </c>
      <c r="K3528" s="6" t="s">
        <v>12126</v>
      </c>
      <c r="L3528" s="6" t="s">
        <v>12127</v>
      </c>
      <c r="M3528" s="6" t="s">
        <v>12128</v>
      </c>
    </row>
    <row r="3529" spans="1:13" customFormat="1">
      <c r="A3529" t="s">
        <v>12129</v>
      </c>
      <c r="B3529" s="97">
        <v>440.14</v>
      </c>
      <c r="C3529" s="101">
        <f t="shared" si="64"/>
        <v>528.16800000000001</v>
      </c>
      <c r="D3529" s="20"/>
      <c r="E3529" t="s">
        <v>11622</v>
      </c>
      <c r="F3529" t="s">
        <v>11649</v>
      </c>
      <c r="G3529" t="s">
        <v>12092</v>
      </c>
      <c r="H3529" s="6" t="s">
        <v>809</v>
      </c>
      <c r="I3529" s="6" t="s">
        <v>12125</v>
      </c>
      <c r="J3529" s="6" t="str">
        <f t="shared" si="63"/>
        <v>Cube - Item holder with lid - Chrome</v>
      </c>
      <c r="K3529" s="6" t="s">
        <v>12130</v>
      </c>
      <c r="L3529" s="6" t="s">
        <v>12127</v>
      </c>
      <c r="M3529" s="6" t="s">
        <v>12128</v>
      </c>
    </row>
    <row r="3530" spans="1:13" customFormat="1">
      <c r="A3530" t="s">
        <v>12131</v>
      </c>
      <c r="B3530" s="97">
        <v>519.79000000000008</v>
      </c>
      <c r="C3530" s="101">
        <f t="shared" si="64"/>
        <v>623.74800000000005</v>
      </c>
      <c r="D3530" s="20"/>
      <c r="E3530" t="s">
        <v>11622</v>
      </c>
      <c r="F3530" t="s">
        <v>11649</v>
      </c>
      <c r="G3530" t="s">
        <v>12092</v>
      </c>
      <c r="H3530" s="6" t="s">
        <v>817</v>
      </c>
      <c r="I3530" s="6" t="s">
        <v>12125</v>
      </c>
      <c r="J3530" s="6" t="str">
        <f t="shared" si="63"/>
        <v>Cube - Item holder with lid - Polished nickel</v>
      </c>
      <c r="K3530" s="6" t="s">
        <v>12132</v>
      </c>
      <c r="L3530" s="6" t="s">
        <v>12127</v>
      </c>
      <c r="M3530" s="6" t="s">
        <v>12128</v>
      </c>
    </row>
    <row r="3531" spans="1:13" customFormat="1">
      <c r="A3531" t="s">
        <v>12133</v>
      </c>
      <c r="B3531" s="97">
        <v>519.79000000000008</v>
      </c>
      <c r="C3531" s="101">
        <f t="shared" si="64"/>
        <v>623.74800000000005</v>
      </c>
      <c r="D3531" s="20"/>
      <c r="E3531" t="s">
        <v>11622</v>
      </c>
      <c r="F3531" t="s">
        <v>11649</v>
      </c>
      <c r="G3531" t="s">
        <v>12092</v>
      </c>
      <c r="H3531" s="6" t="s">
        <v>813</v>
      </c>
      <c r="I3531" s="6" t="s">
        <v>12125</v>
      </c>
      <c r="J3531" s="6" t="str">
        <f t="shared" si="63"/>
        <v>Cube - Item holder with lid - Light gold</v>
      </c>
      <c r="K3531" s="6" t="s">
        <v>12134</v>
      </c>
      <c r="L3531" s="6" t="s">
        <v>12127</v>
      </c>
      <c r="M3531" s="6" t="s">
        <v>12128</v>
      </c>
    </row>
    <row r="3532" spans="1:13" customFormat="1">
      <c r="A3532" t="s">
        <v>12135</v>
      </c>
      <c r="B3532" s="97">
        <v>480.26000000000005</v>
      </c>
      <c r="C3532" s="101">
        <f t="shared" si="64"/>
        <v>576.31200000000001</v>
      </c>
      <c r="D3532" s="20"/>
      <c r="E3532" t="s">
        <v>11622</v>
      </c>
      <c r="F3532" t="s">
        <v>11649</v>
      </c>
      <c r="G3532" t="s">
        <v>12092</v>
      </c>
      <c r="H3532" s="6" t="s">
        <v>801</v>
      </c>
      <c r="I3532" s="6" t="s">
        <v>12136</v>
      </c>
      <c r="J3532" s="6" t="str">
        <f t="shared" si="63"/>
        <v>Cube - Storage tray - Bronze</v>
      </c>
      <c r="K3532" s="6" t="s">
        <v>12137</v>
      </c>
      <c r="L3532" s="6" t="s">
        <v>12138</v>
      </c>
      <c r="M3532" s="6" t="s">
        <v>12139</v>
      </c>
    </row>
    <row r="3533" spans="1:13" customFormat="1">
      <c r="A3533" t="s">
        <v>12140</v>
      </c>
      <c r="B3533" s="97">
        <v>394.71000000000004</v>
      </c>
      <c r="C3533" s="101">
        <f t="shared" si="64"/>
        <v>473.65200000000004</v>
      </c>
      <c r="D3533" s="20"/>
      <c r="E3533" t="s">
        <v>11622</v>
      </c>
      <c r="F3533" t="s">
        <v>11649</v>
      </c>
      <c r="G3533" t="s">
        <v>12092</v>
      </c>
      <c r="H3533" s="6" t="s">
        <v>809</v>
      </c>
      <c r="I3533" s="6" t="s">
        <v>12136</v>
      </c>
      <c r="J3533" s="6" t="str">
        <f t="shared" si="63"/>
        <v>Cube - Storage tray - Chrome</v>
      </c>
      <c r="K3533" s="6" t="s">
        <v>12141</v>
      </c>
      <c r="L3533" s="6" t="s">
        <v>12138</v>
      </c>
      <c r="M3533" s="6" t="s">
        <v>12139</v>
      </c>
    </row>
    <row r="3534" spans="1:13" customFormat="1">
      <c r="A3534" t="s">
        <v>12142</v>
      </c>
      <c r="B3534" s="97">
        <v>480.26000000000005</v>
      </c>
      <c r="C3534" s="101">
        <f t="shared" si="64"/>
        <v>576.31200000000001</v>
      </c>
      <c r="D3534" s="20"/>
      <c r="E3534" t="s">
        <v>11622</v>
      </c>
      <c r="F3534" t="s">
        <v>11649</v>
      </c>
      <c r="G3534" t="s">
        <v>12092</v>
      </c>
      <c r="H3534" s="6" t="s">
        <v>817</v>
      </c>
      <c r="I3534" s="6" t="s">
        <v>12136</v>
      </c>
      <c r="J3534" s="6" t="str">
        <f t="shared" si="63"/>
        <v>Cube - Storage tray - Polished nickel</v>
      </c>
      <c r="K3534" s="6" t="s">
        <v>12143</v>
      </c>
      <c r="L3534" s="6" t="s">
        <v>12138</v>
      </c>
      <c r="M3534" s="6" t="s">
        <v>12139</v>
      </c>
    </row>
    <row r="3535" spans="1:13" customFormat="1">
      <c r="A3535" t="s">
        <v>12144</v>
      </c>
      <c r="B3535" s="97">
        <v>480.26000000000005</v>
      </c>
      <c r="C3535" s="101">
        <f t="shared" si="64"/>
        <v>576.31200000000001</v>
      </c>
      <c r="D3535" s="20"/>
      <c r="E3535" t="s">
        <v>11622</v>
      </c>
      <c r="F3535" t="s">
        <v>11649</v>
      </c>
      <c r="G3535" t="s">
        <v>12092</v>
      </c>
      <c r="H3535" s="6" t="s">
        <v>813</v>
      </c>
      <c r="I3535" s="6" t="s">
        <v>12136</v>
      </c>
      <c r="J3535" s="6" t="str">
        <f t="shared" si="63"/>
        <v>Cube - Storage tray - Light gold</v>
      </c>
      <c r="K3535" s="6" t="s">
        <v>12145</v>
      </c>
      <c r="L3535" s="6" t="s">
        <v>12138</v>
      </c>
      <c r="M3535" s="6" t="s">
        <v>12139</v>
      </c>
    </row>
    <row r="3536" spans="1:13" customFormat="1">
      <c r="A3536" t="s">
        <v>12146</v>
      </c>
      <c r="B3536" s="97">
        <v>2733.47</v>
      </c>
      <c r="C3536" s="101">
        <f t="shared" si="64"/>
        <v>3280.1639999999998</v>
      </c>
      <c r="D3536" s="20"/>
      <c r="E3536" t="s">
        <v>11622</v>
      </c>
      <c r="F3536" t="s">
        <v>11649</v>
      </c>
      <c r="G3536" t="s">
        <v>12092</v>
      </c>
      <c r="H3536" s="6" t="s">
        <v>801</v>
      </c>
      <c r="I3536" s="6" t="s">
        <v>12147</v>
      </c>
      <c r="J3536" s="6" t="str">
        <f t="shared" si="63"/>
        <v>Cube - Pedal-operated waste basket - Bronze</v>
      </c>
      <c r="K3536" s="6" t="s">
        <v>12148</v>
      </c>
      <c r="L3536" s="6" t="s">
        <v>12149</v>
      </c>
      <c r="M3536" s="6" t="s">
        <v>12150</v>
      </c>
    </row>
    <row r="3537" spans="1:15" customFormat="1">
      <c r="A3537" t="s">
        <v>12151</v>
      </c>
      <c r="B3537" s="97">
        <v>2356.46</v>
      </c>
      <c r="C3537" s="101">
        <f t="shared" si="64"/>
        <v>2827.752</v>
      </c>
      <c r="D3537" s="20"/>
      <c r="E3537" t="s">
        <v>11622</v>
      </c>
      <c r="F3537" t="s">
        <v>11649</v>
      </c>
      <c r="G3537" t="s">
        <v>12092</v>
      </c>
      <c r="H3537" s="6" t="s">
        <v>809</v>
      </c>
      <c r="I3537" s="6" t="s">
        <v>12147</v>
      </c>
      <c r="J3537" s="6" t="str">
        <f t="shared" si="63"/>
        <v>Cube - Pedal-operated waste basket - Chrome</v>
      </c>
      <c r="K3537" s="6" t="s">
        <v>12152</v>
      </c>
      <c r="L3537" s="6" t="s">
        <v>12149</v>
      </c>
      <c r="M3537" s="6" t="s">
        <v>12150</v>
      </c>
    </row>
    <row r="3538" spans="1:15" customFormat="1">
      <c r="A3538" t="s">
        <v>12153</v>
      </c>
      <c r="B3538" s="97">
        <v>2733.47</v>
      </c>
      <c r="C3538" s="101">
        <f t="shared" si="64"/>
        <v>3280.1639999999998</v>
      </c>
      <c r="D3538" s="20"/>
      <c r="E3538" t="s">
        <v>11622</v>
      </c>
      <c r="F3538" t="s">
        <v>11649</v>
      </c>
      <c r="G3538" t="s">
        <v>12092</v>
      </c>
      <c r="H3538" s="6" t="s">
        <v>817</v>
      </c>
      <c r="I3538" s="6" t="s">
        <v>12147</v>
      </c>
      <c r="J3538" s="6" t="str">
        <f t="shared" si="63"/>
        <v>Cube - Pedal-operated waste basket - Polished nickel</v>
      </c>
      <c r="K3538" s="6" t="s">
        <v>12154</v>
      </c>
      <c r="L3538" s="6" t="s">
        <v>12149</v>
      </c>
      <c r="M3538" s="6" t="s">
        <v>12150</v>
      </c>
    </row>
    <row r="3539" spans="1:15" customFormat="1">
      <c r="A3539" t="s">
        <v>12155</v>
      </c>
      <c r="B3539" s="97">
        <v>2733.47</v>
      </c>
      <c r="C3539" s="101">
        <f t="shared" si="64"/>
        <v>3280.1639999999998</v>
      </c>
      <c r="D3539" s="20"/>
      <c r="E3539" t="s">
        <v>11622</v>
      </c>
      <c r="F3539" t="s">
        <v>11649</v>
      </c>
      <c r="G3539" t="s">
        <v>12092</v>
      </c>
      <c r="H3539" s="6" t="s">
        <v>813</v>
      </c>
      <c r="I3539" s="6" t="s">
        <v>12147</v>
      </c>
      <c r="J3539" s="6" t="str">
        <f t="shared" si="63"/>
        <v>Cube - Pedal-operated waste basket - Light gold</v>
      </c>
      <c r="K3539" s="6" t="s">
        <v>12156</v>
      </c>
      <c r="L3539" s="6" t="s">
        <v>12149</v>
      </c>
      <c r="M3539" s="6" t="s">
        <v>12150</v>
      </c>
    </row>
    <row r="3540" spans="1:15" customFormat="1">
      <c r="A3540" t="s">
        <v>12157</v>
      </c>
      <c r="B3540" s="97">
        <v>2167.6600000000003</v>
      </c>
      <c r="C3540" s="101">
        <f t="shared" si="64"/>
        <v>2601.1920000000005</v>
      </c>
      <c r="D3540" s="20"/>
      <c r="E3540" t="s">
        <v>11622</v>
      </c>
      <c r="F3540" t="s">
        <v>11649</v>
      </c>
      <c r="G3540" t="s">
        <v>12092</v>
      </c>
      <c r="H3540" s="6" t="s">
        <v>801</v>
      </c>
      <c r="I3540" s="6" t="s">
        <v>12158</v>
      </c>
      <c r="J3540" s="6" t="str">
        <f t="shared" si="63"/>
        <v>Cube - Waste basket with lid - Bronze</v>
      </c>
      <c r="K3540" s="6" t="s">
        <v>12159</v>
      </c>
      <c r="L3540" s="6" t="s">
        <v>12160</v>
      </c>
      <c r="M3540" s="6" t="s">
        <v>12161</v>
      </c>
    </row>
    <row r="3541" spans="1:15" customFormat="1">
      <c r="A3541" t="s">
        <v>12162</v>
      </c>
      <c r="B3541" s="97">
        <v>1790.06</v>
      </c>
      <c r="C3541" s="101">
        <f t="shared" si="64"/>
        <v>2148.0719999999997</v>
      </c>
      <c r="D3541" s="20"/>
      <c r="E3541" t="s">
        <v>11622</v>
      </c>
      <c r="F3541" t="s">
        <v>11649</v>
      </c>
      <c r="G3541" t="s">
        <v>12092</v>
      </c>
      <c r="H3541" s="6" t="s">
        <v>809</v>
      </c>
      <c r="I3541" s="6" t="s">
        <v>12158</v>
      </c>
      <c r="J3541" s="6" t="str">
        <f t="shared" si="63"/>
        <v>Cube - Waste basket with lid - Chrome</v>
      </c>
      <c r="K3541" s="6" t="s">
        <v>12163</v>
      </c>
      <c r="L3541" s="6" t="s">
        <v>12160</v>
      </c>
      <c r="M3541" s="6" t="s">
        <v>12161</v>
      </c>
    </row>
    <row r="3542" spans="1:15" customFormat="1">
      <c r="A3542" t="s">
        <v>12164</v>
      </c>
      <c r="B3542" s="97">
        <v>2167.6600000000003</v>
      </c>
      <c r="C3542" s="101">
        <f t="shared" si="64"/>
        <v>2601.1920000000005</v>
      </c>
      <c r="D3542" s="20"/>
      <c r="E3542" t="s">
        <v>11622</v>
      </c>
      <c r="F3542" t="s">
        <v>11649</v>
      </c>
      <c r="G3542" t="s">
        <v>12092</v>
      </c>
      <c r="H3542" s="6" t="s">
        <v>817</v>
      </c>
      <c r="I3542" s="6" t="s">
        <v>12158</v>
      </c>
      <c r="J3542" s="6" t="str">
        <f t="shared" si="63"/>
        <v>Cube - Waste basket with lid - Polished nickel</v>
      </c>
      <c r="K3542" s="6" t="s">
        <v>12165</v>
      </c>
      <c r="L3542" s="6" t="s">
        <v>12160</v>
      </c>
      <c r="M3542" s="6" t="s">
        <v>12161</v>
      </c>
    </row>
    <row r="3543" spans="1:15" customFormat="1">
      <c r="A3543" t="s">
        <v>12166</v>
      </c>
      <c r="B3543" s="97">
        <v>2167.6600000000003</v>
      </c>
      <c r="C3543" s="101">
        <f t="shared" si="64"/>
        <v>2601.1920000000005</v>
      </c>
      <c r="D3543" s="20"/>
      <c r="E3543" t="s">
        <v>11622</v>
      </c>
      <c r="F3543" t="s">
        <v>11649</v>
      </c>
      <c r="G3543" t="s">
        <v>12092</v>
      </c>
      <c r="H3543" s="6" t="s">
        <v>813</v>
      </c>
      <c r="I3543" s="6" t="s">
        <v>12158</v>
      </c>
      <c r="J3543" s="6" t="str">
        <f t="shared" si="63"/>
        <v>Cube - Waste basket with lid - Light gold</v>
      </c>
      <c r="K3543" s="6" t="s">
        <v>12167</v>
      </c>
      <c r="L3543" s="6" t="s">
        <v>12160</v>
      </c>
      <c r="M3543" s="6" t="s">
        <v>12161</v>
      </c>
    </row>
    <row r="3544" spans="1:15" customFormat="1">
      <c r="A3544" t="s">
        <v>12168</v>
      </c>
      <c r="B3544" s="97">
        <v>1494.2871000000002</v>
      </c>
      <c r="C3544" s="101">
        <f t="shared" si="64"/>
        <v>1793.1445200000003</v>
      </c>
      <c r="D3544" s="20"/>
      <c r="E3544" t="s">
        <v>11622</v>
      </c>
      <c r="F3544" t="s">
        <v>11642</v>
      </c>
      <c r="G3544" t="s">
        <v>12169</v>
      </c>
      <c r="H3544" s="6" t="s">
        <v>801</v>
      </c>
      <c r="I3544" s="6" t="s">
        <v>12170</v>
      </c>
      <c r="J3544" s="6" t="s">
        <v>12171</v>
      </c>
      <c r="K3544" s="6" t="s">
        <v>12172</v>
      </c>
      <c r="L3544" s="6" t="s">
        <v>12173</v>
      </c>
      <c r="M3544" s="6" t="s">
        <v>12174</v>
      </c>
      <c r="O3544" s="1" t="s">
        <v>11647</v>
      </c>
    </row>
    <row r="3545" spans="1:15" customFormat="1">
      <c r="A3545" t="s">
        <v>12175</v>
      </c>
      <c r="B3545" s="97">
        <v>1404.6425000000002</v>
      </c>
      <c r="C3545" s="101">
        <f t="shared" si="64"/>
        <v>1685.5710000000001</v>
      </c>
      <c r="D3545" s="20"/>
      <c r="E3545" s="3" t="s">
        <v>11622</v>
      </c>
      <c r="F3545" s="4" t="s">
        <v>11642</v>
      </c>
      <c r="G3545" t="s">
        <v>12169</v>
      </c>
      <c r="H3545" s="6" t="s">
        <v>809</v>
      </c>
      <c r="I3545" s="6" t="s">
        <v>12170</v>
      </c>
      <c r="J3545" s="6" t="s">
        <v>12176</v>
      </c>
      <c r="K3545" s="6" t="s">
        <v>12177</v>
      </c>
      <c r="L3545" s="6" t="s">
        <v>12173</v>
      </c>
      <c r="M3545" s="6" t="s">
        <v>12174</v>
      </c>
      <c r="O3545" s="1" t="s">
        <v>11647</v>
      </c>
    </row>
    <row r="3546" spans="1:15" customFormat="1">
      <c r="A3546" t="s">
        <v>12178</v>
      </c>
      <c r="B3546" s="97">
        <v>1494.2871000000002</v>
      </c>
      <c r="C3546" s="101">
        <f t="shared" si="64"/>
        <v>1793.1445200000003</v>
      </c>
      <c r="D3546" s="20"/>
      <c r="E3546" s="3" t="s">
        <v>11622</v>
      </c>
      <c r="F3546" s="4" t="s">
        <v>11642</v>
      </c>
      <c r="G3546" t="s">
        <v>12169</v>
      </c>
      <c r="H3546" s="6" t="s">
        <v>11638</v>
      </c>
      <c r="I3546" s="6" t="s">
        <v>12170</v>
      </c>
      <c r="J3546" s="6" t="s">
        <v>12179</v>
      </c>
      <c r="K3546" s="6" t="s">
        <v>12180</v>
      </c>
      <c r="L3546" s="6" t="s">
        <v>12173</v>
      </c>
      <c r="M3546" s="6" t="s">
        <v>12174</v>
      </c>
      <c r="O3546" s="1" t="s">
        <v>11647</v>
      </c>
    </row>
    <row r="3547" spans="1:15" customFormat="1">
      <c r="A3547" t="s">
        <v>12181</v>
      </c>
      <c r="B3547" s="97">
        <v>1494.2871000000002</v>
      </c>
      <c r="C3547" s="101">
        <f t="shared" si="64"/>
        <v>1793.1445200000003</v>
      </c>
      <c r="D3547" s="20"/>
      <c r="E3547" s="3" t="s">
        <v>11622</v>
      </c>
      <c r="F3547" s="4" t="s">
        <v>11642</v>
      </c>
      <c r="G3547" t="s">
        <v>12169</v>
      </c>
      <c r="H3547" s="6" t="s">
        <v>817</v>
      </c>
      <c r="I3547" s="6" t="s">
        <v>12170</v>
      </c>
      <c r="J3547" s="6" t="s">
        <v>12182</v>
      </c>
      <c r="K3547" s="6" t="s">
        <v>12183</v>
      </c>
      <c r="L3547" s="6" t="s">
        <v>12173</v>
      </c>
      <c r="M3547" s="6" t="s">
        <v>12174</v>
      </c>
      <c r="O3547" s="1" t="s">
        <v>11647</v>
      </c>
    </row>
    <row r="3548" spans="1:15" customFormat="1">
      <c r="A3548" t="s">
        <v>12184</v>
      </c>
      <c r="B3548" s="97">
        <v>1167.9050000000002</v>
      </c>
      <c r="C3548" s="101">
        <f t="shared" si="64"/>
        <v>1401.4860000000001</v>
      </c>
      <c r="D3548" s="20"/>
      <c r="E3548" t="s">
        <v>11622</v>
      </c>
      <c r="F3548" t="s">
        <v>11642</v>
      </c>
      <c r="H3548" s="6" t="s">
        <v>801</v>
      </c>
      <c r="I3548" s="6" t="s">
        <v>12185</v>
      </c>
      <c r="J3548" s="6" t="s">
        <v>12186</v>
      </c>
      <c r="K3548" s="6" t="s">
        <v>12187</v>
      </c>
      <c r="L3548" s="6" t="s">
        <v>12188</v>
      </c>
      <c r="M3548" s="6" t="s">
        <v>12189</v>
      </c>
      <c r="O3548" s="1" t="s">
        <v>11647</v>
      </c>
    </row>
    <row r="3549" spans="1:15" customFormat="1">
      <c r="A3549" t="s">
        <v>12190</v>
      </c>
      <c r="B3549" s="97">
        <v>1055.5336</v>
      </c>
      <c r="C3549" s="101">
        <f t="shared" si="64"/>
        <v>1266.64032</v>
      </c>
      <c r="D3549" s="20"/>
      <c r="E3549" s="3" t="s">
        <v>11622</v>
      </c>
      <c r="F3549" s="4" t="s">
        <v>11642</v>
      </c>
      <c r="H3549" s="6" t="s">
        <v>809</v>
      </c>
      <c r="I3549" s="6" t="s">
        <v>12185</v>
      </c>
      <c r="J3549" s="6" t="s">
        <v>12191</v>
      </c>
      <c r="K3549" s="6" t="s">
        <v>12192</v>
      </c>
      <c r="L3549" s="6" t="s">
        <v>12188</v>
      </c>
      <c r="M3549" s="6" t="s">
        <v>12189</v>
      </c>
      <c r="O3549" s="1" t="s">
        <v>11647</v>
      </c>
    </row>
    <row r="3550" spans="1:15" customFormat="1">
      <c r="A3550" t="s">
        <v>12193</v>
      </c>
      <c r="B3550" s="97">
        <v>1167.9050000000002</v>
      </c>
      <c r="C3550" s="101">
        <f t="shared" si="64"/>
        <v>1401.4860000000001</v>
      </c>
      <c r="D3550" s="20"/>
      <c r="E3550" s="3" t="s">
        <v>11622</v>
      </c>
      <c r="F3550" s="4" t="s">
        <v>11642</v>
      </c>
      <c r="H3550" s="6" t="s">
        <v>11638</v>
      </c>
      <c r="I3550" s="6" t="s">
        <v>12185</v>
      </c>
      <c r="J3550" s="6" t="s">
        <v>12194</v>
      </c>
      <c r="K3550" s="6" t="s">
        <v>12195</v>
      </c>
      <c r="L3550" s="6" t="s">
        <v>12188</v>
      </c>
      <c r="M3550" s="6" t="s">
        <v>12189</v>
      </c>
      <c r="O3550" s="1" t="s">
        <v>11647</v>
      </c>
    </row>
    <row r="3551" spans="1:15" customFormat="1">
      <c r="A3551" t="s">
        <v>12196</v>
      </c>
      <c r="B3551" s="97">
        <v>1167.9050000000002</v>
      </c>
      <c r="C3551" s="101">
        <f t="shared" si="64"/>
        <v>1401.4860000000001</v>
      </c>
      <c r="D3551" s="20"/>
      <c r="E3551" s="3" t="s">
        <v>11622</v>
      </c>
      <c r="F3551" s="4" t="s">
        <v>11642</v>
      </c>
      <c r="H3551" s="6" t="s">
        <v>817</v>
      </c>
      <c r="I3551" s="6" t="s">
        <v>12185</v>
      </c>
      <c r="J3551" s="6" t="s">
        <v>12197</v>
      </c>
      <c r="K3551" s="6" t="s">
        <v>12198</v>
      </c>
      <c r="L3551" s="6" t="s">
        <v>12188</v>
      </c>
      <c r="M3551" s="6" t="s">
        <v>12189</v>
      </c>
      <c r="O3551" s="1" t="s">
        <v>11647</v>
      </c>
    </row>
    <row r="3552" spans="1:15" customFormat="1">
      <c r="A3552" t="s">
        <v>12199</v>
      </c>
      <c r="B3552" s="97">
        <v>266.08999999999997</v>
      </c>
      <c r="C3552" s="101">
        <f t="shared" si="64"/>
        <v>319.30799999999994</v>
      </c>
      <c r="D3552" s="20"/>
      <c r="E3552" t="s">
        <v>11622</v>
      </c>
      <c r="F3552" t="s">
        <v>11649</v>
      </c>
      <c r="G3552" t="s">
        <v>12200</v>
      </c>
      <c r="H3552" s="6" t="s">
        <v>801</v>
      </c>
      <c r="I3552" s="6" t="s">
        <v>11880</v>
      </c>
      <c r="J3552" s="6" t="s">
        <v>12201</v>
      </c>
      <c r="K3552" s="6" t="s">
        <v>12202</v>
      </c>
      <c r="L3552" s="6" t="s">
        <v>12203</v>
      </c>
      <c r="M3552" s="6" t="s">
        <v>12204</v>
      </c>
    </row>
    <row r="3553" spans="1:18" customFormat="1">
      <c r="A3553" t="s">
        <v>12205</v>
      </c>
      <c r="B3553" s="97">
        <v>230.1</v>
      </c>
      <c r="C3553" s="101">
        <f t="shared" si="64"/>
        <v>276.12</v>
      </c>
      <c r="D3553" s="20"/>
      <c r="E3553" s="3" t="s">
        <v>11622</v>
      </c>
      <c r="F3553" t="s">
        <v>11649</v>
      </c>
      <c r="G3553" t="s">
        <v>12200</v>
      </c>
      <c r="H3553" s="6" t="s">
        <v>809</v>
      </c>
      <c r="I3553" s="6" t="s">
        <v>11880</v>
      </c>
      <c r="J3553" s="6" t="s">
        <v>12206</v>
      </c>
      <c r="K3553" s="6" t="s">
        <v>12207</v>
      </c>
      <c r="L3553" s="6" t="s">
        <v>12203</v>
      </c>
      <c r="M3553" s="6" t="s">
        <v>12204</v>
      </c>
    </row>
    <row r="3554" spans="1:18" customFormat="1">
      <c r="A3554" t="s">
        <v>12208</v>
      </c>
      <c r="B3554" s="97">
        <v>266.08999999999997</v>
      </c>
      <c r="C3554" s="101">
        <f t="shared" si="64"/>
        <v>319.30799999999994</v>
      </c>
      <c r="D3554" s="20"/>
      <c r="E3554" s="3" t="s">
        <v>11622</v>
      </c>
      <c r="F3554" t="s">
        <v>11649</v>
      </c>
      <c r="G3554" t="s">
        <v>12200</v>
      </c>
      <c r="H3554" s="6" t="s">
        <v>817</v>
      </c>
      <c r="I3554" s="6" t="s">
        <v>11880</v>
      </c>
      <c r="J3554" s="6" t="s">
        <v>12209</v>
      </c>
      <c r="K3554" s="6" t="s">
        <v>12210</v>
      </c>
      <c r="L3554" s="6" t="s">
        <v>12203</v>
      </c>
      <c r="M3554" s="6" t="s">
        <v>12204</v>
      </c>
    </row>
    <row r="3555" spans="1:18" customFormat="1">
      <c r="A3555" t="s">
        <v>12211</v>
      </c>
      <c r="B3555" s="97">
        <v>266.08999999999997</v>
      </c>
      <c r="C3555" s="101">
        <f t="shared" si="64"/>
        <v>319.30799999999994</v>
      </c>
      <c r="D3555" s="20"/>
      <c r="E3555" s="3" t="s">
        <v>11622</v>
      </c>
      <c r="F3555" t="s">
        <v>11649</v>
      </c>
      <c r="G3555" t="s">
        <v>12200</v>
      </c>
      <c r="H3555" s="6" t="s">
        <v>813</v>
      </c>
      <c r="I3555" s="6" t="s">
        <v>11880</v>
      </c>
      <c r="J3555" s="6" t="s">
        <v>12212</v>
      </c>
      <c r="K3555" s="6" t="s">
        <v>12213</v>
      </c>
      <c r="L3555" s="6" t="s">
        <v>12203</v>
      </c>
      <c r="M3555" s="6" t="s">
        <v>12204</v>
      </c>
    </row>
    <row r="3556" spans="1:18" customFormat="1">
      <c r="A3556" t="s">
        <v>12214</v>
      </c>
      <c r="B3556" s="97">
        <v>459.61000000000007</v>
      </c>
      <c r="C3556" s="101">
        <f t="shared" si="64"/>
        <v>551.53200000000004</v>
      </c>
      <c r="D3556" s="20"/>
      <c r="E3556" t="s">
        <v>11622</v>
      </c>
      <c r="F3556" t="s">
        <v>11649</v>
      </c>
      <c r="G3556" t="s">
        <v>12200</v>
      </c>
      <c r="H3556" s="6" t="s">
        <v>801</v>
      </c>
      <c r="I3556" s="6" t="s">
        <v>11946</v>
      </c>
      <c r="J3556" s="6" t="s">
        <v>12215</v>
      </c>
      <c r="K3556" s="6" t="s">
        <v>12216</v>
      </c>
      <c r="L3556" s="6" t="s">
        <v>12217</v>
      </c>
      <c r="M3556" s="6" t="s">
        <v>12218</v>
      </c>
    </row>
    <row r="3557" spans="1:18" customFormat="1">
      <c r="A3557" t="s">
        <v>12219</v>
      </c>
      <c r="B3557" s="97">
        <v>362.84999999999997</v>
      </c>
      <c r="C3557" s="101">
        <f t="shared" si="64"/>
        <v>435.41999999999996</v>
      </c>
      <c r="D3557" s="20"/>
      <c r="E3557" s="3" t="s">
        <v>11622</v>
      </c>
      <c r="F3557" t="s">
        <v>11649</v>
      </c>
      <c r="G3557" t="s">
        <v>12200</v>
      </c>
      <c r="H3557" s="6" t="s">
        <v>809</v>
      </c>
      <c r="I3557" s="6" t="s">
        <v>11946</v>
      </c>
      <c r="J3557" s="6" t="s">
        <v>12220</v>
      </c>
      <c r="K3557" s="6" t="s">
        <v>12221</v>
      </c>
      <c r="L3557" s="6" t="s">
        <v>12217</v>
      </c>
      <c r="M3557" s="6" t="s">
        <v>12218</v>
      </c>
    </row>
    <row r="3558" spans="1:18" customFormat="1">
      <c r="A3558" t="s">
        <v>12222</v>
      </c>
      <c r="B3558" s="97">
        <v>459.61000000000007</v>
      </c>
      <c r="C3558" s="101">
        <f t="shared" si="64"/>
        <v>551.53200000000004</v>
      </c>
      <c r="D3558" s="20"/>
      <c r="E3558" s="3" t="s">
        <v>11622</v>
      </c>
      <c r="F3558" t="s">
        <v>11649</v>
      </c>
      <c r="G3558" t="s">
        <v>12200</v>
      </c>
      <c r="H3558" s="6" t="s">
        <v>817</v>
      </c>
      <c r="I3558" s="6" t="s">
        <v>11946</v>
      </c>
      <c r="J3558" s="6" t="s">
        <v>12223</v>
      </c>
      <c r="K3558" s="6" t="s">
        <v>12224</v>
      </c>
      <c r="L3558" s="6" t="s">
        <v>12217</v>
      </c>
      <c r="M3558" s="6" t="s">
        <v>12218</v>
      </c>
    </row>
    <row r="3559" spans="1:18" customFormat="1">
      <c r="A3559" t="s">
        <v>12225</v>
      </c>
      <c r="B3559" s="97">
        <v>459.61000000000007</v>
      </c>
      <c r="C3559" s="101">
        <f t="shared" si="64"/>
        <v>551.53200000000004</v>
      </c>
      <c r="D3559" s="20"/>
      <c r="E3559" s="3" t="s">
        <v>11622</v>
      </c>
      <c r="F3559" t="s">
        <v>11649</v>
      </c>
      <c r="G3559" t="s">
        <v>12200</v>
      </c>
      <c r="H3559" s="6" t="s">
        <v>813</v>
      </c>
      <c r="I3559" s="6" t="s">
        <v>11946</v>
      </c>
      <c r="J3559" s="6" t="s">
        <v>12226</v>
      </c>
      <c r="K3559" s="6" t="s">
        <v>12227</v>
      </c>
      <c r="L3559" s="6" t="s">
        <v>12217</v>
      </c>
      <c r="M3559" s="6" t="s">
        <v>12218</v>
      </c>
    </row>
    <row r="3560" spans="1:18" customFormat="1">
      <c r="A3560" t="s">
        <v>12228</v>
      </c>
      <c r="B3560" s="97">
        <v>188.20999999999998</v>
      </c>
      <c r="C3560" s="101">
        <f t="shared" si="64"/>
        <v>225.85199999999998</v>
      </c>
      <c r="D3560" s="20"/>
      <c r="E3560" t="s">
        <v>11622</v>
      </c>
      <c r="F3560" t="s">
        <v>11649</v>
      </c>
      <c r="G3560" t="s">
        <v>12200</v>
      </c>
      <c r="H3560" s="6" t="s">
        <v>801</v>
      </c>
      <c r="I3560" s="6" t="s">
        <v>12036</v>
      </c>
      <c r="J3560" s="6" t="s">
        <v>12037</v>
      </c>
      <c r="K3560" s="6" t="s">
        <v>12229</v>
      </c>
      <c r="L3560" s="95" t="s">
        <v>12230</v>
      </c>
      <c r="M3560" s="95" t="s">
        <v>12231</v>
      </c>
    </row>
    <row r="3561" spans="1:18" customFormat="1">
      <c r="A3561" s="3" t="s">
        <v>12232</v>
      </c>
      <c r="B3561" s="97">
        <v>157.53</v>
      </c>
      <c r="C3561" s="101">
        <f t="shared" si="64"/>
        <v>189.036</v>
      </c>
      <c r="D3561" s="21"/>
      <c r="E3561" s="3" t="s">
        <v>11622</v>
      </c>
      <c r="F3561" s="3" t="s">
        <v>11649</v>
      </c>
      <c r="G3561" s="3" t="s">
        <v>12200</v>
      </c>
      <c r="H3561" s="33" t="s">
        <v>809</v>
      </c>
      <c r="I3561" s="33" t="s">
        <v>12036</v>
      </c>
      <c r="J3561" s="33" t="s">
        <v>12042</v>
      </c>
      <c r="K3561" s="6" t="s">
        <v>12233</v>
      </c>
      <c r="L3561" s="73" t="s">
        <v>12230</v>
      </c>
      <c r="M3561" s="73" t="s">
        <v>12231</v>
      </c>
      <c r="N3561" s="3"/>
      <c r="O3561" s="3"/>
      <c r="P3561" s="3"/>
      <c r="Q3561" s="3"/>
      <c r="R3561" s="3"/>
    </row>
    <row r="3562" spans="1:18" customFormat="1">
      <c r="A3562" s="3" t="s">
        <v>12234</v>
      </c>
      <c r="B3562" s="97">
        <v>188.20999999999998</v>
      </c>
      <c r="C3562" s="101">
        <f t="shared" si="64"/>
        <v>225.85199999999998</v>
      </c>
      <c r="D3562" s="21"/>
      <c r="E3562" s="3" t="s">
        <v>11622</v>
      </c>
      <c r="F3562" s="3" t="s">
        <v>11649</v>
      </c>
      <c r="G3562" s="3" t="s">
        <v>12200</v>
      </c>
      <c r="H3562" s="33" t="s">
        <v>817</v>
      </c>
      <c r="I3562" s="33" t="s">
        <v>12036</v>
      </c>
      <c r="J3562" s="33" t="s">
        <v>12045</v>
      </c>
      <c r="K3562" s="6" t="s">
        <v>12235</v>
      </c>
      <c r="L3562" s="73" t="s">
        <v>12230</v>
      </c>
      <c r="M3562" s="73" t="s">
        <v>12231</v>
      </c>
      <c r="N3562" s="3"/>
      <c r="O3562" s="3"/>
      <c r="P3562" s="3"/>
      <c r="Q3562" s="3"/>
      <c r="R3562" s="3"/>
    </row>
    <row r="3563" spans="1:18" customFormat="1">
      <c r="A3563" s="3" t="s">
        <v>12236</v>
      </c>
      <c r="B3563" s="97">
        <v>188.20999999999998</v>
      </c>
      <c r="C3563" s="101">
        <f t="shared" si="64"/>
        <v>225.85199999999998</v>
      </c>
      <c r="D3563" s="21"/>
      <c r="E3563" s="3" t="s">
        <v>11622</v>
      </c>
      <c r="F3563" s="3" t="s">
        <v>11649</v>
      </c>
      <c r="G3563" s="3" t="s">
        <v>12200</v>
      </c>
      <c r="H3563" s="33" t="s">
        <v>813</v>
      </c>
      <c r="I3563" s="33" t="s">
        <v>12036</v>
      </c>
      <c r="J3563" s="33" t="s">
        <v>12048</v>
      </c>
      <c r="K3563" s="6" t="s">
        <v>12237</v>
      </c>
      <c r="L3563" s="73" t="s">
        <v>12230</v>
      </c>
      <c r="M3563" s="73" t="s">
        <v>12231</v>
      </c>
      <c r="N3563" s="3"/>
      <c r="O3563" s="3"/>
      <c r="P3563" s="3"/>
      <c r="Q3563" s="3"/>
      <c r="R3563" s="3"/>
    </row>
    <row r="3564" spans="1:18" customFormat="1">
      <c r="A3564" t="s">
        <v>12238</v>
      </c>
      <c r="B3564" s="97">
        <v>260.19</v>
      </c>
      <c r="C3564" s="101">
        <f t="shared" si="64"/>
        <v>312.22800000000001</v>
      </c>
      <c r="D3564" s="20"/>
      <c r="E3564" t="s">
        <v>11622</v>
      </c>
      <c r="F3564" t="s">
        <v>11649</v>
      </c>
      <c r="G3564" t="s">
        <v>12200</v>
      </c>
      <c r="H3564" s="6" t="s">
        <v>801</v>
      </c>
      <c r="I3564" s="6" t="s">
        <v>12239</v>
      </c>
      <c r="J3564" s="6" t="s">
        <v>12240</v>
      </c>
      <c r="K3564" s="6" t="s">
        <v>12241</v>
      </c>
      <c r="L3564" s="6" t="s">
        <v>12242</v>
      </c>
      <c r="M3564" s="6" t="s">
        <v>12243</v>
      </c>
    </row>
    <row r="3565" spans="1:18" customFormat="1">
      <c r="A3565" t="s">
        <v>12244</v>
      </c>
      <c r="B3565" s="97">
        <v>217.70999999999998</v>
      </c>
      <c r="C3565" s="101">
        <f t="shared" si="64"/>
        <v>261.25199999999995</v>
      </c>
      <c r="D3565" s="20"/>
      <c r="E3565" s="3" t="s">
        <v>11622</v>
      </c>
      <c r="F3565" t="s">
        <v>11649</v>
      </c>
      <c r="G3565" t="s">
        <v>12200</v>
      </c>
      <c r="H3565" s="6" t="s">
        <v>809</v>
      </c>
      <c r="I3565" s="6" t="s">
        <v>12239</v>
      </c>
      <c r="J3565" s="6" t="s">
        <v>12245</v>
      </c>
      <c r="K3565" s="6" t="s">
        <v>12246</v>
      </c>
      <c r="L3565" s="6" t="s">
        <v>12242</v>
      </c>
      <c r="M3565" s="6" t="s">
        <v>12243</v>
      </c>
    </row>
    <row r="3566" spans="1:18" customFormat="1">
      <c r="A3566" t="s">
        <v>12247</v>
      </c>
      <c r="B3566" s="97">
        <v>260.19</v>
      </c>
      <c r="C3566" s="101">
        <f t="shared" si="64"/>
        <v>312.22800000000001</v>
      </c>
      <c r="D3566" s="20"/>
      <c r="E3566" s="3" t="s">
        <v>11622</v>
      </c>
      <c r="F3566" t="s">
        <v>11649</v>
      </c>
      <c r="G3566" t="s">
        <v>12200</v>
      </c>
      <c r="H3566" s="6" t="s">
        <v>817</v>
      </c>
      <c r="I3566" s="6" t="s">
        <v>12239</v>
      </c>
      <c r="J3566" s="6" t="s">
        <v>12248</v>
      </c>
      <c r="K3566" s="6" t="s">
        <v>12249</v>
      </c>
      <c r="L3566" s="6" t="s">
        <v>12242</v>
      </c>
      <c r="M3566" s="6" t="s">
        <v>12243</v>
      </c>
    </row>
    <row r="3567" spans="1:18" customFormat="1">
      <c r="A3567" t="s">
        <v>12250</v>
      </c>
      <c r="B3567" s="97">
        <v>260.19</v>
      </c>
      <c r="C3567" s="101">
        <f t="shared" si="64"/>
        <v>312.22800000000001</v>
      </c>
      <c r="D3567" s="20"/>
      <c r="E3567" s="3" t="s">
        <v>11622</v>
      </c>
      <c r="F3567" t="s">
        <v>11649</v>
      </c>
      <c r="G3567" t="s">
        <v>12200</v>
      </c>
      <c r="H3567" s="6" t="s">
        <v>813</v>
      </c>
      <c r="I3567" s="6" t="s">
        <v>12239</v>
      </c>
      <c r="J3567" s="6" t="s">
        <v>12251</v>
      </c>
      <c r="K3567" s="6" t="s">
        <v>12252</v>
      </c>
      <c r="L3567" s="6" t="s">
        <v>12242</v>
      </c>
      <c r="M3567" s="6" t="s">
        <v>12243</v>
      </c>
    </row>
    <row r="3568" spans="1:18" customFormat="1">
      <c r="A3568" t="s">
        <v>12253</v>
      </c>
      <c r="B3568" s="97">
        <v>339.84</v>
      </c>
      <c r="C3568" s="101">
        <f t="shared" si="64"/>
        <v>407.80799999999994</v>
      </c>
      <c r="D3568" s="20"/>
      <c r="E3568" t="s">
        <v>11622</v>
      </c>
      <c r="F3568" t="s">
        <v>11649</v>
      </c>
      <c r="G3568" t="s">
        <v>12200</v>
      </c>
      <c r="H3568" s="6" t="s">
        <v>801</v>
      </c>
      <c r="I3568" s="6" t="s">
        <v>12254</v>
      </c>
      <c r="J3568" s="6" t="s">
        <v>12255</v>
      </c>
      <c r="K3568" s="6" t="s">
        <v>12256</v>
      </c>
      <c r="L3568" s="6" t="s">
        <v>12257</v>
      </c>
      <c r="M3568" s="6" t="s">
        <v>12258</v>
      </c>
    </row>
    <row r="3569" spans="1:18" customFormat="1">
      <c r="A3569" t="s">
        <v>12259</v>
      </c>
      <c r="B3569" s="97">
        <v>297.95</v>
      </c>
      <c r="C3569" s="101">
        <f t="shared" si="64"/>
        <v>357.53999999999996</v>
      </c>
      <c r="D3569" s="20"/>
      <c r="E3569" s="3" t="s">
        <v>11622</v>
      </c>
      <c r="F3569" t="s">
        <v>11649</v>
      </c>
      <c r="G3569" t="s">
        <v>12200</v>
      </c>
      <c r="H3569" s="6" t="s">
        <v>809</v>
      </c>
      <c r="I3569" s="6" t="s">
        <v>12254</v>
      </c>
      <c r="J3569" s="6" t="s">
        <v>12260</v>
      </c>
      <c r="K3569" s="6" t="s">
        <v>12261</v>
      </c>
      <c r="L3569" s="6" t="s">
        <v>12257</v>
      </c>
      <c r="M3569" s="6" t="s">
        <v>12258</v>
      </c>
    </row>
    <row r="3570" spans="1:18" customFormat="1">
      <c r="A3570" t="s">
        <v>12262</v>
      </c>
      <c r="B3570" s="97">
        <v>339.84</v>
      </c>
      <c r="C3570" s="101">
        <f t="shared" si="64"/>
        <v>407.80799999999994</v>
      </c>
      <c r="D3570" s="20"/>
      <c r="E3570" s="3" t="s">
        <v>11622</v>
      </c>
      <c r="F3570" t="s">
        <v>11649</v>
      </c>
      <c r="G3570" t="s">
        <v>12200</v>
      </c>
      <c r="H3570" s="6" t="s">
        <v>817</v>
      </c>
      <c r="I3570" s="6" t="s">
        <v>12254</v>
      </c>
      <c r="J3570" s="6" t="s">
        <v>12263</v>
      </c>
      <c r="K3570" s="6" t="s">
        <v>12264</v>
      </c>
      <c r="L3570" s="6" t="s">
        <v>12257</v>
      </c>
      <c r="M3570" s="6" t="s">
        <v>12258</v>
      </c>
    </row>
    <row r="3571" spans="1:18" customFormat="1">
      <c r="A3571" t="s">
        <v>12265</v>
      </c>
      <c r="B3571" s="97">
        <v>339.84</v>
      </c>
      <c r="C3571" s="101">
        <f t="shared" si="64"/>
        <v>407.80799999999994</v>
      </c>
      <c r="D3571" s="20"/>
      <c r="E3571" s="3" t="s">
        <v>11622</v>
      </c>
      <c r="F3571" t="s">
        <v>11649</v>
      </c>
      <c r="G3571" t="s">
        <v>12200</v>
      </c>
      <c r="H3571" s="6" t="s">
        <v>813</v>
      </c>
      <c r="I3571" s="6" t="s">
        <v>12254</v>
      </c>
      <c r="J3571" s="6" t="s">
        <v>12266</v>
      </c>
      <c r="K3571" s="6" t="s">
        <v>12267</v>
      </c>
      <c r="L3571" s="6" t="s">
        <v>12257</v>
      </c>
      <c r="M3571" s="6" t="s">
        <v>12258</v>
      </c>
    </row>
    <row r="3572" spans="1:18" customFormat="1">
      <c r="A3572" t="s">
        <v>12268</v>
      </c>
      <c r="B3572" s="97">
        <v>157.53</v>
      </c>
      <c r="C3572" s="101">
        <f t="shared" si="64"/>
        <v>189.036</v>
      </c>
      <c r="D3572" s="20"/>
      <c r="E3572" t="s">
        <v>11622</v>
      </c>
      <c r="F3572" t="s">
        <v>11649</v>
      </c>
      <c r="G3572" t="s">
        <v>12200</v>
      </c>
      <c r="H3572" s="6" t="s">
        <v>801</v>
      </c>
      <c r="I3572" s="6" t="s">
        <v>11895</v>
      </c>
      <c r="J3572" s="6" t="s">
        <v>12269</v>
      </c>
      <c r="K3572" s="6" t="s">
        <v>12270</v>
      </c>
      <c r="L3572" s="6" t="s">
        <v>12271</v>
      </c>
      <c r="M3572" s="6" t="s">
        <v>12272</v>
      </c>
    </row>
    <row r="3573" spans="1:18" customFormat="1">
      <c r="A3573" t="s">
        <v>12273</v>
      </c>
      <c r="B3573" s="97">
        <v>133.33999999999997</v>
      </c>
      <c r="C3573" s="101">
        <f t="shared" si="64"/>
        <v>160.00799999999995</v>
      </c>
      <c r="D3573" s="20"/>
      <c r="E3573" s="3" t="s">
        <v>11622</v>
      </c>
      <c r="F3573" t="s">
        <v>11649</v>
      </c>
      <c r="G3573" t="s">
        <v>12200</v>
      </c>
      <c r="H3573" s="6" t="s">
        <v>809</v>
      </c>
      <c r="I3573" s="6" t="s">
        <v>11895</v>
      </c>
      <c r="J3573" s="6" t="s">
        <v>12274</v>
      </c>
      <c r="K3573" s="6" t="s">
        <v>12275</v>
      </c>
      <c r="L3573" s="6" t="s">
        <v>12271</v>
      </c>
      <c r="M3573" s="6" t="s">
        <v>12272</v>
      </c>
    </row>
    <row r="3574" spans="1:18" customFormat="1">
      <c r="A3574" t="s">
        <v>12276</v>
      </c>
      <c r="B3574" s="97">
        <v>157.53</v>
      </c>
      <c r="C3574" s="101">
        <f t="shared" si="64"/>
        <v>189.036</v>
      </c>
      <c r="D3574" s="20"/>
      <c r="E3574" s="3" t="s">
        <v>11622</v>
      </c>
      <c r="F3574" t="s">
        <v>11649</v>
      </c>
      <c r="G3574" t="s">
        <v>12200</v>
      </c>
      <c r="H3574" s="6" t="s">
        <v>817</v>
      </c>
      <c r="I3574" s="6" t="s">
        <v>11895</v>
      </c>
      <c r="J3574" s="6" t="s">
        <v>12277</v>
      </c>
      <c r="K3574" s="6" t="s">
        <v>12278</v>
      </c>
      <c r="L3574" s="6" t="s">
        <v>12271</v>
      </c>
      <c r="M3574" s="6" t="s">
        <v>12272</v>
      </c>
    </row>
    <row r="3575" spans="1:18" customFormat="1">
      <c r="A3575" t="s">
        <v>12279</v>
      </c>
      <c r="B3575" s="97">
        <v>157.53</v>
      </c>
      <c r="C3575" s="101">
        <f t="shared" si="64"/>
        <v>189.036</v>
      </c>
      <c r="D3575" s="20"/>
      <c r="E3575" s="3" t="s">
        <v>11622</v>
      </c>
      <c r="F3575" t="s">
        <v>11649</v>
      </c>
      <c r="G3575" t="s">
        <v>12200</v>
      </c>
      <c r="H3575" s="6" t="s">
        <v>813</v>
      </c>
      <c r="I3575" s="6" t="s">
        <v>11895</v>
      </c>
      <c r="J3575" s="6" t="s">
        <v>12280</v>
      </c>
      <c r="K3575" s="6" t="s">
        <v>12281</v>
      </c>
      <c r="L3575" s="6" t="s">
        <v>12271</v>
      </c>
      <c r="M3575" s="6" t="s">
        <v>12272</v>
      </c>
    </row>
    <row r="3576" spans="1:18" customFormat="1">
      <c r="A3576" t="s">
        <v>12282</v>
      </c>
      <c r="B3576" s="97">
        <v>532.17999999999995</v>
      </c>
      <c r="C3576" s="101">
        <f t="shared" si="64"/>
        <v>638.61599999999987</v>
      </c>
      <c r="D3576" s="20"/>
      <c r="E3576" t="s">
        <v>11622</v>
      </c>
      <c r="F3576" t="s">
        <v>11649</v>
      </c>
      <c r="G3576" t="s">
        <v>12200</v>
      </c>
      <c r="H3576" s="6" t="s">
        <v>801</v>
      </c>
      <c r="I3576" s="6" t="s">
        <v>12283</v>
      </c>
      <c r="J3576" s="6" t="s">
        <v>12284</v>
      </c>
      <c r="K3576" s="6" t="s">
        <v>12285</v>
      </c>
      <c r="L3576" s="6" t="s">
        <v>12286</v>
      </c>
      <c r="M3576" s="6" t="s">
        <v>12287</v>
      </c>
    </row>
    <row r="3577" spans="1:18" customFormat="1">
      <c r="A3577" t="s">
        <v>12288</v>
      </c>
      <c r="B3577" s="97">
        <v>435.41999999999996</v>
      </c>
      <c r="C3577" s="101">
        <f t="shared" si="64"/>
        <v>522.50399999999991</v>
      </c>
      <c r="D3577" s="20"/>
      <c r="E3577" s="3" t="s">
        <v>11622</v>
      </c>
      <c r="F3577" t="s">
        <v>11649</v>
      </c>
      <c r="G3577" t="s">
        <v>12200</v>
      </c>
      <c r="H3577" s="6" t="s">
        <v>809</v>
      </c>
      <c r="I3577" s="6" t="s">
        <v>12283</v>
      </c>
      <c r="J3577" s="6" t="s">
        <v>12289</v>
      </c>
      <c r="K3577" s="6" t="s">
        <v>12290</v>
      </c>
      <c r="L3577" s="6" t="s">
        <v>12286</v>
      </c>
      <c r="M3577" s="6" t="s">
        <v>12287</v>
      </c>
    </row>
    <row r="3578" spans="1:18" customFormat="1">
      <c r="A3578" t="s">
        <v>12291</v>
      </c>
      <c r="B3578" s="97">
        <v>532.17999999999995</v>
      </c>
      <c r="C3578" s="101">
        <f t="shared" si="64"/>
        <v>638.61599999999987</v>
      </c>
      <c r="D3578" s="20"/>
      <c r="E3578" s="3" t="s">
        <v>11622</v>
      </c>
      <c r="F3578" t="s">
        <v>11649</v>
      </c>
      <c r="G3578" t="s">
        <v>12200</v>
      </c>
      <c r="H3578" s="6" t="s">
        <v>817</v>
      </c>
      <c r="I3578" s="6" t="s">
        <v>12283</v>
      </c>
      <c r="J3578" s="6" t="s">
        <v>12292</v>
      </c>
      <c r="K3578" s="6" t="s">
        <v>12293</v>
      </c>
      <c r="L3578" s="6" t="s">
        <v>12286</v>
      </c>
      <c r="M3578" s="6" t="s">
        <v>12287</v>
      </c>
    </row>
    <row r="3579" spans="1:18" customFormat="1">
      <c r="A3579" t="s">
        <v>12294</v>
      </c>
      <c r="B3579" s="97">
        <v>532.17999999999995</v>
      </c>
      <c r="C3579" s="101">
        <f t="shared" si="64"/>
        <v>638.61599999999987</v>
      </c>
      <c r="D3579" s="20"/>
      <c r="E3579" s="3" t="s">
        <v>11622</v>
      </c>
      <c r="F3579" t="s">
        <v>11649</v>
      </c>
      <c r="G3579" t="s">
        <v>12200</v>
      </c>
      <c r="H3579" s="6" t="s">
        <v>813</v>
      </c>
      <c r="I3579" s="6" t="s">
        <v>12283</v>
      </c>
      <c r="J3579" s="6" t="s">
        <v>12295</v>
      </c>
      <c r="K3579" s="6" t="s">
        <v>12296</v>
      </c>
      <c r="L3579" s="6" t="s">
        <v>12286</v>
      </c>
      <c r="M3579" s="6" t="s">
        <v>12287</v>
      </c>
    </row>
    <row r="3580" spans="1:18" customFormat="1">
      <c r="A3580" t="s">
        <v>12297</v>
      </c>
      <c r="B3580" s="97">
        <v>278.47999999999996</v>
      </c>
      <c r="C3580" s="101">
        <f t="shared" si="64"/>
        <v>334.17599999999993</v>
      </c>
      <c r="D3580" s="20"/>
      <c r="E3580" t="s">
        <v>11622</v>
      </c>
      <c r="F3580" t="s">
        <v>11649</v>
      </c>
      <c r="G3580" t="s">
        <v>12200</v>
      </c>
      <c r="H3580" s="6" t="s">
        <v>801</v>
      </c>
      <c r="I3580" s="6" t="s">
        <v>11961</v>
      </c>
      <c r="J3580" s="6" t="s">
        <v>12298</v>
      </c>
      <c r="K3580" s="6" t="s">
        <v>12299</v>
      </c>
      <c r="L3580" s="6" t="s">
        <v>12300</v>
      </c>
      <c r="M3580" s="6" t="s">
        <v>12301</v>
      </c>
    </row>
    <row r="3581" spans="1:18" customFormat="1">
      <c r="A3581" t="s">
        <v>12302</v>
      </c>
      <c r="B3581" s="97">
        <v>284.97000000000008</v>
      </c>
      <c r="C3581" s="101">
        <f t="shared" si="64"/>
        <v>341.96400000000011</v>
      </c>
      <c r="D3581" s="20"/>
      <c r="E3581" t="s">
        <v>11622</v>
      </c>
      <c r="F3581" t="s">
        <v>11649</v>
      </c>
      <c r="G3581" t="s">
        <v>12200</v>
      </c>
      <c r="H3581" s="6" t="s">
        <v>801</v>
      </c>
      <c r="I3581" s="6" t="s">
        <v>11967</v>
      </c>
      <c r="J3581" s="6" t="s">
        <v>12303</v>
      </c>
      <c r="K3581" s="6" t="s">
        <v>12304</v>
      </c>
      <c r="L3581" s="6" t="s">
        <v>12305</v>
      </c>
      <c r="M3581" s="6" t="s">
        <v>12306</v>
      </c>
    </row>
    <row r="3582" spans="1:18">
      <c r="A3582" t="s">
        <v>12307</v>
      </c>
      <c r="B3582" s="97">
        <v>217.70999999999998</v>
      </c>
      <c r="C3582" s="101">
        <f t="shared" si="64"/>
        <v>261.25199999999995</v>
      </c>
      <c r="D3582" s="20"/>
      <c r="E3582" s="3" t="s">
        <v>11622</v>
      </c>
      <c r="F3582" t="s">
        <v>11649</v>
      </c>
      <c r="G3582" t="s">
        <v>12200</v>
      </c>
      <c r="H3582" s="6" t="s">
        <v>809</v>
      </c>
      <c r="I3582" s="6" t="s">
        <v>11961</v>
      </c>
      <c r="J3582" s="6" t="s">
        <v>12308</v>
      </c>
      <c r="K3582" s="6" t="s">
        <v>12309</v>
      </c>
      <c r="L3582" s="6" t="s">
        <v>12300</v>
      </c>
      <c r="M3582" s="6" t="s">
        <v>12301</v>
      </c>
      <c r="N3582"/>
      <c r="O3582"/>
      <c r="P3582"/>
      <c r="Q3582"/>
      <c r="R3582"/>
    </row>
    <row r="3583" spans="1:18">
      <c r="A3583" t="s">
        <v>12310</v>
      </c>
      <c r="B3583" s="97">
        <v>223.02000000000004</v>
      </c>
      <c r="C3583" s="101">
        <f t="shared" si="64"/>
        <v>267.62400000000002</v>
      </c>
      <c r="D3583" s="20"/>
      <c r="E3583" s="3" t="s">
        <v>11622</v>
      </c>
      <c r="F3583" t="s">
        <v>11649</v>
      </c>
      <c r="G3583" t="s">
        <v>12200</v>
      </c>
      <c r="H3583" s="6" t="s">
        <v>809</v>
      </c>
      <c r="I3583" s="6" t="s">
        <v>11967</v>
      </c>
      <c r="J3583" s="6" t="s">
        <v>12311</v>
      </c>
      <c r="K3583" s="6" t="s">
        <v>12312</v>
      </c>
      <c r="L3583" s="6" t="s">
        <v>12305</v>
      </c>
      <c r="M3583" s="6" t="s">
        <v>12306</v>
      </c>
      <c r="N3583"/>
      <c r="O3583"/>
      <c r="P3583"/>
      <c r="Q3583"/>
      <c r="R3583"/>
    </row>
    <row r="3584" spans="1:18">
      <c r="A3584" t="s">
        <v>12313</v>
      </c>
      <c r="B3584" s="97">
        <v>284.97000000000008</v>
      </c>
      <c r="C3584" s="101">
        <f t="shared" si="64"/>
        <v>341.96400000000011</v>
      </c>
      <c r="D3584" s="20"/>
      <c r="E3584" s="3" t="s">
        <v>11622</v>
      </c>
      <c r="F3584" t="s">
        <v>11649</v>
      </c>
      <c r="G3584" t="s">
        <v>12200</v>
      </c>
      <c r="H3584" s="6" t="s">
        <v>817</v>
      </c>
      <c r="I3584" s="6" t="s">
        <v>11967</v>
      </c>
      <c r="J3584" s="6" t="s">
        <v>12314</v>
      </c>
      <c r="K3584" s="6" t="s">
        <v>12315</v>
      </c>
      <c r="L3584" s="6" t="s">
        <v>12305</v>
      </c>
      <c r="M3584" s="6" t="s">
        <v>12306</v>
      </c>
      <c r="N3584"/>
      <c r="O3584"/>
      <c r="P3584"/>
      <c r="Q3584"/>
      <c r="R3584"/>
    </row>
    <row r="3585" spans="1:15" customFormat="1">
      <c r="A3585" t="s">
        <v>12316</v>
      </c>
      <c r="B3585" s="97">
        <v>278.47999999999996</v>
      </c>
      <c r="C3585" s="101">
        <f t="shared" si="64"/>
        <v>334.17599999999993</v>
      </c>
      <c r="D3585" s="20"/>
      <c r="E3585" s="3" t="s">
        <v>11622</v>
      </c>
      <c r="F3585" t="s">
        <v>11649</v>
      </c>
      <c r="G3585" t="s">
        <v>12200</v>
      </c>
      <c r="H3585" s="6" t="s">
        <v>817</v>
      </c>
      <c r="I3585" s="6" t="s">
        <v>11961</v>
      </c>
      <c r="J3585" s="6" t="s">
        <v>12317</v>
      </c>
      <c r="K3585" s="6" t="s">
        <v>12318</v>
      </c>
      <c r="L3585" s="6" t="s">
        <v>12300</v>
      </c>
      <c r="M3585" s="6" t="s">
        <v>12301</v>
      </c>
    </row>
    <row r="3586" spans="1:15" customFormat="1">
      <c r="A3586" t="s">
        <v>12319</v>
      </c>
      <c r="B3586" s="97">
        <v>278.47999999999996</v>
      </c>
      <c r="C3586" s="101">
        <f t="shared" si="64"/>
        <v>334.17599999999993</v>
      </c>
      <c r="D3586" s="20"/>
      <c r="E3586" s="3" t="s">
        <v>11622</v>
      </c>
      <c r="F3586" t="s">
        <v>11649</v>
      </c>
      <c r="G3586" t="s">
        <v>12200</v>
      </c>
      <c r="H3586" s="6" t="s">
        <v>813</v>
      </c>
      <c r="I3586" s="6" t="s">
        <v>11961</v>
      </c>
      <c r="J3586" s="6" t="s">
        <v>12320</v>
      </c>
      <c r="K3586" s="6" t="s">
        <v>12321</v>
      </c>
      <c r="L3586" s="6" t="s">
        <v>12300</v>
      </c>
      <c r="M3586" s="6" t="s">
        <v>12301</v>
      </c>
    </row>
    <row r="3587" spans="1:15" customFormat="1">
      <c r="A3587" t="s">
        <v>12322</v>
      </c>
      <c r="B3587" s="97">
        <v>284.97000000000008</v>
      </c>
      <c r="C3587" s="101">
        <f t="shared" si="64"/>
        <v>341.96400000000011</v>
      </c>
      <c r="D3587" s="20"/>
      <c r="E3587" s="3" t="s">
        <v>11622</v>
      </c>
      <c r="F3587" t="s">
        <v>11649</v>
      </c>
      <c r="G3587" t="s">
        <v>12200</v>
      </c>
      <c r="H3587" s="6" t="s">
        <v>813</v>
      </c>
      <c r="I3587" s="6" t="s">
        <v>11967</v>
      </c>
      <c r="J3587" s="6" t="s">
        <v>12323</v>
      </c>
      <c r="K3587" s="6" t="s">
        <v>12324</v>
      </c>
      <c r="L3587" s="6" t="s">
        <v>12305</v>
      </c>
      <c r="M3587" s="6" t="s">
        <v>12306</v>
      </c>
    </row>
    <row r="3588" spans="1:15" customFormat="1">
      <c r="A3588" t="s">
        <v>12325</v>
      </c>
      <c r="B3588" s="97">
        <v>1294.7963000000002</v>
      </c>
      <c r="C3588" s="101">
        <f t="shared" ref="C3588:C3651" si="65">B3588*1.2</f>
        <v>1553.7555600000003</v>
      </c>
      <c r="D3588" s="20"/>
      <c r="E3588" t="s">
        <v>11622</v>
      </c>
      <c r="F3588" t="s">
        <v>11642</v>
      </c>
      <c r="H3588" s="6" t="s">
        <v>801</v>
      </c>
      <c r="I3588" s="6" t="s">
        <v>12326</v>
      </c>
      <c r="J3588" s="6" t="s">
        <v>12327</v>
      </c>
      <c r="K3588" s="6" t="s">
        <v>12328</v>
      </c>
      <c r="L3588" s="6" t="s">
        <v>12329</v>
      </c>
      <c r="M3588" s="6" t="s">
        <v>12330</v>
      </c>
      <c r="O3588" s="1" t="s">
        <v>11647</v>
      </c>
    </row>
    <row r="3589" spans="1:15" customFormat="1">
      <c r="A3589" t="s">
        <v>12331</v>
      </c>
      <c r="B3589" s="97">
        <v>1089.6238000000001</v>
      </c>
      <c r="C3589" s="101">
        <f t="shared" si="65"/>
        <v>1307.54856</v>
      </c>
      <c r="D3589" s="20"/>
      <c r="E3589" s="3" t="s">
        <v>11622</v>
      </c>
      <c r="F3589" s="4" t="s">
        <v>11642</v>
      </c>
      <c r="H3589" s="6" t="s">
        <v>809</v>
      </c>
      <c r="I3589" s="6" t="s">
        <v>12326</v>
      </c>
      <c r="J3589" s="6" t="s">
        <v>12332</v>
      </c>
      <c r="K3589" s="6" t="s">
        <v>12333</v>
      </c>
      <c r="L3589" s="6" t="s">
        <v>12329</v>
      </c>
      <c r="M3589" s="6" t="s">
        <v>12330</v>
      </c>
      <c r="O3589" s="1" t="s">
        <v>11647</v>
      </c>
    </row>
    <row r="3590" spans="1:15" customFormat="1">
      <c r="A3590" t="s">
        <v>12334</v>
      </c>
      <c r="B3590" s="97">
        <v>1294.7963000000002</v>
      </c>
      <c r="C3590" s="101">
        <f t="shared" si="65"/>
        <v>1553.7555600000003</v>
      </c>
      <c r="D3590" s="20"/>
      <c r="E3590" s="3" t="s">
        <v>11622</v>
      </c>
      <c r="F3590" s="4" t="s">
        <v>11642</v>
      </c>
      <c r="H3590" s="6" t="s">
        <v>817</v>
      </c>
      <c r="I3590" s="6" t="s">
        <v>12326</v>
      </c>
      <c r="J3590" s="6" t="s">
        <v>12335</v>
      </c>
      <c r="K3590" s="6" t="s">
        <v>12336</v>
      </c>
      <c r="L3590" s="6" t="s">
        <v>12329</v>
      </c>
      <c r="M3590" s="6" t="s">
        <v>12330</v>
      </c>
      <c r="O3590" s="1" t="s">
        <v>11647</v>
      </c>
    </row>
    <row r="3591" spans="1:15" customFormat="1">
      <c r="A3591" t="s">
        <v>12337</v>
      </c>
      <c r="B3591" s="97">
        <v>1294.7963000000002</v>
      </c>
      <c r="C3591" s="101">
        <f t="shared" si="65"/>
        <v>1553.7555600000003</v>
      </c>
      <c r="D3591" s="20"/>
      <c r="E3591" s="3" t="s">
        <v>11622</v>
      </c>
      <c r="F3591" s="4" t="s">
        <v>11642</v>
      </c>
      <c r="H3591" s="6" t="s">
        <v>11638</v>
      </c>
      <c r="I3591" s="6" t="s">
        <v>12326</v>
      </c>
      <c r="J3591" s="6" t="s">
        <v>12338</v>
      </c>
      <c r="K3591" s="6" t="s">
        <v>12339</v>
      </c>
      <c r="L3591" s="6" t="s">
        <v>12329</v>
      </c>
      <c r="M3591" s="6" t="s">
        <v>12330</v>
      </c>
      <c r="O3591" s="1" t="s">
        <v>11647</v>
      </c>
    </row>
    <row r="3592" spans="1:15" customFormat="1">
      <c r="A3592" t="s">
        <v>12340</v>
      </c>
      <c r="B3592" s="97">
        <v>1176.1119000000001</v>
      </c>
      <c r="C3592" s="101">
        <f t="shared" si="65"/>
        <v>1411.33428</v>
      </c>
      <c r="D3592" s="20"/>
      <c r="E3592" t="s">
        <v>11622</v>
      </c>
      <c r="F3592" t="s">
        <v>11642</v>
      </c>
      <c r="H3592" s="6" t="s">
        <v>801</v>
      </c>
      <c r="I3592" s="6" t="s">
        <v>12341</v>
      </c>
      <c r="J3592" s="6" t="s">
        <v>12342</v>
      </c>
      <c r="K3592" s="6" t="s">
        <v>12343</v>
      </c>
      <c r="L3592" s="6" t="s">
        <v>12344</v>
      </c>
      <c r="M3592" s="6" t="s">
        <v>12330</v>
      </c>
      <c r="O3592" s="1" t="s">
        <v>11647</v>
      </c>
    </row>
    <row r="3593" spans="1:15" customFormat="1">
      <c r="A3593" t="s">
        <v>12345</v>
      </c>
      <c r="B3593" s="97">
        <v>1453.2526000000005</v>
      </c>
      <c r="C3593" s="101">
        <f t="shared" si="65"/>
        <v>1743.9031200000006</v>
      </c>
      <c r="D3593" s="20"/>
      <c r="E3593" t="s">
        <v>11622</v>
      </c>
      <c r="F3593" t="s">
        <v>11642</v>
      </c>
      <c r="H3593" s="6" t="s">
        <v>801</v>
      </c>
      <c r="I3593" s="6" t="s">
        <v>12346</v>
      </c>
      <c r="J3593" s="6" t="s">
        <v>12347</v>
      </c>
      <c r="K3593" s="6" t="s">
        <v>12348</v>
      </c>
      <c r="L3593" s="6" t="s">
        <v>12349</v>
      </c>
      <c r="M3593" s="6" t="s">
        <v>12350</v>
      </c>
      <c r="O3593" s="1" t="s">
        <v>11647</v>
      </c>
    </row>
    <row r="3594" spans="1:15" customFormat="1">
      <c r="A3594" t="s">
        <v>12351</v>
      </c>
      <c r="B3594" s="97">
        <v>1046.6954000000001</v>
      </c>
      <c r="C3594" s="101">
        <f t="shared" si="65"/>
        <v>1256.03448</v>
      </c>
      <c r="D3594" s="20"/>
      <c r="E3594" s="3" t="s">
        <v>11622</v>
      </c>
      <c r="F3594" s="4" t="s">
        <v>11642</v>
      </c>
      <c r="H3594" s="6" t="s">
        <v>809</v>
      </c>
      <c r="I3594" s="6" t="s">
        <v>12341</v>
      </c>
      <c r="J3594" s="6" t="s">
        <v>12352</v>
      </c>
      <c r="K3594" s="6" t="s">
        <v>12353</v>
      </c>
      <c r="L3594" s="6" t="s">
        <v>12344</v>
      </c>
      <c r="M3594" s="6" t="s">
        <v>12330</v>
      </c>
      <c r="O3594" s="1" t="s">
        <v>11647</v>
      </c>
    </row>
    <row r="3595" spans="1:15" customFormat="1">
      <c r="A3595" s="4" t="s">
        <v>12354</v>
      </c>
      <c r="B3595" s="97">
        <v>1176.1119000000001</v>
      </c>
      <c r="C3595" s="101">
        <f t="shared" si="65"/>
        <v>1411.33428</v>
      </c>
      <c r="D3595" s="25"/>
      <c r="E3595" s="3" t="s">
        <v>11622</v>
      </c>
      <c r="F3595" s="4" t="s">
        <v>11642</v>
      </c>
      <c r="H3595" s="6" t="s">
        <v>809</v>
      </c>
      <c r="I3595" s="91" t="s">
        <v>12346</v>
      </c>
      <c r="J3595" s="6" t="s">
        <v>12355</v>
      </c>
      <c r="K3595" s="6" t="s">
        <v>12356</v>
      </c>
      <c r="L3595" s="6" t="s">
        <v>12357</v>
      </c>
      <c r="M3595" s="91" t="s">
        <v>12350</v>
      </c>
      <c r="N3595" s="4"/>
      <c r="O3595" s="1" t="s">
        <v>11647</v>
      </c>
    </row>
    <row r="3596" spans="1:15" customFormat="1">
      <c r="A3596" s="4" t="s">
        <v>12358</v>
      </c>
      <c r="B3596" s="97">
        <v>1453.2526000000005</v>
      </c>
      <c r="C3596" s="101">
        <f t="shared" si="65"/>
        <v>1743.9031200000006</v>
      </c>
      <c r="D3596" s="25"/>
      <c r="E3596" s="3" t="s">
        <v>11622</v>
      </c>
      <c r="F3596" s="4" t="s">
        <v>11642</v>
      </c>
      <c r="H3596" s="6" t="s">
        <v>817</v>
      </c>
      <c r="I3596" s="91" t="s">
        <v>12346</v>
      </c>
      <c r="J3596" s="6" t="s">
        <v>12359</v>
      </c>
      <c r="K3596" s="6" t="s">
        <v>12360</v>
      </c>
      <c r="L3596" s="6" t="s">
        <v>12357</v>
      </c>
      <c r="M3596" s="91" t="s">
        <v>12350</v>
      </c>
      <c r="N3596" s="4"/>
      <c r="O3596" s="1" t="s">
        <v>11647</v>
      </c>
    </row>
    <row r="3597" spans="1:15" customFormat="1">
      <c r="A3597" t="s">
        <v>12361</v>
      </c>
      <c r="B3597" s="97">
        <v>1176.1119000000001</v>
      </c>
      <c r="C3597" s="101">
        <f t="shared" si="65"/>
        <v>1411.33428</v>
      </c>
      <c r="D3597" s="20"/>
      <c r="E3597" s="3" t="s">
        <v>11622</v>
      </c>
      <c r="F3597" s="4" t="s">
        <v>11642</v>
      </c>
      <c r="H3597" s="6" t="s">
        <v>817</v>
      </c>
      <c r="I3597" s="6" t="s">
        <v>12341</v>
      </c>
      <c r="J3597" s="6" t="s">
        <v>12362</v>
      </c>
      <c r="K3597" s="6" t="s">
        <v>12363</v>
      </c>
      <c r="L3597" s="6" t="s">
        <v>12344</v>
      </c>
      <c r="M3597" s="6" t="s">
        <v>12330</v>
      </c>
      <c r="O3597" s="1" t="s">
        <v>11647</v>
      </c>
    </row>
    <row r="3598" spans="1:15" customFormat="1">
      <c r="A3598" s="4" t="s">
        <v>12364</v>
      </c>
      <c r="B3598" s="97">
        <v>1358.1800000000003</v>
      </c>
      <c r="C3598" s="101">
        <f t="shared" si="65"/>
        <v>1629.8160000000003</v>
      </c>
      <c r="D3598" s="25"/>
      <c r="E3598" s="3" t="s">
        <v>11622</v>
      </c>
      <c r="F3598" s="4" t="s">
        <v>11642</v>
      </c>
      <c r="H3598" s="6" t="s">
        <v>935</v>
      </c>
      <c r="I3598" s="91" t="s">
        <v>12346</v>
      </c>
      <c r="J3598" s="6" t="s">
        <v>12365</v>
      </c>
      <c r="K3598" s="6" t="s">
        <v>12366</v>
      </c>
      <c r="L3598" s="6" t="s">
        <v>12357</v>
      </c>
      <c r="M3598" s="91" t="s">
        <v>12350</v>
      </c>
      <c r="N3598" s="4"/>
      <c r="O3598" s="1" t="s">
        <v>11647</v>
      </c>
    </row>
    <row r="3599" spans="1:15" customFormat="1">
      <c r="A3599" s="4" t="s">
        <v>12367</v>
      </c>
      <c r="B3599" s="97">
        <v>1358.1800000000003</v>
      </c>
      <c r="C3599" s="101">
        <f t="shared" si="65"/>
        <v>1629.8160000000003</v>
      </c>
      <c r="D3599" s="25"/>
      <c r="E3599" s="3" t="s">
        <v>11622</v>
      </c>
      <c r="F3599" s="4" t="s">
        <v>11642</v>
      </c>
      <c r="H3599" s="6" t="s">
        <v>12368</v>
      </c>
      <c r="I3599" s="91" t="s">
        <v>12346</v>
      </c>
      <c r="J3599" s="6" t="s">
        <v>12369</v>
      </c>
      <c r="K3599" s="6" t="s">
        <v>12370</v>
      </c>
      <c r="L3599" s="6" t="s">
        <v>12357</v>
      </c>
      <c r="M3599" s="91" t="s">
        <v>12350</v>
      </c>
      <c r="N3599" s="4"/>
      <c r="O3599" s="1" t="s">
        <v>11647</v>
      </c>
    </row>
    <row r="3600" spans="1:15" customFormat="1">
      <c r="A3600" s="4" t="s">
        <v>12371</v>
      </c>
      <c r="B3600" s="97">
        <v>1358.1800000000003</v>
      </c>
      <c r="C3600" s="101">
        <f t="shared" si="65"/>
        <v>1629.8160000000003</v>
      </c>
      <c r="D3600" s="25"/>
      <c r="E3600" s="3" t="s">
        <v>11622</v>
      </c>
      <c r="F3600" s="4" t="s">
        <v>11642</v>
      </c>
      <c r="H3600" s="6" t="s">
        <v>9038</v>
      </c>
      <c r="I3600" s="91" t="s">
        <v>12346</v>
      </c>
      <c r="J3600" s="6" t="s">
        <v>12372</v>
      </c>
      <c r="K3600" s="6" t="s">
        <v>12373</v>
      </c>
      <c r="L3600" s="6" t="s">
        <v>12357</v>
      </c>
      <c r="M3600" s="91" t="s">
        <v>12350</v>
      </c>
      <c r="N3600" s="4"/>
      <c r="O3600" s="1" t="s">
        <v>11647</v>
      </c>
    </row>
    <row r="3601" spans="1:18" customFormat="1">
      <c r="A3601" t="s">
        <v>12374</v>
      </c>
      <c r="B3601" s="97">
        <v>1176.1119000000001</v>
      </c>
      <c r="C3601" s="101">
        <f t="shared" si="65"/>
        <v>1411.33428</v>
      </c>
      <c r="D3601" s="20"/>
      <c r="E3601" s="3" t="s">
        <v>11622</v>
      </c>
      <c r="F3601" s="4" t="s">
        <v>11642</v>
      </c>
      <c r="H3601" s="6" t="s">
        <v>11638</v>
      </c>
      <c r="I3601" s="6" t="s">
        <v>12341</v>
      </c>
      <c r="J3601" s="6" t="s">
        <v>12375</v>
      </c>
      <c r="K3601" s="6" t="s">
        <v>12376</v>
      </c>
      <c r="L3601" s="6" t="s">
        <v>12344</v>
      </c>
      <c r="M3601" s="6" t="s">
        <v>12330</v>
      </c>
      <c r="O3601" s="1" t="s">
        <v>11647</v>
      </c>
    </row>
    <row r="3602" spans="1:18" customFormat="1">
      <c r="A3602" s="4" t="s">
        <v>12377</v>
      </c>
      <c r="B3602" s="97">
        <v>1453.2526000000005</v>
      </c>
      <c r="C3602" s="101">
        <f t="shared" si="65"/>
        <v>1743.9031200000006</v>
      </c>
      <c r="D3602" s="25"/>
      <c r="E3602" s="3" t="s">
        <v>11622</v>
      </c>
      <c r="F3602" s="4" t="s">
        <v>11642</v>
      </c>
      <c r="H3602" s="6" t="s">
        <v>11638</v>
      </c>
      <c r="I3602" s="91" t="s">
        <v>12346</v>
      </c>
      <c r="J3602" s="6" t="s">
        <v>12378</v>
      </c>
      <c r="K3602" s="6" t="s">
        <v>12379</v>
      </c>
      <c r="L3602" s="6" t="s">
        <v>12357</v>
      </c>
      <c r="M3602" s="91" t="s">
        <v>12350</v>
      </c>
      <c r="N3602" s="4"/>
      <c r="O3602" s="1" t="s">
        <v>11647</v>
      </c>
    </row>
    <row r="3603" spans="1:18" customFormat="1">
      <c r="A3603" t="s">
        <v>12380</v>
      </c>
      <c r="B3603" s="97">
        <v>284.97000000000008</v>
      </c>
      <c r="C3603" s="101">
        <f t="shared" si="65"/>
        <v>341.96400000000011</v>
      </c>
      <c r="D3603" s="20"/>
      <c r="E3603" t="s">
        <v>11622</v>
      </c>
      <c r="F3603" t="s">
        <v>11649</v>
      </c>
      <c r="G3603" t="s">
        <v>12200</v>
      </c>
      <c r="H3603" s="6" t="s">
        <v>801</v>
      </c>
      <c r="I3603" s="6" t="s">
        <v>11651</v>
      </c>
      <c r="J3603" s="6" t="s">
        <v>12381</v>
      </c>
      <c r="K3603" s="6" t="s">
        <v>12382</v>
      </c>
      <c r="L3603" s="6" t="s">
        <v>12383</v>
      </c>
      <c r="M3603" s="6" t="s">
        <v>12384</v>
      </c>
    </row>
    <row r="3604" spans="1:18" customFormat="1">
      <c r="A3604" t="s">
        <v>12385</v>
      </c>
      <c r="B3604" s="97">
        <v>255.47</v>
      </c>
      <c r="C3604" s="101">
        <f t="shared" si="65"/>
        <v>306.56399999999996</v>
      </c>
      <c r="D3604" s="20"/>
      <c r="E3604" s="3" t="s">
        <v>11622</v>
      </c>
      <c r="F3604" t="s">
        <v>11649</v>
      </c>
      <c r="G3604" t="s">
        <v>12200</v>
      </c>
      <c r="H3604" s="6" t="s">
        <v>809</v>
      </c>
      <c r="I3604" s="6" t="s">
        <v>11651</v>
      </c>
      <c r="J3604" s="6" t="s">
        <v>12386</v>
      </c>
      <c r="K3604" s="6" t="s">
        <v>12387</v>
      </c>
      <c r="L3604" s="6" t="s">
        <v>12383</v>
      </c>
      <c r="M3604" s="6" t="s">
        <v>12384</v>
      </c>
    </row>
    <row r="3605" spans="1:18" customFormat="1">
      <c r="A3605" t="s">
        <v>12388</v>
      </c>
      <c r="B3605" s="97">
        <v>284.97000000000008</v>
      </c>
      <c r="C3605" s="101">
        <f t="shared" si="65"/>
        <v>341.96400000000011</v>
      </c>
      <c r="D3605" s="20"/>
      <c r="E3605" s="3" t="s">
        <v>11622</v>
      </c>
      <c r="F3605" t="s">
        <v>11649</v>
      </c>
      <c r="G3605" t="s">
        <v>12200</v>
      </c>
      <c r="H3605" s="6" t="s">
        <v>817</v>
      </c>
      <c r="I3605" s="6" t="s">
        <v>11651</v>
      </c>
      <c r="J3605" s="6" t="s">
        <v>12389</v>
      </c>
      <c r="K3605" s="6" t="s">
        <v>12390</v>
      </c>
      <c r="L3605" s="6" t="s">
        <v>12383</v>
      </c>
      <c r="M3605" s="6" t="s">
        <v>12384</v>
      </c>
    </row>
    <row r="3606" spans="1:18" customFormat="1">
      <c r="A3606" t="s">
        <v>12391</v>
      </c>
      <c r="B3606" s="97">
        <v>284.97000000000008</v>
      </c>
      <c r="C3606" s="101">
        <f t="shared" si="65"/>
        <v>341.96400000000011</v>
      </c>
      <c r="D3606" s="20"/>
      <c r="E3606" s="3" t="s">
        <v>11622</v>
      </c>
      <c r="F3606" t="s">
        <v>11649</v>
      </c>
      <c r="G3606" t="s">
        <v>12200</v>
      </c>
      <c r="H3606" s="6" t="s">
        <v>813</v>
      </c>
      <c r="I3606" s="6" t="s">
        <v>11651</v>
      </c>
      <c r="J3606" s="6" t="s">
        <v>12392</v>
      </c>
      <c r="K3606" s="6" t="s">
        <v>12393</v>
      </c>
      <c r="L3606" s="6" t="s">
        <v>12383</v>
      </c>
      <c r="M3606" s="6" t="s">
        <v>12384</v>
      </c>
    </row>
    <row r="3607" spans="1:18" customFormat="1">
      <c r="A3607" t="s">
        <v>12394</v>
      </c>
      <c r="B3607" s="97">
        <v>604.75</v>
      </c>
      <c r="C3607" s="101">
        <f t="shared" si="65"/>
        <v>725.69999999999993</v>
      </c>
      <c r="D3607" s="20"/>
      <c r="E3607" t="s">
        <v>11622</v>
      </c>
      <c r="F3607" t="s">
        <v>11649</v>
      </c>
      <c r="G3607" t="s">
        <v>12200</v>
      </c>
      <c r="H3607" s="6" t="s">
        <v>801</v>
      </c>
      <c r="I3607" s="6" t="s">
        <v>12395</v>
      </c>
      <c r="J3607" s="6" t="s">
        <v>12396</v>
      </c>
      <c r="K3607" s="6" t="s">
        <v>12397</v>
      </c>
      <c r="L3607" s="6" t="s">
        <v>12398</v>
      </c>
      <c r="M3607" s="6" t="s">
        <v>12399</v>
      </c>
    </row>
    <row r="3608" spans="1:18" customFormat="1">
      <c r="A3608" t="s">
        <v>12400</v>
      </c>
      <c r="B3608" s="97">
        <v>483.79999999999995</v>
      </c>
      <c r="C3608" s="101">
        <f t="shared" si="65"/>
        <v>580.55999999999995</v>
      </c>
      <c r="D3608" s="20"/>
      <c r="E3608" s="3" t="s">
        <v>11622</v>
      </c>
      <c r="F3608" t="s">
        <v>11649</v>
      </c>
      <c r="G3608" t="s">
        <v>12200</v>
      </c>
      <c r="H3608" s="6" t="s">
        <v>809</v>
      </c>
      <c r="I3608" s="6" t="s">
        <v>12395</v>
      </c>
      <c r="J3608" s="6" t="s">
        <v>12401</v>
      </c>
      <c r="K3608" s="6" t="s">
        <v>12402</v>
      </c>
      <c r="L3608" s="6" t="s">
        <v>12398</v>
      </c>
      <c r="M3608" s="6" t="s">
        <v>12399</v>
      </c>
    </row>
    <row r="3609" spans="1:18" customFormat="1">
      <c r="A3609" t="s">
        <v>12403</v>
      </c>
      <c r="B3609" s="97">
        <v>604.75</v>
      </c>
      <c r="C3609" s="101">
        <f t="shared" si="65"/>
        <v>725.69999999999993</v>
      </c>
      <c r="D3609" s="20"/>
      <c r="E3609" s="3" t="s">
        <v>11622</v>
      </c>
      <c r="F3609" t="s">
        <v>11649</v>
      </c>
      <c r="G3609" t="s">
        <v>12200</v>
      </c>
      <c r="H3609" s="6" t="s">
        <v>817</v>
      </c>
      <c r="I3609" s="6" t="s">
        <v>12395</v>
      </c>
      <c r="J3609" s="6" t="s">
        <v>12404</v>
      </c>
      <c r="K3609" s="6" t="s">
        <v>12405</v>
      </c>
      <c r="L3609" s="6" t="s">
        <v>12398</v>
      </c>
      <c r="M3609" s="6" t="s">
        <v>12399</v>
      </c>
    </row>
    <row r="3610" spans="1:18" customFormat="1">
      <c r="A3610" t="s">
        <v>12406</v>
      </c>
      <c r="B3610" s="97">
        <v>604.75</v>
      </c>
      <c r="C3610" s="101">
        <f t="shared" si="65"/>
        <v>725.69999999999993</v>
      </c>
      <c r="D3610" s="20"/>
      <c r="E3610" s="3" t="s">
        <v>11622</v>
      </c>
      <c r="F3610" t="s">
        <v>11649</v>
      </c>
      <c r="G3610" t="s">
        <v>12200</v>
      </c>
      <c r="H3610" s="6" t="s">
        <v>813</v>
      </c>
      <c r="I3610" s="6" t="s">
        <v>12395</v>
      </c>
      <c r="J3610" s="6" t="s">
        <v>12407</v>
      </c>
      <c r="K3610" s="6" t="s">
        <v>12408</v>
      </c>
      <c r="L3610" s="6" t="s">
        <v>12398</v>
      </c>
      <c r="M3610" s="6" t="s">
        <v>12399</v>
      </c>
    </row>
    <row r="3611" spans="1:18" customFormat="1">
      <c r="A3611" t="s">
        <v>12409</v>
      </c>
      <c r="B3611" s="97">
        <v>1100.94</v>
      </c>
      <c r="C3611" s="101">
        <f t="shared" si="65"/>
        <v>1321.1279999999999</v>
      </c>
      <c r="D3611" s="20"/>
      <c r="E3611" t="s">
        <v>11622</v>
      </c>
      <c r="F3611" t="s">
        <v>11649</v>
      </c>
      <c r="G3611" t="s">
        <v>12200</v>
      </c>
      <c r="H3611" s="6" t="s">
        <v>801</v>
      </c>
      <c r="I3611" s="6" t="s">
        <v>12410</v>
      </c>
      <c r="J3611" s="6" t="s">
        <v>12411</v>
      </c>
      <c r="K3611" s="6" t="s">
        <v>12412</v>
      </c>
      <c r="L3611" s="6" t="s">
        <v>12413</v>
      </c>
      <c r="M3611" s="6" t="s">
        <v>12414</v>
      </c>
    </row>
    <row r="3612" spans="1:18">
      <c r="A3612" t="s">
        <v>12415</v>
      </c>
      <c r="B3612" s="97">
        <v>883.23</v>
      </c>
      <c r="C3612" s="101">
        <f t="shared" si="65"/>
        <v>1059.876</v>
      </c>
      <c r="D3612" s="20"/>
      <c r="E3612" s="3" t="s">
        <v>11622</v>
      </c>
      <c r="F3612" t="s">
        <v>11649</v>
      </c>
      <c r="G3612" t="s">
        <v>12200</v>
      </c>
      <c r="H3612" s="6" t="s">
        <v>809</v>
      </c>
      <c r="I3612" s="6" t="s">
        <v>12410</v>
      </c>
      <c r="J3612" s="6" t="s">
        <v>12416</v>
      </c>
      <c r="K3612" s="6" t="s">
        <v>12417</v>
      </c>
      <c r="L3612" s="6" t="s">
        <v>12413</v>
      </c>
      <c r="M3612" s="6" t="s">
        <v>12414</v>
      </c>
      <c r="N3612"/>
      <c r="O3612"/>
      <c r="P3612"/>
      <c r="Q3612"/>
      <c r="R3612"/>
    </row>
    <row r="3613" spans="1:18">
      <c r="A3613" t="s">
        <v>12418</v>
      </c>
      <c r="B3613" s="97">
        <v>1100.94</v>
      </c>
      <c r="C3613" s="101">
        <f t="shared" si="65"/>
        <v>1321.1279999999999</v>
      </c>
      <c r="D3613" s="20"/>
      <c r="E3613" s="3" t="s">
        <v>11622</v>
      </c>
      <c r="F3613" t="s">
        <v>11649</v>
      </c>
      <c r="G3613" t="s">
        <v>12200</v>
      </c>
      <c r="H3613" s="6" t="s">
        <v>817</v>
      </c>
      <c r="I3613" s="6" t="s">
        <v>12410</v>
      </c>
      <c r="J3613" s="6" t="s">
        <v>12419</v>
      </c>
      <c r="K3613" s="6" t="s">
        <v>12420</v>
      </c>
      <c r="L3613" s="6" t="s">
        <v>12413</v>
      </c>
      <c r="M3613" s="6" t="s">
        <v>12414</v>
      </c>
      <c r="N3613"/>
      <c r="O3613"/>
      <c r="P3613"/>
      <c r="Q3613"/>
      <c r="R3613"/>
    </row>
    <row r="3614" spans="1:18" customFormat="1">
      <c r="A3614" t="s">
        <v>12421</v>
      </c>
      <c r="B3614" s="97">
        <v>1100.94</v>
      </c>
      <c r="C3614" s="101">
        <f t="shared" si="65"/>
        <v>1321.1279999999999</v>
      </c>
      <c r="D3614" s="20"/>
      <c r="E3614" s="3" t="s">
        <v>11622</v>
      </c>
      <c r="F3614" t="s">
        <v>11649</v>
      </c>
      <c r="G3614" t="s">
        <v>12200</v>
      </c>
      <c r="H3614" s="6" t="s">
        <v>813</v>
      </c>
      <c r="I3614" s="6" t="s">
        <v>12410</v>
      </c>
      <c r="J3614" s="6" t="s">
        <v>12422</v>
      </c>
      <c r="K3614" s="6" t="s">
        <v>12423</v>
      </c>
      <c r="L3614" s="6" t="s">
        <v>12413</v>
      </c>
      <c r="M3614" s="6" t="s">
        <v>12414</v>
      </c>
    </row>
    <row r="3615" spans="1:18" customFormat="1">
      <c r="A3615" t="s">
        <v>12424</v>
      </c>
      <c r="B3615" s="97">
        <v>193.51999999999998</v>
      </c>
      <c r="C3615" s="101">
        <f t="shared" si="65"/>
        <v>232.22399999999996</v>
      </c>
      <c r="D3615" s="20"/>
      <c r="E3615" t="s">
        <v>11622</v>
      </c>
      <c r="F3615" t="s">
        <v>11649</v>
      </c>
      <c r="G3615" t="s">
        <v>12200</v>
      </c>
      <c r="H3615" s="6" t="s">
        <v>801</v>
      </c>
      <c r="I3615" s="6" t="s">
        <v>11910</v>
      </c>
      <c r="J3615" s="6" t="s">
        <v>12425</v>
      </c>
      <c r="K3615" s="6" t="s">
        <v>12426</v>
      </c>
      <c r="L3615" s="6" t="s">
        <v>12427</v>
      </c>
      <c r="M3615" s="6" t="s">
        <v>12428</v>
      </c>
    </row>
    <row r="3616" spans="1:18" customFormat="1">
      <c r="A3616" t="s">
        <v>12429</v>
      </c>
      <c r="B3616" s="97">
        <v>157.53</v>
      </c>
      <c r="C3616" s="101">
        <f t="shared" si="65"/>
        <v>189.036</v>
      </c>
      <c r="D3616" s="20"/>
      <c r="E3616" s="3" t="s">
        <v>11622</v>
      </c>
      <c r="F3616" t="s">
        <v>11649</v>
      </c>
      <c r="G3616" t="s">
        <v>12200</v>
      </c>
      <c r="H3616" s="6" t="s">
        <v>809</v>
      </c>
      <c r="I3616" s="6" t="s">
        <v>11910</v>
      </c>
      <c r="J3616" s="6" t="s">
        <v>12430</v>
      </c>
      <c r="K3616" s="6" t="s">
        <v>12431</v>
      </c>
      <c r="L3616" s="6" t="s">
        <v>12427</v>
      </c>
      <c r="M3616" s="6" t="s">
        <v>12428</v>
      </c>
    </row>
    <row r="3617" spans="1:18" customFormat="1">
      <c r="A3617" t="s">
        <v>12432</v>
      </c>
      <c r="B3617" s="97">
        <v>193.51999999999998</v>
      </c>
      <c r="C3617" s="101">
        <f t="shared" si="65"/>
        <v>232.22399999999996</v>
      </c>
      <c r="D3617" s="20"/>
      <c r="E3617" s="3" t="s">
        <v>11622</v>
      </c>
      <c r="F3617" t="s">
        <v>11649</v>
      </c>
      <c r="G3617" t="s">
        <v>12200</v>
      </c>
      <c r="H3617" s="6" t="s">
        <v>817</v>
      </c>
      <c r="I3617" s="6" t="s">
        <v>11910</v>
      </c>
      <c r="J3617" s="6" t="s">
        <v>12433</v>
      </c>
      <c r="K3617" s="6" t="s">
        <v>12434</v>
      </c>
      <c r="L3617" s="6" t="s">
        <v>12427</v>
      </c>
      <c r="M3617" s="6" t="s">
        <v>12428</v>
      </c>
    </row>
    <row r="3618" spans="1:18">
      <c r="A3618" t="s">
        <v>12435</v>
      </c>
      <c r="B3618" s="97">
        <v>193.51999999999998</v>
      </c>
      <c r="C3618" s="101">
        <f t="shared" si="65"/>
        <v>232.22399999999996</v>
      </c>
      <c r="D3618" s="20"/>
      <c r="E3618" s="3" t="s">
        <v>11622</v>
      </c>
      <c r="F3618" t="s">
        <v>11649</v>
      </c>
      <c r="G3618" t="s">
        <v>12200</v>
      </c>
      <c r="H3618" s="6" t="s">
        <v>813</v>
      </c>
      <c r="I3618" s="6" t="s">
        <v>11910</v>
      </c>
      <c r="J3618" s="6" t="s">
        <v>12436</v>
      </c>
      <c r="K3618" s="6" t="s">
        <v>12437</v>
      </c>
      <c r="L3618" s="6" t="s">
        <v>12427</v>
      </c>
      <c r="M3618" s="6" t="s">
        <v>12428</v>
      </c>
      <c r="N3618"/>
      <c r="O3618"/>
      <c r="P3618"/>
      <c r="Q3618"/>
      <c r="R3618"/>
    </row>
    <row r="3619" spans="1:18" customFormat="1">
      <c r="A3619" t="s">
        <v>12438</v>
      </c>
      <c r="B3619" s="97">
        <v>120.94999999999999</v>
      </c>
      <c r="C3619" s="101">
        <f t="shared" si="65"/>
        <v>145.13999999999999</v>
      </c>
      <c r="D3619" s="20"/>
      <c r="E3619" t="s">
        <v>11622</v>
      </c>
      <c r="F3619" t="s">
        <v>11649</v>
      </c>
      <c r="G3619" t="s">
        <v>12200</v>
      </c>
      <c r="H3619" s="6" t="s">
        <v>801</v>
      </c>
      <c r="I3619" s="6" t="s">
        <v>12439</v>
      </c>
      <c r="J3619" s="6" t="s">
        <v>12440</v>
      </c>
      <c r="K3619" s="6" t="s">
        <v>12441</v>
      </c>
      <c r="L3619" s="6" t="s">
        <v>12442</v>
      </c>
      <c r="M3619" s="6" t="s">
        <v>12443</v>
      </c>
    </row>
    <row r="3620" spans="1:18">
      <c r="A3620" t="s">
        <v>12444</v>
      </c>
      <c r="B3620" s="97">
        <v>109.14999999999999</v>
      </c>
      <c r="C3620" s="101">
        <f t="shared" si="65"/>
        <v>130.97999999999999</v>
      </c>
      <c r="D3620" s="20"/>
      <c r="E3620" s="3" t="s">
        <v>11622</v>
      </c>
      <c r="F3620" t="s">
        <v>11649</v>
      </c>
      <c r="G3620" t="s">
        <v>12200</v>
      </c>
      <c r="H3620" s="6" t="s">
        <v>809</v>
      </c>
      <c r="I3620" s="6" t="s">
        <v>12439</v>
      </c>
      <c r="J3620" s="6" t="s">
        <v>12445</v>
      </c>
      <c r="K3620" s="6" t="s">
        <v>12446</v>
      </c>
      <c r="L3620" s="6" t="s">
        <v>12442</v>
      </c>
      <c r="M3620" s="6" t="s">
        <v>12443</v>
      </c>
      <c r="N3620"/>
      <c r="O3620"/>
      <c r="P3620"/>
      <c r="Q3620"/>
      <c r="R3620"/>
    </row>
    <row r="3621" spans="1:18" customFormat="1">
      <c r="A3621" t="s">
        <v>12447</v>
      </c>
      <c r="B3621" s="97">
        <v>120.94999999999999</v>
      </c>
      <c r="C3621" s="101">
        <f t="shared" si="65"/>
        <v>145.13999999999999</v>
      </c>
      <c r="D3621" s="20"/>
      <c r="E3621" s="3" t="s">
        <v>11622</v>
      </c>
      <c r="F3621" t="s">
        <v>11649</v>
      </c>
      <c r="G3621" t="s">
        <v>12200</v>
      </c>
      <c r="H3621" s="6" t="s">
        <v>817</v>
      </c>
      <c r="I3621" s="6" t="s">
        <v>12439</v>
      </c>
      <c r="J3621" s="6" t="s">
        <v>12448</v>
      </c>
      <c r="K3621" s="6" t="s">
        <v>12449</v>
      </c>
      <c r="L3621" s="6" t="s">
        <v>12442</v>
      </c>
      <c r="M3621" s="6" t="s">
        <v>12443</v>
      </c>
    </row>
    <row r="3622" spans="1:18">
      <c r="A3622" t="s">
        <v>12450</v>
      </c>
      <c r="B3622" s="97">
        <v>120.94999999999999</v>
      </c>
      <c r="C3622" s="101">
        <f t="shared" si="65"/>
        <v>145.13999999999999</v>
      </c>
      <c r="D3622" s="20"/>
      <c r="E3622" s="3" t="s">
        <v>11622</v>
      </c>
      <c r="F3622" t="s">
        <v>11649</v>
      </c>
      <c r="G3622" t="s">
        <v>12200</v>
      </c>
      <c r="H3622" s="6" t="s">
        <v>813</v>
      </c>
      <c r="I3622" s="6" t="s">
        <v>12439</v>
      </c>
      <c r="J3622" s="6" t="s">
        <v>12451</v>
      </c>
      <c r="K3622" s="6" t="s">
        <v>12452</v>
      </c>
      <c r="L3622" s="6" t="s">
        <v>12442</v>
      </c>
      <c r="M3622" s="6" t="s">
        <v>12443</v>
      </c>
      <c r="N3622"/>
      <c r="O3622"/>
      <c r="P3622"/>
      <c r="Q3622"/>
      <c r="R3622"/>
    </row>
    <row r="3623" spans="1:18" customFormat="1">
      <c r="A3623" t="s">
        <v>12453</v>
      </c>
      <c r="B3623" s="97">
        <v>254.28999999999996</v>
      </c>
      <c r="C3623" s="101">
        <f t="shared" si="65"/>
        <v>305.14799999999997</v>
      </c>
      <c r="D3623" s="20"/>
      <c r="E3623" t="s">
        <v>11622</v>
      </c>
      <c r="F3623" t="s">
        <v>11649</v>
      </c>
      <c r="G3623" t="s">
        <v>12200</v>
      </c>
      <c r="H3623" s="6" t="s">
        <v>801</v>
      </c>
      <c r="I3623" s="6" t="s">
        <v>11925</v>
      </c>
      <c r="J3623" s="6" t="s">
        <v>12454</v>
      </c>
      <c r="K3623" s="6" t="s">
        <v>12455</v>
      </c>
      <c r="L3623" s="6" t="s">
        <v>12456</v>
      </c>
      <c r="M3623" s="6" t="s">
        <v>12457</v>
      </c>
    </row>
    <row r="3624" spans="1:18" customFormat="1">
      <c r="A3624" t="s">
        <v>12458</v>
      </c>
      <c r="B3624" s="97">
        <v>193.51999999999998</v>
      </c>
      <c r="C3624" s="101">
        <f t="shared" si="65"/>
        <v>232.22399999999996</v>
      </c>
      <c r="D3624" s="20"/>
      <c r="E3624" s="3" t="s">
        <v>11622</v>
      </c>
      <c r="F3624" t="s">
        <v>11649</v>
      </c>
      <c r="G3624" t="s">
        <v>12200</v>
      </c>
      <c r="H3624" s="6" t="s">
        <v>809</v>
      </c>
      <c r="I3624" s="6" t="s">
        <v>11925</v>
      </c>
      <c r="J3624" s="6" t="s">
        <v>12459</v>
      </c>
      <c r="K3624" s="6" t="s">
        <v>12460</v>
      </c>
      <c r="L3624" s="6" t="s">
        <v>12456</v>
      </c>
      <c r="M3624" s="6" t="s">
        <v>12457</v>
      </c>
    </row>
    <row r="3625" spans="1:18" customFormat="1">
      <c r="A3625" t="s">
        <v>12461</v>
      </c>
      <c r="B3625" s="97">
        <v>254.28999999999996</v>
      </c>
      <c r="C3625" s="101">
        <f t="shared" si="65"/>
        <v>305.14799999999997</v>
      </c>
      <c r="D3625" s="20"/>
      <c r="E3625" s="3" t="s">
        <v>11622</v>
      </c>
      <c r="F3625" t="s">
        <v>11649</v>
      </c>
      <c r="G3625" t="s">
        <v>12200</v>
      </c>
      <c r="H3625" s="6" t="s">
        <v>817</v>
      </c>
      <c r="I3625" s="6" t="s">
        <v>11925</v>
      </c>
      <c r="J3625" s="6" t="s">
        <v>12462</v>
      </c>
      <c r="K3625" s="6" t="s">
        <v>12463</v>
      </c>
      <c r="L3625" s="6" t="s">
        <v>12456</v>
      </c>
      <c r="M3625" s="6" t="s">
        <v>12457</v>
      </c>
    </row>
    <row r="3626" spans="1:18" customFormat="1">
      <c r="A3626" t="s">
        <v>12464</v>
      </c>
      <c r="B3626" s="97">
        <v>254.28999999999996</v>
      </c>
      <c r="C3626" s="101">
        <f t="shared" si="65"/>
        <v>305.14799999999997</v>
      </c>
      <c r="D3626" s="20"/>
      <c r="E3626" s="3" t="s">
        <v>11622</v>
      </c>
      <c r="F3626" t="s">
        <v>11649</v>
      </c>
      <c r="G3626" t="s">
        <v>12200</v>
      </c>
      <c r="H3626" s="6" t="s">
        <v>813</v>
      </c>
      <c r="I3626" s="6" t="s">
        <v>11925</v>
      </c>
      <c r="J3626" s="6" t="s">
        <v>12465</v>
      </c>
      <c r="K3626" s="6" t="s">
        <v>12466</v>
      </c>
      <c r="L3626" s="6" t="s">
        <v>12456</v>
      </c>
      <c r="M3626" s="6" t="s">
        <v>12457</v>
      </c>
    </row>
    <row r="3627" spans="1:18" customFormat="1">
      <c r="A3627" t="s">
        <v>12467</v>
      </c>
      <c r="B3627" s="97">
        <v>266.08999999999997</v>
      </c>
      <c r="C3627" s="101">
        <f t="shared" si="65"/>
        <v>319.30799999999994</v>
      </c>
      <c r="D3627" s="20"/>
      <c r="E3627" t="s">
        <v>11622</v>
      </c>
      <c r="F3627" t="s">
        <v>11649</v>
      </c>
      <c r="G3627" t="s">
        <v>12200</v>
      </c>
      <c r="H3627" s="6" t="s">
        <v>801</v>
      </c>
      <c r="I3627" s="6" t="s">
        <v>11925</v>
      </c>
      <c r="J3627" s="6" t="s">
        <v>12454</v>
      </c>
      <c r="K3627" s="6" t="s">
        <v>12455</v>
      </c>
      <c r="L3627" s="6" t="s">
        <v>12468</v>
      </c>
      <c r="M3627" s="6" t="s">
        <v>12469</v>
      </c>
    </row>
    <row r="3628" spans="1:18" customFormat="1">
      <c r="A3628" t="s">
        <v>12470</v>
      </c>
      <c r="B3628" s="97">
        <v>230.1</v>
      </c>
      <c r="C3628" s="101">
        <f t="shared" si="65"/>
        <v>276.12</v>
      </c>
      <c r="D3628" s="20"/>
      <c r="E3628" s="3" t="s">
        <v>11622</v>
      </c>
      <c r="F3628" t="s">
        <v>11649</v>
      </c>
      <c r="G3628" t="s">
        <v>12200</v>
      </c>
      <c r="H3628" s="6" t="s">
        <v>809</v>
      </c>
      <c r="I3628" s="6" t="s">
        <v>11925</v>
      </c>
      <c r="J3628" s="6" t="s">
        <v>12459</v>
      </c>
      <c r="K3628" s="6" t="s">
        <v>12460</v>
      </c>
      <c r="L3628" s="6" t="s">
        <v>12468</v>
      </c>
      <c r="M3628" s="6" t="s">
        <v>12469</v>
      </c>
    </row>
    <row r="3629" spans="1:18" customFormat="1">
      <c r="A3629" t="s">
        <v>12471</v>
      </c>
      <c r="B3629" s="97">
        <v>266.08999999999997</v>
      </c>
      <c r="C3629" s="101">
        <f t="shared" si="65"/>
        <v>319.30799999999994</v>
      </c>
      <c r="D3629" s="20"/>
      <c r="E3629" s="3" t="s">
        <v>11622</v>
      </c>
      <c r="F3629" t="s">
        <v>11649</v>
      </c>
      <c r="G3629" t="s">
        <v>12200</v>
      </c>
      <c r="H3629" s="6" t="s">
        <v>817</v>
      </c>
      <c r="I3629" s="6" t="s">
        <v>11925</v>
      </c>
      <c r="J3629" s="6" t="s">
        <v>12462</v>
      </c>
      <c r="K3629" s="6" t="s">
        <v>12463</v>
      </c>
      <c r="L3629" s="6" t="s">
        <v>12468</v>
      </c>
      <c r="M3629" s="6" t="s">
        <v>12469</v>
      </c>
    </row>
    <row r="3630" spans="1:18" customFormat="1">
      <c r="A3630" t="s">
        <v>12472</v>
      </c>
      <c r="B3630" s="97">
        <v>266.08999999999997</v>
      </c>
      <c r="C3630" s="101">
        <f t="shared" si="65"/>
        <v>319.30799999999994</v>
      </c>
      <c r="D3630" s="20"/>
      <c r="E3630" s="3" t="s">
        <v>11622</v>
      </c>
      <c r="F3630" t="s">
        <v>11649</v>
      </c>
      <c r="G3630" t="s">
        <v>12200</v>
      </c>
      <c r="H3630" s="6" t="s">
        <v>813</v>
      </c>
      <c r="I3630" s="6" t="s">
        <v>11925</v>
      </c>
      <c r="J3630" s="6" t="s">
        <v>12465</v>
      </c>
      <c r="K3630" s="6" t="s">
        <v>12466</v>
      </c>
      <c r="L3630" s="6" t="s">
        <v>12468</v>
      </c>
      <c r="M3630" s="6" t="s">
        <v>12469</v>
      </c>
    </row>
    <row r="3631" spans="1:18" customFormat="1">
      <c r="A3631" s="4" t="s">
        <v>12473</v>
      </c>
      <c r="B3631" s="97">
        <v>1217.7777000000001</v>
      </c>
      <c r="C3631" s="101">
        <f t="shared" si="65"/>
        <v>1461.3332400000002</v>
      </c>
      <c r="D3631" s="25"/>
      <c r="E3631" s="3" t="s">
        <v>11622</v>
      </c>
      <c r="F3631" s="4" t="s">
        <v>11642</v>
      </c>
      <c r="H3631" s="6" t="s">
        <v>1128</v>
      </c>
      <c r="I3631" s="90" t="s">
        <v>12474</v>
      </c>
      <c r="J3631" s="6" t="s">
        <v>12475</v>
      </c>
      <c r="K3631" s="6" t="s">
        <v>12476</v>
      </c>
      <c r="L3631" s="90" t="s">
        <v>12477</v>
      </c>
      <c r="M3631" s="90" t="s">
        <v>12478</v>
      </c>
      <c r="N3631" s="5"/>
      <c r="O3631" s="1" t="s">
        <v>11647</v>
      </c>
    </row>
    <row r="3632" spans="1:18" customFormat="1">
      <c r="A3632" s="4" t="s">
        <v>12479</v>
      </c>
      <c r="B3632" s="97">
        <v>1531.5338000000002</v>
      </c>
      <c r="C3632" s="101">
        <f t="shared" si="65"/>
        <v>1837.8405600000001</v>
      </c>
      <c r="D3632" s="25"/>
      <c r="E3632" s="3" t="s">
        <v>11622</v>
      </c>
      <c r="F3632" s="4" t="s">
        <v>11642</v>
      </c>
      <c r="H3632" s="6" t="s">
        <v>809</v>
      </c>
      <c r="I3632" s="90" t="s">
        <v>12474</v>
      </c>
      <c r="J3632" s="6" t="s">
        <v>12480</v>
      </c>
      <c r="K3632" s="6" t="s">
        <v>12481</v>
      </c>
      <c r="L3632" s="90" t="s">
        <v>12477</v>
      </c>
      <c r="M3632" s="90" t="s">
        <v>12478</v>
      </c>
      <c r="N3632" s="5"/>
      <c r="O3632" s="1" t="s">
        <v>11647</v>
      </c>
    </row>
    <row r="3633" spans="1:18" customFormat="1">
      <c r="A3633" s="4" t="s">
        <v>12482</v>
      </c>
      <c r="B3633" s="97">
        <v>1844.6586000000002</v>
      </c>
      <c r="C3633" s="101">
        <f t="shared" si="65"/>
        <v>2213.5903200000002</v>
      </c>
      <c r="D3633" s="25"/>
      <c r="E3633" s="3" t="s">
        <v>11622</v>
      </c>
      <c r="F3633" s="4" t="s">
        <v>11642</v>
      </c>
      <c r="H3633" s="6" t="s">
        <v>817</v>
      </c>
      <c r="I3633" s="90" t="s">
        <v>12474</v>
      </c>
      <c r="J3633" s="6" t="s">
        <v>12483</v>
      </c>
      <c r="K3633" s="6" t="s">
        <v>12484</v>
      </c>
      <c r="L3633" s="90" t="s">
        <v>12477</v>
      </c>
      <c r="M3633" s="90" t="s">
        <v>12478</v>
      </c>
      <c r="N3633" s="5"/>
      <c r="O3633" s="1" t="s">
        <v>11647</v>
      </c>
    </row>
    <row r="3634" spans="1:18" customFormat="1">
      <c r="A3634" s="4" t="s">
        <v>12485</v>
      </c>
      <c r="B3634" s="97">
        <v>1844.6586000000002</v>
      </c>
      <c r="C3634" s="101">
        <f t="shared" si="65"/>
        <v>2213.5903200000002</v>
      </c>
      <c r="D3634" s="25"/>
      <c r="E3634" s="3" t="s">
        <v>11622</v>
      </c>
      <c r="F3634" s="4" t="s">
        <v>11642</v>
      </c>
      <c r="H3634" s="6" t="s">
        <v>11638</v>
      </c>
      <c r="I3634" s="90" t="s">
        <v>12474</v>
      </c>
      <c r="J3634" s="6" t="s">
        <v>12486</v>
      </c>
      <c r="K3634" s="6" t="s">
        <v>12487</v>
      </c>
      <c r="L3634" s="90" t="s">
        <v>12477</v>
      </c>
      <c r="M3634" s="90" t="s">
        <v>12478</v>
      </c>
      <c r="N3634" s="5"/>
      <c r="O3634" s="1" t="s">
        <v>11647</v>
      </c>
    </row>
    <row r="3635" spans="1:18" customFormat="1">
      <c r="A3635" t="s">
        <v>12488</v>
      </c>
      <c r="B3635" s="97">
        <v>1126.8705000000002</v>
      </c>
      <c r="C3635" s="101">
        <f t="shared" si="65"/>
        <v>1352.2446000000002</v>
      </c>
      <c r="D3635" s="20"/>
      <c r="E3635" t="s">
        <v>11622</v>
      </c>
      <c r="F3635" t="s">
        <v>11642</v>
      </c>
      <c r="H3635" s="6" t="s">
        <v>801</v>
      </c>
      <c r="I3635" s="6" t="s">
        <v>12489</v>
      </c>
      <c r="J3635" s="6" t="s">
        <v>12490</v>
      </c>
      <c r="K3635" s="6" t="s">
        <v>12491</v>
      </c>
      <c r="L3635" s="6" t="s">
        <v>12492</v>
      </c>
      <c r="M3635" s="6" t="s">
        <v>12493</v>
      </c>
      <c r="O3635" s="1" t="s">
        <v>11647</v>
      </c>
    </row>
    <row r="3636" spans="1:18" customFormat="1">
      <c r="A3636" t="s">
        <v>12494</v>
      </c>
      <c r="B3636" s="97">
        <v>1076.9978000000001</v>
      </c>
      <c r="C3636" s="101">
        <f t="shared" si="65"/>
        <v>1292.3973600000002</v>
      </c>
      <c r="D3636" s="20"/>
      <c r="E3636" s="3" t="s">
        <v>11622</v>
      </c>
      <c r="F3636" s="4" t="s">
        <v>11642</v>
      </c>
      <c r="H3636" s="6" t="s">
        <v>809</v>
      </c>
      <c r="I3636" s="6" t="s">
        <v>12489</v>
      </c>
      <c r="J3636" s="6" t="s">
        <v>12495</v>
      </c>
      <c r="K3636" s="6" t="s">
        <v>12496</v>
      </c>
      <c r="L3636" s="6" t="s">
        <v>12492</v>
      </c>
      <c r="M3636" s="6" t="s">
        <v>12493</v>
      </c>
      <c r="O3636" s="1" t="s">
        <v>11647</v>
      </c>
    </row>
    <row r="3637" spans="1:18" customFormat="1">
      <c r="A3637" t="s">
        <v>12497</v>
      </c>
      <c r="B3637" s="97">
        <v>1126.8705000000002</v>
      </c>
      <c r="C3637" s="101">
        <f t="shared" si="65"/>
        <v>1352.2446000000002</v>
      </c>
      <c r="D3637" s="20"/>
      <c r="E3637" s="3" t="s">
        <v>11622</v>
      </c>
      <c r="F3637" s="4" t="s">
        <v>11642</v>
      </c>
      <c r="H3637" s="6" t="s">
        <v>817</v>
      </c>
      <c r="I3637" s="6" t="s">
        <v>12489</v>
      </c>
      <c r="J3637" s="6" t="s">
        <v>12498</v>
      </c>
      <c r="K3637" s="6" t="s">
        <v>12499</v>
      </c>
      <c r="L3637" s="6" t="s">
        <v>12492</v>
      </c>
      <c r="M3637" s="6" t="s">
        <v>12493</v>
      </c>
      <c r="O3637" s="1" t="s">
        <v>11647</v>
      </c>
    </row>
    <row r="3638" spans="1:18" customFormat="1">
      <c r="A3638" t="s">
        <v>12500</v>
      </c>
      <c r="B3638" s="97">
        <v>1126.8705000000002</v>
      </c>
      <c r="C3638" s="101">
        <f t="shared" si="65"/>
        <v>1352.2446000000002</v>
      </c>
      <c r="D3638" s="20"/>
      <c r="E3638" s="3" t="s">
        <v>11622</v>
      </c>
      <c r="F3638" s="4" t="s">
        <v>11642</v>
      </c>
      <c r="H3638" s="6" t="s">
        <v>11638</v>
      </c>
      <c r="I3638" s="6" t="s">
        <v>12489</v>
      </c>
      <c r="J3638" s="6" t="s">
        <v>12501</v>
      </c>
      <c r="K3638" s="6" t="s">
        <v>12502</v>
      </c>
      <c r="L3638" s="6" t="s">
        <v>12492</v>
      </c>
      <c r="M3638" s="6" t="s">
        <v>12493</v>
      </c>
      <c r="O3638" s="1" t="s">
        <v>11647</v>
      </c>
    </row>
    <row r="3639" spans="1:18" customFormat="1">
      <c r="A3639" t="s">
        <v>12503</v>
      </c>
      <c r="B3639" s="97">
        <v>2107.2794000000004</v>
      </c>
      <c r="C3639" s="101">
        <f t="shared" si="65"/>
        <v>2528.7352800000003</v>
      </c>
      <c r="D3639" s="20"/>
      <c r="E3639" t="s">
        <v>11622</v>
      </c>
      <c r="F3639" t="s">
        <v>11642</v>
      </c>
      <c r="H3639" s="6" t="s">
        <v>801</v>
      </c>
      <c r="I3639" s="6" t="s">
        <v>12504</v>
      </c>
      <c r="J3639" s="6" t="s">
        <v>12505</v>
      </c>
      <c r="K3639" s="6" t="s">
        <v>12506</v>
      </c>
      <c r="L3639" s="6" t="s">
        <v>12507</v>
      </c>
      <c r="M3639" s="6" t="s">
        <v>12508</v>
      </c>
      <c r="O3639" s="1" t="s">
        <v>11647</v>
      </c>
    </row>
    <row r="3640" spans="1:18">
      <c r="A3640" t="s">
        <v>12509</v>
      </c>
      <c r="B3640" s="97">
        <v>2034.6799000000001</v>
      </c>
      <c r="C3640" s="101">
        <f t="shared" si="65"/>
        <v>2441.6158799999998</v>
      </c>
      <c r="D3640" s="20"/>
      <c r="E3640" s="3" t="s">
        <v>11622</v>
      </c>
      <c r="F3640" s="4" t="s">
        <v>11642</v>
      </c>
      <c r="G3640"/>
      <c r="H3640" s="6" t="s">
        <v>809</v>
      </c>
      <c r="I3640" s="6" t="s">
        <v>12504</v>
      </c>
      <c r="J3640" s="6" t="s">
        <v>12510</v>
      </c>
      <c r="K3640" s="6" t="s">
        <v>12511</v>
      </c>
      <c r="L3640" s="6" t="s">
        <v>12507</v>
      </c>
      <c r="M3640" s="6" t="s">
        <v>12508</v>
      </c>
      <c r="N3640"/>
      <c r="O3640" s="1" t="s">
        <v>11647</v>
      </c>
      <c r="P3640"/>
      <c r="Q3640"/>
      <c r="R3640"/>
    </row>
    <row r="3641" spans="1:18">
      <c r="A3641" t="s">
        <v>12512</v>
      </c>
      <c r="B3641" s="97">
        <v>2107.2794000000004</v>
      </c>
      <c r="C3641" s="101">
        <f t="shared" si="65"/>
        <v>2528.7352800000003</v>
      </c>
      <c r="D3641" s="20"/>
      <c r="E3641" s="3" t="s">
        <v>11622</v>
      </c>
      <c r="F3641" s="4" t="s">
        <v>11642</v>
      </c>
      <c r="G3641"/>
      <c r="H3641" s="6" t="s">
        <v>817</v>
      </c>
      <c r="I3641" s="6" t="s">
        <v>12504</v>
      </c>
      <c r="J3641" s="6" t="s">
        <v>12513</v>
      </c>
      <c r="K3641" s="6" t="s">
        <v>12514</v>
      </c>
      <c r="L3641" s="6" t="s">
        <v>12507</v>
      </c>
      <c r="M3641" s="6" t="s">
        <v>12508</v>
      </c>
      <c r="N3641"/>
      <c r="O3641" s="1" t="s">
        <v>11647</v>
      </c>
      <c r="P3641"/>
      <c r="Q3641"/>
      <c r="R3641"/>
    </row>
    <row r="3642" spans="1:18">
      <c r="A3642" t="s">
        <v>12515</v>
      </c>
      <c r="B3642" s="97">
        <v>2107.2794000000004</v>
      </c>
      <c r="C3642" s="101">
        <f t="shared" si="65"/>
        <v>2528.7352800000003</v>
      </c>
      <c r="D3642" s="20"/>
      <c r="E3642" s="3" t="s">
        <v>11622</v>
      </c>
      <c r="F3642" s="4" t="s">
        <v>11642</v>
      </c>
      <c r="G3642"/>
      <c r="H3642" s="6" t="s">
        <v>11638</v>
      </c>
      <c r="I3642" s="6" t="s">
        <v>12504</v>
      </c>
      <c r="J3642" s="6" t="s">
        <v>12516</v>
      </c>
      <c r="K3642" s="6" t="s">
        <v>12517</v>
      </c>
      <c r="L3642" s="6" t="s">
        <v>12507</v>
      </c>
      <c r="M3642" s="6" t="s">
        <v>12508</v>
      </c>
      <c r="N3642"/>
      <c r="O3642" s="1" t="s">
        <v>11647</v>
      </c>
      <c r="P3642"/>
      <c r="Q3642"/>
      <c r="R3642"/>
    </row>
    <row r="3643" spans="1:18" ht="14.45" customHeight="1">
      <c r="A3643" t="s">
        <v>12518</v>
      </c>
      <c r="B3643" s="97">
        <v>1204.3367860600192</v>
      </c>
      <c r="C3643" s="101">
        <f t="shared" si="65"/>
        <v>1445.204143272023</v>
      </c>
      <c r="D3643" s="20"/>
      <c r="E3643" s="3" t="s">
        <v>11622</v>
      </c>
      <c r="F3643" s="4" t="s">
        <v>11642</v>
      </c>
      <c r="G3643"/>
      <c r="H3643" s="6" t="s">
        <v>12519</v>
      </c>
      <c r="I3643" s="91" t="s">
        <v>12520</v>
      </c>
      <c r="J3643" s="6" t="s">
        <v>12521</v>
      </c>
      <c r="K3643" s="6" t="s">
        <v>12522</v>
      </c>
      <c r="L3643" s="6" t="s">
        <v>12523</v>
      </c>
      <c r="M3643" s="6" t="s">
        <v>12524</v>
      </c>
      <c r="N3643"/>
      <c r="O3643" s="1" t="s">
        <v>11647</v>
      </c>
      <c r="P3643"/>
      <c r="Q3643"/>
      <c r="R3643"/>
    </row>
    <row r="3644" spans="1:18" ht="14.45" customHeight="1">
      <c r="A3644" t="s">
        <v>12525</v>
      </c>
      <c r="B3644" s="97">
        <v>1208.32</v>
      </c>
      <c r="C3644" s="101">
        <f t="shared" si="65"/>
        <v>1449.9839999999999</v>
      </c>
      <c r="D3644" s="20"/>
      <c r="E3644" s="3" t="s">
        <v>11622</v>
      </c>
      <c r="F3644" s="4" t="s">
        <v>11642</v>
      </c>
      <c r="G3644"/>
      <c r="H3644" s="6" t="s">
        <v>12526</v>
      </c>
      <c r="I3644" s="91" t="s">
        <v>12520</v>
      </c>
      <c r="J3644" s="6" t="s">
        <v>12527</v>
      </c>
      <c r="K3644" s="6" t="s">
        <v>12528</v>
      </c>
      <c r="L3644" s="6" t="s">
        <v>12523</v>
      </c>
      <c r="M3644" s="6" t="s">
        <v>12524</v>
      </c>
      <c r="N3644"/>
      <c r="O3644" s="1" t="s">
        <v>11647</v>
      </c>
      <c r="P3644"/>
      <c r="Q3644"/>
      <c r="R3644"/>
    </row>
    <row r="3645" spans="1:18">
      <c r="A3645" t="s">
        <v>12529</v>
      </c>
      <c r="B3645" s="97">
        <v>1208.32</v>
      </c>
      <c r="C3645" s="101">
        <f t="shared" si="65"/>
        <v>1449.9839999999999</v>
      </c>
      <c r="D3645" s="20"/>
      <c r="E3645" s="3" t="s">
        <v>11622</v>
      </c>
      <c r="F3645" s="4" t="s">
        <v>11642</v>
      </c>
      <c r="G3645"/>
      <c r="H3645" s="6" t="s">
        <v>12530</v>
      </c>
      <c r="I3645" s="91" t="s">
        <v>12520</v>
      </c>
      <c r="J3645" s="6" t="s">
        <v>12531</v>
      </c>
      <c r="K3645" s="6" t="s">
        <v>12532</v>
      </c>
      <c r="L3645" s="6" t="s">
        <v>12523</v>
      </c>
      <c r="M3645" s="6" t="s">
        <v>12524</v>
      </c>
      <c r="N3645"/>
      <c r="O3645" s="1" t="s">
        <v>11647</v>
      </c>
      <c r="P3645"/>
      <c r="Q3645"/>
      <c r="R3645"/>
    </row>
    <row r="3646" spans="1:18">
      <c r="A3646" t="s">
        <v>12533</v>
      </c>
      <c r="B3646" s="97">
        <v>1115.0999999999999</v>
      </c>
      <c r="C3646" s="101">
        <f t="shared" si="65"/>
        <v>1338.12</v>
      </c>
      <c r="D3646" s="20"/>
      <c r="E3646" s="3" t="s">
        <v>11622</v>
      </c>
      <c r="F3646" s="4" t="s">
        <v>11642</v>
      </c>
      <c r="G3646"/>
      <c r="H3646" s="6" t="s">
        <v>12534</v>
      </c>
      <c r="I3646" s="91" t="s">
        <v>12520</v>
      </c>
      <c r="J3646" s="6" t="s">
        <v>12535</v>
      </c>
      <c r="K3646" s="6" t="s">
        <v>12536</v>
      </c>
      <c r="L3646" s="6" t="s">
        <v>12523</v>
      </c>
      <c r="M3646" s="6" t="s">
        <v>12524</v>
      </c>
      <c r="N3646"/>
      <c r="O3646" s="1" t="s">
        <v>11647</v>
      </c>
      <c r="P3646"/>
      <c r="Q3646"/>
      <c r="R3646"/>
    </row>
    <row r="3647" spans="1:18">
      <c r="A3647" t="s">
        <v>12537</v>
      </c>
      <c r="B3647" s="97">
        <v>1208.32</v>
      </c>
      <c r="C3647" s="101">
        <f t="shared" si="65"/>
        <v>1449.9839999999999</v>
      </c>
      <c r="D3647" s="20"/>
      <c r="E3647" s="3" t="s">
        <v>11622</v>
      </c>
      <c r="F3647" s="4" t="s">
        <v>11642</v>
      </c>
      <c r="G3647"/>
      <c r="H3647" s="6" t="s">
        <v>12538</v>
      </c>
      <c r="I3647" s="91" t="s">
        <v>12520</v>
      </c>
      <c r="J3647" s="6" t="s">
        <v>12539</v>
      </c>
      <c r="K3647" s="6" t="s">
        <v>12540</v>
      </c>
      <c r="L3647" s="6" t="s">
        <v>12523</v>
      </c>
      <c r="M3647" s="6" t="s">
        <v>12524</v>
      </c>
      <c r="N3647"/>
      <c r="O3647" s="1" t="s">
        <v>11647</v>
      </c>
      <c r="P3647"/>
      <c r="Q3647"/>
      <c r="R3647"/>
    </row>
    <row r="3648" spans="1:18" customFormat="1" ht="14.45" customHeight="1">
      <c r="A3648" t="s">
        <v>12541</v>
      </c>
      <c r="B3648" s="97">
        <v>1208.32</v>
      </c>
      <c r="C3648" s="101">
        <f t="shared" si="65"/>
        <v>1449.9839999999999</v>
      </c>
      <c r="D3648" s="20"/>
      <c r="E3648" s="3" t="s">
        <v>11622</v>
      </c>
      <c r="F3648" s="4" t="s">
        <v>11642</v>
      </c>
      <c r="H3648" s="6" t="s">
        <v>12542</v>
      </c>
      <c r="I3648" s="91" t="s">
        <v>12520</v>
      </c>
      <c r="J3648" s="6" t="s">
        <v>12543</v>
      </c>
      <c r="K3648" s="6" t="s">
        <v>12544</v>
      </c>
      <c r="L3648" s="6" t="s">
        <v>12523</v>
      </c>
      <c r="M3648" s="6" t="s">
        <v>12524</v>
      </c>
      <c r="O3648" s="1" t="s">
        <v>11647</v>
      </c>
    </row>
    <row r="3649" spans="1:18">
      <c r="A3649" t="s">
        <v>12545</v>
      </c>
      <c r="B3649" s="97">
        <v>1115.0999999999999</v>
      </c>
      <c r="C3649" s="101">
        <f t="shared" si="65"/>
        <v>1338.12</v>
      </c>
      <c r="D3649" s="20"/>
      <c r="E3649" s="3" t="s">
        <v>11622</v>
      </c>
      <c r="F3649" s="4" t="s">
        <v>11642</v>
      </c>
      <c r="G3649"/>
      <c r="H3649" s="6" t="s">
        <v>12546</v>
      </c>
      <c r="I3649" s="91" t="s">
        <v>12520</v>
      </c>
      <c r="J3649" s="6" t="s">
        <v>12547</v>
      </c>
      <c r="K3649" s="6" t="s">
        <v>12548</v>
      </c>
      <c r="L3649" s="6" t="s">
        <v>12523</v>
      </c>
      <c r="M3649" s="6" t="s">
        <v>12524</v>
      </c>
      <c r="N3649"/>
      <c r="O3649" s="1" t="s">
        <v>11647</v>
      </c>
      <c r="P3649"/>
      <c r="Q3649"/>
      <c r="R3649"/>
    </row>
    <row r="3650" spans="1:18">
      <c r="A3650" t="s">
        <v>12549</v>
      </c>
      <c r="B3650" s="97">
        <v>1208.32</v>
      </c>
      <c r="C3650" s="101">
        <f t="shared" si="65"/>
        <v>1449.9839999999999</v>
      </c>
      <c r="D3650" s="20"/>
      <c r="E3650" s="3" t="s">
        <v>11622</v>
      </c>
      <c r="F3650" s="4" t="s">
        <v>11642</v>
      </c>
      <c r="G3650"/>
      <c r="H3650" s="6" t="s">
        <v>12550</v>
      </c>
      <c r="I3650" s="91" t="s">
        <v>12520</v>
      </c>
      <c r="J3650" s="6" t="s">
        <v>12551</v>
      </c>
      <c r="K3650" s="6" t="s">
        <v>12552</v>
      </c>
      <c r="L3650" s="6" t="s">
        <v>12523</v>
      </c>
      <c r="M3650" s="6" t="s">
        <v>12524</v>
      </c>
      <c r="N3650"/>
      <c r="O3650" s="1" t="s">
        <v>11647</v>
      </c>
      <c r="P3650"/>
      <c r="Q3650"/>
      <c r="R3650"/>
    </row>
    <row r="3651" spans="1:18">
      <c r="A3651" t="s">
        <v>12553</v>
      </c>
      <c r="B3651" s="97">
        <v>1208.32</v>
      </c>
      <c r="C3651" s="101">
        <f t="shared" si="65"/>
        <v>1449.9839999999999</v>
      </c>
      <c r="D3651" s="20"/>
      <c r="E3651" s="3" t="s">
        <v>11622</v>
      </c>
      <c r="F3651" s="4" t="s">
        <v>11642</v>
      </c>
      <c r="G3651"/>
      <c r="H3651" s="6" t="s">
        <v>12554</v>
      </c>
      <c r="I3651" s="91" t="s">
        <v>12520</v>
      </c>
      <c r="J3651" s="6" t="s">
        <v>12555</v>
      </c>
      <c r="K3651" s="6" t="s">
        <v>12556</v>
      </c>
      <c r="L3651" s="6" t="s">
        <v>12523</v>
      </c>
      <c r="M3651" s="6" t="s">
        <v>12524</v>
      </c>
      <c r="N3651"/>
      <c r="O3651" s="1" t="s">
        <v>11647</v>
      </c>
      <c r="P3651"/>
      <c r="Q3651"/>
      <c r="R3651"/>
    </row>
    <row r="3652" spans="1:18" customFormat="1">
      <c r="A3652" t="s">
        <v>12557</v>
      </c>
      <c r="B3652" s="97">
        <v>1115.0999999999999</v>
      </c>
      <c r="C3652" s="101">
        <f t="shared" ref="C3652:C3715" si="66">B3652*1.2</f>
        <v>1338.12</v>
      </c>
      <c r="D3652" s="20"/>
      <c r="E3652" s="3" t="s">
        <v>11622</v>
      </c>
      <c r="F3652" s="4" t="s">
        <v>11642</v>
      </c>
      <c r="H3652" s="6" t="s">
        <v>12558</v>
      </c>
      <c r="I3652" s="91" t="s">
        <v>12520</v>
      </c>
      <c r="J3652" s="6" t="s">
        <v>12559</v>
      </c>
      <c r="K3652" s="6" t="s">
        <v>12560</v>
      </c>
      <c r="L3652" s="6" t="s">
        <v>12523</v>
      </c>
      <c r="M3652" s="6" t="s">
        <v>12524</v>
      </c>
      <c r="O3652" s="1" t="s">
        <v>11647</v>
      </c>
    </row>
    <row r="3653" spans="1:18" customFormat="1">
      <c r="A3653" t="s">
        <v>12561</v>
      </c>
      <c r="B3653" s="97">
        <v>1208.32</v>
      </c>
      <c r="C3653" s="101">
        <f t="shared" si="66"/>
        <v>1449.9839999999999</v>
      </c>
      <c r="D3653" s="20"/>
      <c r="E3653" s="3" t="s">
        <v>11622</v>
      </c>
      <c r="F3653" s="4" t="s">
        <v>11642</v>
      </c>
      <c r="H3653" s="6" t="s">
        <v>12562</v>
      </c>
      <c r="I3653" s="91" t="s">
        <v>12520</v>
      </c>
      <c r="J3653" s="6" t="s">
        <v>12563</v>
      </c>
      <c r="K3653" s="6" t="s">
        <v>12564</v>
      </c>
      <c r="L3653" s="6" t="s">
        <v>12523</v>
      </c>
      <c r="M3653" s="6" t="s">
        <v>12524</v>
      </c>
      <c r="O3653" s="1" t="s">
        <v>11647</v>
      </c>
    </row>
    <row r="3654" spans="1:18">
      <c r="A3654" t="s">
        <v>12565</v>
      </c>
      <c r="B3654" s="97">
        <v>1208.32</v>
      </c>
      <c r="C3654" s="101">
        <f t="shared" si="66"/>
        <v>1449.9839999999999</v>
      </c>
      <c r="D3654" s="20"/>
      <c r="E3654" s="3" t="s">
        <v>11622</v>
      </c>
      <c r="F3654" s="4" t="s">
        <v>11642</v>
      </c>
      <c r="G3654"/>
      <c r="H3654" s="6" t="s">
        <v>12566</v>
      </c>
      <c r="I3654" s="91" t="s">
        <v>12520</v>
      </c>
      <c r="J3654" s="6" t="s">
        <v>12567</v>
      </c>
      <c r="K3654" s="6" t="s">
        <v>12568</v>
      </c>
      <c r="L3654" s="6" t="s">
        <v>12523</v>
      </c>
      <c r="M3654" s="6" t="s">
        <v>12524</v>
      </c>
      <c r="N3654"/>
      <c r="O3654" s="1" t="s">
        <v>11647</v>
      </c>
      <c r="P3654"/>
      <c r="Q3654"/>
      <c r="R3654"/>
    </row>
    <row r="3655" spans="1:18">
      <c r="A3655" t="s">
        <v>12569</v>
      </c>
      <c r="B3655" s="97">
        <v>302.67</v>
      </c>
      <c r="C3655" s="101">
        <f t="shared" si="66"/>
        <v>363.20400000000001</v>
      </c>
      <c r="D3655" s="20"/>
      <c r="E3655" s="3" t="s">
        <v>11622</v>
      </c>
      <c r="F3655" t="s">
        <v>11623</v>
      </c>
      <c r="G3655"/>
      <c r="H3655" s="6" t="s">
        <v>11638</v>
      </c>
      <c r="I3655" s="6" t="s">
        <v>12570</v>
      </c>
      <c r="J3655" s="6" t="s">
        <v>12571</v>
      </c>
      <c r="K3655" s="6" t="s">
        <v>12572</v>
      </c>
      <c r="L3655" s="6" t="s">
        <v>12573</v>
      </c>
      <c r="M3655" s="6" t="s">
        <v>12574</v>
      </c>
      <c r="N3655"/>
      <c r="O3655" s="1" t="s">
        <v>11629</v>
      </c>
      <c r="P3655" t="s">
        <v>11630</v>
      </c>
      <c r="Q3655"/>
      <c r="R3655"/>
    </row>
    <row r="3656" spans="1:18" customFormat="1">
      <c r="A3656" t="s">
        <v>12575</v>
      </c>
      <c r="B3656" s="97">
        <v>302.67</v>
      </c>
      <c r="C3656" s="101">
        <f t="shared" si="66"/>
        <v>363.20400000000001</v>
      </c>
      <c r="D3656" s="20"/>
      <c r="E3656" t="s">
        <v>11622</v>
      </c>
      <c r="F3656" t="s">
        <v>11623</v>
      </c>
      <c r="H3656" s="6" t="s">
        <v>801</v>
      </c>
      <c r="I3656" s="6" t="s">
        <v>12570</v>
      </c>
      <c r="J3656" s="6" t="s">
        <v>12576</v>
      </c>
      <c r="K3656" s="6" t="s">
        <v>12577</v>
      </c>
      <c r="L3656" s="6" t="s">
        <v>12573</v>
      </c>
      <c r="M3656" s="6" t="s">
        <v>12574</v>
      </c>
      <c r="O3656" s="1" t="s">
        <v>11629</v>
      </c>
      <c r="P3656" t="s">
        <v>11630</v>
      </c>
    </row>
    <row r="3657" spans="1:18">
      <c r="A3657" t="s">
        <v>12578</v>
      </c>
      <c r="B3657" s="97">
        <v>276.12</v>
      </c>
      <c r="C3657" s="101">
        <f t="shared" si="66"/>
        <v>331.34399999999999</v>
      </c>
      <c r="D3657" s="20"/>
      <c r="E3657" s="3" t="s">
        <v>11622</v>
      </c>
      <c r="F3657" t="s">
        <v>11623</v>
      </c>
      <c r="G3657"/>
      <c r="H3657" s="6" t="s">
        <v>809</v>
      </c>
      <c r="I3657" s="6" t="s">
        <v>12570</v>
      </c>
      <c r="J3657" s="6" t="s">
        <v>12579</v>
      </c>
      <c r="K3657" s="6" t="s">
        <v>12580</v>
      </c>
      <c r="L3657" s="6" t="s">
        <v>12573</v>
      </c>
      <c r="M3657" s="6" t="s">
        <v>12574</v>
      </c>
      <c r="N3657"/>
      <c r="O3657" s="1" t="s">
        <v>11629</v>
      </c>
      <c r="P3657" t="s">
        <v>11630</v>
      </c>
      <c r="Q3657"/>
      <c r="R3657"/>
    </row>
    <row r="3658" spans="1:18" customFormat="1">
      <c r="A3658" t="s">
        <v>12581</v>
      </c>
      <c r="B3658" s="97">
        <v>302.67</v>
      </c>
      <c r="C3658" s="101">
        <f t="shared" si="66"/>
        <v>363.20400000000001</v>
      </c>
      <c r="D3658" s="20"/>
      <c r="E3658" s="3" t="s">
        <v>11622</v>
      </c>
      <c r="F3658" t="s">
        <v>11623</v>
      </c>
      <c r="H3658" s="6" t="s">
        <v>817</v>
      </c>
      <c r="I3658" s="6" t="s">
        <v>12570</v>
      </c>
      <c r="J3658" s="6" t="s">
        <v>12582</v>
      </c>
      <c r="K3658" s="6" t="s">
        <v>12583</v>
      </c>
      <c r="L3658" s="6" t="s">
        <v>12573</v>
      </c>
      <c r="M3658" s="6" t="s">
        <v>12574</v>
      </c>
      <c r="O3658" s="1" t="s">
        <v>11629</v>
      </c>
      <c r="P3658" t="s">
        <v>11630</v>
      </c>
    </row>
    <row r="3659" spans="1:18" customFormat="1">
      <c r="A3659" t="s">
        <v>12584</v>
      </c>
      <c r="B3659" s="97">
        <v>1250.7705000000003</v>
      </c>
      <c r="C3659" s="101">
        <f t="shared" si="66"/>
        <v>1500.9246000000003</v>
      </c>
      <c r="D3659" s="20"/>
      <c r="E3659" t="s">
        <v>11622</v>
      </c>
      <c r="F3659" t="s">
        <v>11623</v>
      </c>
      <c r="H3659" s="6" t="s">
        <v>801</v>
      </c>
      <c r="I3659" s="6" t="s">
        <v>12585</v>
      </c>
      <c r="J3659" s="6" t="s">
        <v>12586</v>
      </c>
      <c r="K3659" s="6" t="s">
        <v>12587</v>
      </c>
      <c r="L3659" s="6" t="s">
        <v>12588</v>
      </c>
      <c r="M3659" s="6" t="s">
        <v>12589</v>
      </c>
      <c r="O3659" s="1"/>
    </row>
    <row r="3660" spans="1:18" customFormat="1">
      <c r="A3660" t="s">
        <v>12590</v>
      </c>
      <c r="B3660" s="97">
        <v>1104.5684999999999</v>
      </c>
      <c r="C3660" s="101">
        <f t="shared" si="66"/>
        <v>1325.4821999999997</v>
      </c>
      <c r="D3660" s="20"/>
      <c r="E3660" s="3" t="s">
        <v>11622</v>
      </c>
      <c r="F3660" t="s">
        <v>11623</v>
      </c>
      <c r="H3660" s="6" t="s">
        <v>809</v>
      </c>
      <c r="I3660" s="6" t="s">
        <v>12585</v>
      </c>
      <c r="J3660" s="6" t="s">
        <v>12591</v>
      </c>
      <c r="K3660" s="6" t="s">
        <v>12592</v>
      </c>
      <c r="L3660" s="6" t="s">
        <v>12588</v>
      </c>
      <c r="M3660" s="6" t="s">
        <v>12589</v>
      </c>
      <c r="O3660" s="1"/>
    </row>
    <row r="3661" spans="1:18">
      <c r="A3661" t="s">
        <v>12593</v>
      </c>
      <c r="B3661" s="97">
        <v>1250.7705000000003</v>
      </c>
      <c r="C3661" s="101">
        <f t="shared" si="66"/>
        <v>1500.9246000000003</v>
      </c>
      <c r="D3661" s="20"/>
      <c r="E3661" s="3" t="s">
        <v>11622</v>
      </c>
      <c r="F3661" t="s">
        <v>11623</v>
      </c>
      <c r="G3661"/>
      <c r="H3661" s="6" t="s">
        <v>817</v>
      </c>
      <c r="I3661" s="6" t="s">
        <v>12585</v>
      </c>
      <c r="J3661" s="6" t="s">
        <v>12594</v>
      </c>
      <c r="K3661" s="6" t="s">
        <v>12595</v>
      </c>
      <c r="L3661" s="6" t="s">
        <v>12588</v>
      </c>
      <c r="M3661" s="6" t="s">
        <v>12589</v>
      </c>
      <c r="N3661"/>
      <c r="O3661" s="1"/>
      <c r="P3661"/>
      <c r="Q3661"/>
      <c r="R3661"/>
    </row>
    <row r="3662" spans="1:18">
      <c r="A3662" t="s">
        <v>12596</v>
      </c>
      <c r="B3662" s="97">
        <v>1250.7705000000003</v>
      </c>
      <c r="C3662" s="101">
        <f t="shared" si="66"/>
        <v>1500.9246000000003</v>
      </c>
      <c r="D3662" s="20"/>
      <c r="E3662" s="3" t="s">
        <v>11622</v>
      </c>
      <c r="F3662" t="s">
        <v>11623</v>
      </c>
      <c r="G3662"/>
      <c r="H3662" s="6" t="s">
        <v>11638</v>
      </c>
      <c r="I3662" s="6" t="s">
        <v>12585</v>
      </c>
      <c r="J3662" s="6" t="s">
        <v>12597</v>
      </c>
      <c r="K3662" s="6" t="s">
        <v>12598</v>
      </c>
      <c r="L3662" s="6" t="s">
        <v>12588</v>
      </c>
      <c r="M3662" s="6" t="s">
        <v>12589</v>
      </c>
      <c r="N3662"/>
      <c r="O3662" s="1"/>
      <c r="P3662"/>
      <c r="Q3662"/>
      <c r="R3662"/>
    </row>
    <row r="3663" spans="1:18" customFormat="1">
      <c r="A3663" t="s">
        <v>12599</v>
      </c>
      <c r="B3663" s="97">
        <v>1144.2165</v>
      </c>
      <c r="C3663" s="101">
        <f t="shared" si="66"/>
        <v>1373.0598</v>
      </c>
      <c r="D3663" s="20"/>
      <c r="E3663" t="s">
        <v>11622</v>
      </c>
      <c r="F3663" t="s">
        <v>11623</v>
      </c>
      <c r="H3663" s="6" t="s">
        <v>801</v>
      </c>
      <c r="I3663" s="6" t="s">
        <v>12600</v>
      </c>
      <c r="J3663" s="6" t="s">
        <v>12601</v>
      </c>
      <c r="K3663" s="6" t="s">
        <v>12602</v>
      </c>
      <c r="L3663" s="6" t="s">
        <v>12603</v>
      </c>
      <c r="M3663" s="6" t="s">
        <v>12604</v>
      </c>
      <c r="O3663" s="1" t="s">
        <v>12605</v>
      </c>
    </row>
    <row r="3664" spans="1:18">
      <c r="A3664" t="s">
        <v>12606</v>
      </c>
      <c r="B3664" s="97">
        <v>1014.7409999999999</v>
      </c>
      <c r="C3664" s="101">
        <f t="shared" si="66"/>
        <v>1217.6891999999998</v>
      </c>
      <c r="D3664" s="20"/>
      <c r="E3664" s="3" t="s">
        <v>11622</v>
      </c>
      <c r="F3664" t="s">
        <v>11623</v>
      </c>
      <c r="G3664"/>
      <c r="H3664" s="6" t="s">
        <v>809</v>
      </c>
      <c r="I3664" s="6" t="s">
        <v>12600</v>
      </c>
      <c r="J3664" s="6" t="s">
        <v>12607</v>
      </c>
      <c r="K3664" s="6" t="s">
        <v>12608</v>
      </c>
      <c r="L3664" s="6" t="s">
        <v>12603</v>
      </c>
      <c r="M3664" s="6" t="s">
        <v>12604</v>
      </c>
      <c r="N3664"/>
      <c r="O3664" s="1" t="s">
        <v>12605</v>
      </c>
      <c r="P3664"/>
      <c r="Q3664"/>
      <c r="R3664"/>
    </row>
    <row r="3665" spans="1:18" customFormat="1">
      <c r="A3665" t="s">
        <v>12609</v>
      </c>
      <c r="B3665" s="97">
        <v>1144.2165</v>
      </c>
      <c r="C3665" s="101">
        <f t="shared" si="66"/>
        <v>1373.0598</v>
      </c>
      <c r="D3665" s="20"/>
      <c r="E3665" s="3" t="s">
        <v>11622</v>
      </c>
      <c r="F3665" t="s">
        <v>11623</v>
      </c>
      <c r="H3665" s="6" t="s">
        <v>817</v>
      </c>
      <c r="I3665" s="6" t="s">
        <v>12600</v>
      </c>
      <c r="J3665" s="6" t="s">
        <v>12610</v>
      </c>
      <c r="K3665" s="6" t="s">
        <v>12611</v>
      </c>
      <c r="L3665" s="6" t="s">
        <v>12603</v>
      </c>
      <c r="M3665" s="6" t="s">
        <v>12604</v>
      </c>
      <c r="O3665" s="1" t="s">
        <v>12605</v>
      </c>
    </row>
    <row r="3666" spans="1:18" customFormat="1">
      <c r="A3666" t="s">
        <v>12612</v>
      </c>
      <c r="B3666" s="97">
        <v>1144.2165</v>
      </c>
      <c r="C3666" s="101">
        <f t="shared" si="66"/>
        <v>1373.0598</v>
      </c>
      <c r="D3666" s="20"/>
      <c r="E3666" s="3" t="s">
        <v>11622</v>
      </c>
      <c r="F3666" t="s">
        <v>11623</v>
      </c>
      <c r="H3666" s="6" t="s">
        <v>11638</v>
      </c>
      <c r="I3666" s="6" t="s">
        <v>12600</v>
      </c>
      <c r="J3666" s="6" t="s">
        <v>12613</v>
      </c>
      <c r="K3666" s="6" t="s">
        <v>12614</v>
      </c>
      <c r="L3666" s="6" t="s">
        <v>12603</v>
      </c>
      <c r="M3666" s="6" t="s">
        <v>12604</v>
      </c>
      <c r="O3666" s="1" t="s">
        <v>12605</v>
      </c>
    </row>
    <row r="3667" spans="1:18" customFormat="1">
      <c r="A3667" t="s">
        <v>12615</v>
      </c>
      <c r="B3667" s="97">
        <v>687.94</v>
      </c>
      <c r="C3667" s="101">
        <f t="shared" si="66"/>
        <v>825.52800000000002</v>
      </c>
      <c r="D3667" s="20"/>
      <c r="E3667" t="s">
        <v>11622</v>
      </c>
      <c r="F3667" t="s">
        <v>11623</v>
      </c>
      <c r="H3667" s="6" t="s">
        <v>801</v>
      </c>
      <c r="I3667" s="6" t="s">
        <v>12616</v>
      </c>
      <c r="J3667" s="6" t="s">
        <v>12617</v>
      </c>
      <c r="K3667" s="6" t="s">
        <v>12618</v>
      </c>
      <c r="L3667" s="6" t="s">
        <v>12619</v>
      </c>
      <c r="M3667" s="6" t="s">
        <v>12620</v>
      </c>
      <c r="O3667" s="1" t="s">
        <v>11629</v>
      </c>
      <c r="P3667" t="s">
        <v>11630</v>
      </c>
    </row>
    <row r="3668" spans="1:18">
      <c r="A3668" t="s">
        <v>12621</v>
      </c>
      <c r="B3668" s="97">
        <v>629.53</v>
      </c>
      <c r="C3668" s="101">
        <f t="shared" si="66"/>
        <v>755.43599999999992</v>
      </c>
      <c r="D3668" s="20"/>
      <c r="E3668" s="3" t="s">
        <v>11622</v>
      </c>
      <c r="F3668" t="s">
        <v>11623</v>
      </c>
      <c r="G3668"/>
      <c r="H3668" s="6" t="s">
        <v>809</v>
      </c>
      <c r="I3668" s="6" t="s">
        <v>12616</v>
      </c>
      <c r="J3668" s="6" t="s">
        <v>12622</v>
      </c>
      <c r="K3668" s="6" t="s">
        <v>12623</v>
      </c>
      <c r="L3668" s="6" t="s">
        <v>12619</v>
      </c>
      <c r="M3668" s="6" t="s">
        <v>12620</v>
      </c>
      <c r="N3668"/>
      <c r="O3668" s="1" t="s">
        <v>11629</v>
      </c>
      <c r="P3668" t="s">
        <v>11630</v>
      </c>
      <c r="Q3668"/>
      <c r="R3668"/>
    </row>
    <row r="3669" spans="1:18">
      <c r="A3669" t="s">
        <v>12624</v>
      </c>
      <c r="B3669" s="97">
        <v>687.94</v>
      </c>
      <c r="C3669" s="101">
        <f t="shared" si="66"/>
        <v>825.52800000000002</v>
      </c>
      <c r="D3669" s="20"/>
      <c r="E3669" s="3" t="s">
        <v>11622</v>
      </c>
      <c r="F3669" t="s">
        <v>11623</v>
      </c>
      <c r="G3669"/>
      <c r="H3669" s="6" t="s">
        <v>817</v>
      </c>
      <c r="I3669" s="6" t="s">
        <v>12616</v>
      </c>
      <c r="J3669" s="6" t="s">
        <v>12625</v>
      </c>
      <c r="K3669" s="6" t="s">
        <v>12626</v>
      </c>
      <c r="L3669" s="6" t="s">
        <v>12619</v>
      </c>
      <c r="M3669" s="6" t="s">
        <v>12627</v>
      </c>
      <c r="N3669"/>
      <c r="O3669" s="1" t="s">
        <v>11629</v>
      </c>
      <c r="P3669" t="s">
        <v>11630</v>
      </c>
      <c r="Q3669"/>
      <c r="R3669"/>
    </row>
    <row r="3670" spans="1:18">
      <c r="A3670" t="s">
        <v>12628</v>
      </c>
      <c r="B3670" s="97">
        <v>687.94</v>
      </c>
      <c r="C3670" s="101">
        <f t="shared" si="66"/>
        <v>825.52800000000002</v>
      </c>
      <c r="D3670" s="20"/>
      <c r="E3670" s="3" t="s">
        <v>11622</v>
      </c>
      <c r="F3670" t="s">
        <v>11623</v>
      </c>
      <c r="G3670"/>
      <c r="H3670" s="6" t="s">
        <v>11638</v>
      </c>
      <c r="I3670" s="6" t="s">
        <v>12616</v>
      </c>
      <c r="J3670" s="6" t="s">
        <v>12629</v>
      </c>
      <c r="K3670" s="6" t="s">
        <v>12630</v>
      </c>
      <c r="L3670" s="6" t="s">
        <v>12619</v>
      </c>
      <c r="M3670" s="6" t="s">
        <v>12631</v>
      </c>
      <c r="N3670"/>
      <c r="O3670" s="1" t="s">
        <v>11629</v>
      </c>
      <c r="P3670" t="s">
        <v>11630</v>
      </c>
      <c r="Q3670"/>
      <c r="R3670"/>
    </row>
    <row r="3671" spans="1:18" customFormat="1">
      <c r="A3671" t="s">
        <v>12632</v>
      </c>
      <c r="B3671" s="97">
        <v>370.52000000000004</v>
      </c>
      <c r="C3671" s="101">
        <f t="shared" si="66"/>
        <v>444.62400000000002</v>
      </c>
      <c r="D3671" s="20"/>
      <c r="E3671" t="s">
        <v>11622</v>
      </c>
      <c r="F3671" t="s">
        <v>11623</v>
      </c>
      <c r="H3671" s="6" t="s">
        <v>801</v>
      </c>
      <c r="I3671" s="6" t="s">
        <v>12633</v>
      </c>
      <c r="J3671" s="6" t="s">
        <v>12634</v>
      </c>
      <c r="K3671" s="6" t="s">
        <v>12635</v>
      </c>
      <c r="L3671" s="6" t="s">
        <v>12636</v>
      </c>
      <c r="M3671" s="6" t="s">
        <v>12637</v>
      </c>
      <c r="O3671" s="1" t="s">
        <v>11629</v>
      </c>
      <c r="P3671" t="s">
        <v>11630</v>
      </c>
    </row>
    <row r="3672" spans="1:18" customFormat="1">
      <c r="A3672" t="s">
        <v>12638</v>
      </c>
      <c r="B3672" s="97">
        <v>348.1</v>
      </c>
      <c r="C3672" s="101">
        <f t="shared" si="66"/>
        <v>417.72</v>
      </c>
      <c r="D3672" s="20"/>
      <c r="E3672" s="3" t="s">
        <v>11622</v>
      </c>
      <c r="F3672" t="s">
        <v>11623</v>
      </c>
      <c r="H3672" s="6" t="s">
        <v>809</v>
      </c>
      <c r="I3672" s="6" t="s">
        <v>12633</v>
      </c>
      <c r="J3672" s="6" t="s">
        <v>12639</v>
      </c>
      <c r="K3672" s="6" t="s">
        <v>12640</v>
      </c>
      <c r="L3672" s="6" t="s">
        <v>12636</v>
      </c>
      <c r="M3672" s="6" t="s">
        <v>12637</v>
      </c>
      <c r="O3672" s="1" t="s">
        <v>11629</v>
      </c>
      <c r="P3672" t="s">
        <v>11630</v>
      </c>
    </row>
    <row r="3673" spans="1:18" customFormat="1">
      <c r="A3673" t="s">
        <v>12641</v>
      </c>
      <c r="B3673" s="97">
        <v>370.52000000000004</v>
      </c>
      <c r="C3673" s="101">
        <f t="shared" si="66"/>
        <v>444.62400000000002</v>
      </c>
      <c r="D3673" s="20"/>
      <c r="E3673" s="3" t="s">
        <v>11622</v>
      </c>
      <c r="F3673" t="s">
        <v>11623</v>
      </c>
      <c r="H3673" s="6" t="s">
        <v>817</v>
      </c>
      <c r="I3673" s="6" t="s">
        <v>12633</v>
      </c>
      <c r="J3673" s="6" t="s">
        <v>12642</v>
      </c>
      <c r="K3673" s="6" t="s">
        <v>12643</v>
      </c>
      <c r="L3673" s="6" t="s">
        <v>12636</v>
      </c>
      <c r="M3673" s="6" t="s">
        <v>12637</v>
      </c>
      <c r="O3673" s="1" t="s">
        <v>11629</v>
      </c>
      <c r="P3673" t="s">
        <v>11630</v>
      </c>
    </row>
    <row r="3674" spans="1:18">
      <c r="A3674" t="s">
        <v>12644</v>
      </c>
      <c r="B3674" s="97">
        <v>370.52000000000004</v>
      </c>
      <c r="C3674" s="101">
        <f t="shared" si="66"/>
        <v>444.62400000000002</v>
      </c>
      <c r="D3674" s="20"/>
      <c r="E3674" s="3" t="s">
        <v>11622</v>
      </c>
      <c r="F3674" t="s">
        <v>11623</v>
      </c>
      <c r="G3674"/>
      <c r="H3674" s="6" t="s">
        <v>11638</v>
      </c>
      <c r="I3674" s="6" t="s">
        <v>12633</v>
      </c>
      <c r="J3674" s="6" t="s">
        <v>12645</v>
      </c>
      <c r="K3674" s="6" t="s">
        <v>12646</v>
      </c>
      <c r="L3674" s="6" t="s">
        <v>12636</v>
      </c>
      <c r="M3674" s="6" t="s">
        <v>12637</v>
      </c>
      <c r="N3674"/>
      <c r="O3674" s="1" t="s">
        <v>11629</v>
      </c>
      <c r="P3674" t="s">
        <v>11630</v>
      </c>
      <c r="Q3674"/>
      <c r="R3674"/>
    </row>
    <row r="3675" spans="1:18" customFormat="1">
      <c r="A3675" t="s">
        <v>12647</v>
      </c>
      <c r="B3675" s="97">
        <v>370.52000000000004</v>
      </c>
      <c r="C3675" s="101">
        <f t="shared" si="66"/>
        <v>444.62400000000002</v>
      </c>
      <c r="D3675" s="20"/>
      <c r="E3675" t="s">
        <v>11622</v>
      </c>
      <c r="F3675" t="s">
        <v>11623</v>
      </c>
      <c r="H3675" s="6" t="s">
        <v>801</v>
      </c>
      <c r="I3675" s="6" t="s">
        <v>12648</v>
      </c>
      <c r="J3675" s="6" t="s">
        <v>12649</v>
      </c>
      <c r="K3675" s="6" t="s">
        <v>12650</v>
      </c>
      <c r="L3675" s="6" t="s">
        <v>12651</v>
      </c>
      <c r="M3675" s="6" t="s">
        <v>12652</v>
      </c>
      <c r="O3675" s="1" t="s">
        <v>11629</v>
      </c>
      <c r="P3675" t="s">
        <v>11630</v>
      </c>
    </row>
    <row r="3676" spans="1:18">
      <c r="A3676" t="s">
        <v>12653</v>
      </c>
      <c r="B3676" s="97">
        <v>371.11000000000007</v>
      </c>
      <c r="C3676" s="101">
        <f t="shared" si="66"/>
        <v>445.33200000000005</v>
      </c>
      <c r="D3676" s="20"/>
      <c r="E3676" s="3" t="s">
        <v>11622</v>
      </c>
      <c r="F3676" t="s">
        <v>11623</v>
      </c>
      <c r="G3676"/>
      <c r="H3676" s="6" t="s">
        <v>809</v>
      </c>
      <c r="I3676" s="6" t="s">
        <v>12648</v>
      </c>
      <c r="J3676" s="6" t="s">
        <v>12654</v>
      </c>
      <c r="K3676" s="6" t="s">
        <v>12655</v>
      </c>
      <c r="L3676" s="6" t="s">
        <v>12651</v>
      </c>
      <c r="M3676" s="6" t="s">
        <v>12652</v>
      </c>
      <c r="N3676"/>
      <c r="O3676" s="1" t="s">
        <v>11629</v>
      </c>
      <c r="P3676" t="s">
        <v>11630</v>
      </c>
      <c r="Q3676"/>
      <c r="R3676"/>
    </row>
    <row r="3677" spans="1:18">
      <c r="A3677" t="s">
        <v>12656</v>
      </c>
      <c r="B3677" s="97">
        <v>392.94</v>
      </c>
      <c r="C3677" s="101">
        <f t="shared" si="66"/>
        <v>471.52799999999996</v>
      </c>
      <c r="D3677" s="20"/>
      <c r="E3677" s="3" t="s">
        <v>11622</v>
      </c>
      <c r="F3677" t="s">
        <v>11623</v>
      </c>
      <c r="G3677"/>
      <c r="H3677" s="6" t="s">
        <v>817</v>
      </c>
      <c r="I3677" s="6" t="s">
        <v>12648</v>
      </c>
      <c r="J3677" s="6" t="s">
        <v>12657</v>
      </c>
      <c r="K3677" s="6" t="s">
        <v>12658</v>
      </c>
      <c r="L3677" s="6" t="s">
        <v>12651</v>
      </c>
      <c r="M3677" s="6" t="s">
        <v>12652</v>
      </c>
      <c r="N3677"/>
      <c r="O3677" s="1" t="s">
        <v>11629</v>
      </c>
      <c r="P3677" t="s">
        <v>11630</v>
      </c>
      <c r="Q3677"/>
      <c r="R3677"/>
    </row>
    <row r="3678" spans="1:18" customFormat="1">
      <c r="A3678" t="s">
        <v>12659</v>
      </c>
      <c r="B3678" s="97">
        <v>392.94</v>
      </c>
      <c r="C3678" s="101">
        <f t="shared" si="66"/>
        <v>471.52799999999996</v>
      </c>
      <c r="D3678" s="20"/>
      <c r="E3678" s="3" t="s">
        <v>11622</v>
      </c>
      <c r="F3678" t="s">
        <v>11623</v>
      </c>
      <c r="H3678" s="6" t="s">
        <v>11638</v>
      </c>
      <c r="I3678" s="6" t="s">
        <v>12648</v>
      </c>
      <c r="J3678" s="6" t="s">
        <v>12660</v>
      </c>
      <c r="K3678" s="6" t="s">
        <v>12661</v>
      </c>
      <c r="L3678" s="6" t="s">
        <v>12651</v>
      </c>
      <c r="M3678" s="6" t="s">
        <v>12652</v>
      </c>
      <c r="O3678" s="1" t="s">
        <v>11629</v>
      </c>
      <c r="P3678" t="s">
        <v>11630</v>
      </c>
    </row>
    <row r="3679" spans="1:18" customFormat="1">
      <c r="A3679" t="s">
        <v>12662</v>
      </c>
      <c r="B3679" s="97">
        <v>370.52000000000004</v>
      </c>
      <c r="C3679" s="101">
        <f t="shared" si="66"/>
        <v>444.62400000000002</v>
      </c>
      <c r="D3679" s="20"/>
      <c r="E3679" t="s">
        <v>11622</v>
      </c>
      <c r="F3679" t="s">
        <v>11623</v>
      </c>
      <c r="H3679" s="6" t="s">
        <v>801</v>
      </c>
      <c r="I3679" s="6" t="s">
        <v>12663</v>
      </c>
      <c r="J3679" s="6" t="s">
        <v>12664</v>
      </c>
      <c r="K3679" s="6" t="s">
        <v>12665</v>
      </c>
      <c r="L3679" s="6" t="s">
        <v>12666</v>
      </c>
      <c r="M3679" s="6" t="s">
        <v>12667</v>
      </c>
      <c r="O3679" s="1" t="s">
        <v>11629</v>
      </c>
      <c r="P3679" t="s">
        <v>11630</v>
      </c>
    </row>
    <row r="3680" spans="1:18" customFormat="1">
      <c r="A3680" t="s">
        <v>12668</v>
      </c>
      <c r="B3680" s="97">
        <v>348.1</v>
      </c>
      <c r="C3680" s="101">
        <f t="shared" si="66"/>
        <v>417.72</v>
      </c>
      <c r="D3680" s="20"/>
      <c r="E3680" s="3" t="s">
        <v>11622</v>
      </c>
      <c r="F3680" t="s">
        <v>11623</v>
      </c>
      <c r="H3680" s="6" t="s">
        <v>809</v>
      </c>
      <c r="I3680" s="6" t="s">
        <v>12663</v>
      </c>
      <c r="J3680" s="6" t="s">
        <v>12669</v>
      </c>
      <c r="K3680" s="6" t="s">
        <v>12670</v>
      </c>
      <c r="L3680" s="6" t="s">
        <v>12666</v>
      </c>
      <c r="M3680" s="6" t="s">
        <v>12667</v>
      </c>
      <c r="O3680" s="1" t="s">
        <v>11629</v>
      </c>
      <c r="P3680" t="s">
        <v>11630</v>
      </c>
    </row>
    <row r="3681" spans="1:18">
      <c r="A3681" t="s">
        <v>12671</v>
      </c>
      <c r="B3681" s="97">
        <v>370.52000000000004</v>
      </c>
      <c r="C3681" s="101">
        <f t="shared" si="66"/>
        <v>444.62400000000002</v>
      </c>
      <c r="D3681" s="20"/>
      <c r="E3681" s="3" t="s">
        <v>11622</v>
      </c>
      <c r="F3681" t="s">
        <v>11623</v>
      </c>
      <c r="G3681"/>
      <c r="H3681" s="6" t="s">
        <v>817</v>
      </c>
      <c r="I3681" s="6" t="s">
        <v>12663</v>
      </c>
      <c r="J3681" s="6" t="s">
        <v>12672</v>
      </c>
      <c r="K3681" s="6" t="s">
        <v>12673</v>
      </c>
      <c r="L3681" s="6" t="s">
        <v>12666</v>
      </c>
      <c r="M3681" s="6" t="s">
        <v>12667</v>
      </c>
      <c r="N3681"/>
      <c r="O3681" s="1" t="s">
        <v>11629</v>
      </c>
      <c r="P3681" t="s">
        <v>11630</v>
      </c>
      <c r="Q3681"/>
      <c r="R3681"/>
    </row>
    <row r="3682" spans="1:18">
      <c r="A3682" t="s">
        <v>12674</v>
      </c>
      <c r="B3682" s="97">
        <v>370.52000000000004</v>
      </c>
      <c r="C3682" s="101">
        <f t="shared" si="66"/>
        <v>444.62400000000002</v>
      </c>
      <c r="D3682" s="20"/>
      <c r="E3682" s="3" t="s">
        <v>11622</v>
      </c>
      <c r="F3682" t="s">
        <v>11623</v>
      </c>
      <c r="G3682"/>
      <c r="H3682" s="6" t="s">
        <v>11638</v>
      </c>
      <c r="I3682" s="6" t="s">
        <v>12663</v>
      </c>
      <c r="J3682" s="6" t="s">
        <v>12675</v>
      </c>
      <c r="K3682" s="6" t="s">
        <v>12676</v>
      </c>
      <c r="L3682" s="6" t="s">
        <v>12666</v>
      </c>
      <c r="M3682" s="6" t="s">
        <v>12667</v>
      </c>
      <c r="N3682"/>
      <c r="O3682" s="1" t="s">
        <v>11629</v>
      </c>
      <c r="P3682" t="s">
        <v>11630</v>
      </c>
      <c r="Q3682"/>
      <c r="R3682"/>
    </row>
    <row r="3683" spans="1:18" customFormat="1">
      <c r="A3683" t="s">
        <v>12677</v>
      </c>
      <c r="B3683" s="97">
        <v>370.52000000000004</v>
      </c>
      <c r="C3683" s="101">
        <f t="shared" si="66"/>
        <v>444.62400000000002</v>
      </c>
      <c r="D3683" s="20"/>
      <c r="E3683" t="s">
        <v>11622</v>
      </c>
      <c r="F3683" t="s">
        <v>11623</v>
      </c>
      <c r="H3683" s="6" t="s">
        <v>12678</v>
      </c>
      <c r="I3683" s="6" t="s">
        <v>12679</v>
      </c>
      <c r="J3683" s="6" t="str">
        <f t="shared" ref="J3683:J3714" si="67">CONCATENATE(I3683," - ",H3683)</f>
        <v>Daisy Velvet lamp, Classification - IP20 - Bronze - Camel Velvet</v>
      </c>
      <c r="K3683" s="6" t="s">
        <v>12680</v>
      </c>
      <c r="L3683" s="82" t="s">
        <v>12666</v>
      </c>
      <c r="M3683" s="6" t="s">
        <v>12681</v>
      </c>
      <c r="O3683" s="1" t="s">
        <v>11629</v>
      </c>
      <c r="P3683" t="s">
        <v>11630</v>
      </c>
    </row>
    <row r="3684" spans="1:18" customFormat="1">
      <c r="A3684" t="s">
        <v>12682</v>
      </c>
      <c r="B3684" s="97">
        <v>348.1</v>
      </c>
      <c r="C3684" s="101">
        <f t="shared" si="66"/>
        <v>417.72</v>
      </c>
      <c r="D3684" s="20"/>
      <c r="E3684" t="s">
        <v>11622</v>
      </c>
      <c r="F3684" t="s">
        <v>11623</v>
      </c>
      <c r="H3684" s="6" t="s">
        <v>12683</v>
      </c>
      <c r="I3684" s="6" t="s">
        <v>12679</v>
      </c>
      <c r="J3684" s="6" t="str">
        <f t="shared" si="67"/>
        <v>Daisy Velvet lamp, Classification - IP20 - Chrome - Camel Velvet</v>
      </c>
      <c r="K3684" s="6" t="s">
        <v>12684</v>
      </c>
      <c r="L3684" s="82" t="s">
        <v>12666</v>
      </c>
      <c r="M3684" s="6" t="s">
        <v>12681</v>
      </c>
      <c r="O3684" s="1" t="s">
        <v>11629</v>
      </c>
      <c r="P3684" t="s">
        <v>11630</v>
      </c>
    </row>
    <row r="3685" spans="1:18" customFormat="1">
      <c r="A3685" t="s">
        <v>12685</v>
      </c>
      <c r="B3685" s="97">
        <v>370.52000000000004</v>
      </c>
      <c r="C3685" s="101">
        <f t="shared" si="66"/>
        <v>444.62400000000002</v>
      </c>
      <c r="D3685" s="20"/>
      <c r="E3685" t="s">
        <v>11622</v>
      </c>
      <c r="F3685" t="s">
        <v>11623</v>
      </c>
      <c r="H3685" s="6" t="s">
        <v>12686</v>
      </c>
      <c r="I3685" s="6" t="s">
        <v>12679</v>
      </c>
      <c r="J3685" s="6" t="str">
        <f t="shared" si="67"/>
        <v>Daisy Velvet lamp, Classification - IP20 - Light Gold - Camel Velvet</v>
      </c>
      <c r="K3685" s="6" t="s">
        <v>12687</v>
      </c>
      <c r="L3685" s="82" t="s">
        <v>12666</v>
      </c>
      <c r="M3685" s="6" t="s">
        <v>12681</v>
      </c>
      <c r="O3685" s="1" t="s">
        <v>11629</v>
      </c>
      <c r="P3685" t="s">
        <v>11630</v>
      </c>
    </row>
    <row r="3686" spans="1:18" customFormat="1">
      <c r="A3686" t="s">
        <v>12688</v>
      </c>
      <c r="B3686" s="97">
        <v>370.52000000000004</v>
      </c>
      <c r="C3686" s="101">
        <f t="shared" si="66"/>
        <v>444.62400000000002</v>
      </c>
      <c r="D3686" s="20"/>
      <c r="E3686" t="s">
        <v>11622</v>
      </c>
      <c r="F3686" t="s">
        <v>11623</v>
      </c>
      <c r="H3686" s="6" t="s">
        <v>12689</v>
      </c>
      <c r="I3686" s="6" t="s">
        <v>12679</v>
      </c>
      <c r="J3686" s="6" t="str">
        <f t="shared" si="67"/>
        <v>Daisy Velvet lamp, Classification - IP20 - Polished nickel - Camel Velvet</v>
      </c>
      <c r="K3686" s="6" t="s">
        <v>12690</v>
      </c>
      <c r="L3686" s="82" t="s">
        <v>12666</v>
      </c>
      <c r="M3686" s="6" t="s">
        <v>12681</v>
      </c>
      <c r="O3686" s="1" t="s">
        <v>11629</v>
      </c>
      <c r="P3686" t="s">
        <v>11630</v>
      </c>
    </row>
    <row r="3687" spans="1:18" customFormat="1">
      <c r="A3687" t="s">
        <v>12691</v>
      </c>
      <c r="B3687" s="97">
        <v>370.52000000000004</v>
      </c>
      <c r="C3687" s="101">
        <f t="shared" si="66"/>
        <v>444.62400000000002</v>
      </c>
      <c r="D3687" s="20"/>
      <c r="E3687" t="s">
        <v>11622</v>
      </c>
      <c r="F3687" t="s">
        <v>11623</v>
      </c>
      <c r="H3687" s="6" t="s">
        <v>12692</v>
      </c>
      <c r="I3687" s="6" t="s">
        <v>12679</v>
      </c>
      <c r="J3687" s="6" t="str">
        <f t="shared" si="67"/>
        <v>Daisy Velvet lamp, Classification - IP20 - Bronze - Mustard Velvet</v>
      </c>
      <c r="K3687" s="6" t="s">
        <v>12693</v>
      </c>
      <c r="L3687" s="82" t="s">
        <v>12666</v>
      </c>
      <c r="M3687" s="6" t="s">
        <v>12681</v>
      </c>
      <c r="O3687" s="1" t="s">
        <v>11629</v>
      </c>
      <c r="P3687" t="s">
        <v>11630</v>
      </c>
    </row>
    <row r="3688" spans="1:18" customFormat="1">
      <c r="A3688" t="s">
        <v>12694</v>
      </c>
      <c r="B3688" s="97">
        <v>348.1</v>
      </c>
      <c r="C3688" s="101">
        <f t="shared" si="66"/>
        <v>417.72</v>
      </c>
      <c r="D3688" s="20"/>
      <c r="E3688" t="s">
        <v>11622</v>
      </c>
      <c r="F3688" t="s">
        <v>11623</v>
      </c>
      <c r="H3688" s="6" t="s">
        <v>12695</v>
      </c>
      <c r="I3688" s="6" t="s">
        <v>12679</v>
      </c>
      <c r="J3688" s="6" t="str">
        <f t="shared" si="67"/>
        <v>Daisy Velvet lamp, Classification - IP20 - Chrome - Mustard Velvet</v>
      </c>
      <c r="K3688" s="6" t="s">
        <v>12696</v>
      </c>
      <c r="L3688" s="82" t="s">
        <v>12666</v>
      </c>
      <c r="M3688" s="6" t="s">
        <v>12681</v>
      </c>
      <c r="O3688" s="1" t="s">
        <v>11629</v>
      </c>
      <c r="P3688" t="s">
        <v>11630</v>
      </c>
    </row>
    <row r="3689" spans="1:18" customFormat="1">
      <c r="A3689" t="s">
        <v>12697</v>
      </c>
      <c r="B3689" s="97">
        <v>370.52000000000004</v>
      </c>
      <c r="C3689" s="101">
        <f t="shared" si="66"/>
        <v>444.62400000000002</v>
      </c>
      <c r="D3689" s="20"/>
      <c r="E3689" t="s">
        <v>11622</v>
      </c>
      <c r="F3689" t="s">
        <v>11623</v>
      </c>
      <c r="H3689" s="6" t="s">
        <v>12698</v>
      </c>
      <c r="I3689" s="6" t="s">
        <v>12679</v>
      </c>
      <c r="J3689" s="6" t="str">
        <f t="shared" si="67"/>
        <v>Daisy Velvet lamp, Classification - IP20 - Light Gold - Mustard Velvet</v>
      </c>
      <c r="K3689" s="6" t="s">
        <v>12699</v>
      </c>
      <c r="L3689" s="82" t="s">
        <v>12666</v>
      </c>
      <c r="M3689" s="6" t="s">
        <v>12681</v>
      </c>
      <c r="O3689" s="1" t="s">
        <v>11629</v>
      </c>
      <c r="P3689" t="s">
        <v>11630</v>
      </c>
    </row>
    <row r="3690" spans="1:18" customFormat="1">
      <c r="A3690" t="s">
        <v>12700</v>
      </c>
      <c r="B3690" s="97">
        <v>370.52000000000004</v>
      </c>
      <c r="C3690" s="101">
        <f t="shared" si="66"/>
        <v>444.62400000000002</v>
      </c>
      <c r="D3690" s="20"/>
      <c r="E3690" t="s">
        <v>11622</v>
      </c>
      <c r="F3690" t="s">
        <v>11623</v>
      </c>
      <c r="H3690" s="6" t="s">
        <v>12701</v>
      </c>
      <c r="I3690" s="6" t="s">
        <v>12679</v>
      </c>
      <c r="J3690" s="6" t="str">
        <f t="shared" si="67"/>
        <v>Daisy Velvet lamp, Classification - IP20 - Polished nickel - Mustard Velvet</v>
      </c>
      <c r="K3690" s="6" t="s">
        <v>12702</v>
      </c>
      <c r="L3690" s="82" t="s">
        <v>12666</v>
      </c>
      <c r="M3690" s="6" t="s">
        <v>12681</v>
      </c>
      <c r="O3690" s="1" t="s">
        <v>11629</v>
      </c>
      <c r="P3690" t="s">
        <v>11630</v>
      </c>
    </row>
    <row r="3691" spans="1:18" customFormat="1">
      <c r="A3691" t="s">
        <v>12703</v>
      </c>
      <c r="B3691" s="97">
        <v>370.52000000000004</v>
      </c>
      <c r="C3691" s="101">
        <f t="shared" si="66"/>
        <v>444.62400000000002</v>
      </c>
      <c r="D3691" s="20"/>
      <c r="E3691" t="s">
        <v>11622</v>
      </c>
      <c r="F3691" t="s">
        <v>11623</v>
      </c>
      <c r="H3691" s="6" t="s">
        <v>12704</v>
      </c>
      <c r="I3691" s="6" t="s">
        <v>12679</v>
      </c>
      <c r="J3691" s="6" t="str">
        <f t="shared" si="67"/>
        <v>Daisy Velvet lamp, Classification - IP20 - Bronze - Cherry Velvet</v>
      </c>
      <c r="K3691" s="6" t="s">
        <v>12705</v>
      </c>
      <c r="L3691" s="82" t="s">
        <v>12666</v>
      </c>
      <c r="M3691" s="6" t="s">
        <v>12681</v>
      </c>
      <c r="O3691" s="1" t="s">
        <v>11629</v>
      </c>
      <c r="P3691" t="s">
        <v>11630</v>
      </c>
    </row>
    <row r="3692" spans="1:18" customFormat="1">
      <c r="A3692" t="s">
        <v>12706</v>
      </c>
      <c r="B3692" s="97">
        <v>348.1</v>
      </c>
      <c r="C3692" s="101">
        <f t="shared" si="66"/>
        <v>417.72</v>
      </c>
      <c r="D3692" s="20"/>
      <c r="E3692" t="s">
        <v>11622</v>
      </c>
      <c r="F3692" t="s">
        <v>11623</v>
      </c>
      <c r="H3692" s="6" t="s">
        <v>12707</v>
      </c>
      <c r="I3692" s="6" t="s">
        <v>12679</v>
      </c>
      <c r="J3692" s="6" t="str">
        <f t="shared" si="67"/>
        <v>Daisy Velvet lamp, Classification - IP20 - Chrome - Cherry Velvet</v>
      </c>
      <c r="K3692" s="6" t="s">
        <v>12708</v>
      </c>
      <c r="L3692" s="82" t="s">
        <v>12666</v>
      </c>
      <c r="M3692" s="6" t="s">
        <v>12681</v>
      </c>
      <c r="O3692" s="1" t="s">
        <v>11629</v>
      </c>
      <c r="P3692" t="s">
        <v>11630</v>
      </c>
    </row>
    <row r="3693" spans="1:18" customFormat="1">
      <c r="A3693" t="s">
        <v>12709</v>
      </c>
      <c r="B3693" s="97">
        <v>370.52000000000004</v>
      </c>
      <c r="C3693" s="101">
        <f t="shared" si="66"/>
        <v>444.62400000000002</v>
      </c>
      <c r="D3693" s="20"/>
      <c r="E3693" t="s">
        <v>11622</v>
      </c>
      <c r="F3693" t="s">
        <v>11623</v>
      </c>
      <c r="H3693" s="6" t="s">
        <v>12710</v>
      </c>
      <c r="I3693" s="6" t="s">
        <v>12679</v>
      </c>
      <c r="J3693" s="6" t="str">
        <f t="shared" si="67"/>
        <v>Daisy Velvet lamp, Classification - IP20 - Light Gold - Cherry Velvet</v>
      </c>
      <c r="K3693" s="6" t="s">
        <v>12711</v>
      </c>
      <c r="L3693" s="82" t="s">
        <v>12666</v>
      </c>
      <c r="M3693" s="6" t="s">
        <v>12681</v>
      </c>
      <c r="O3693" s="1" t="s">
        <v>11629</v>
      </c>
      <c r="P3693" t="s">
        <v>11630</v>
      </c>
    </row>
    <row r="3694" spans="1:18" customFormat="1">
      <c r="A3694" t="s">
        <v>12712</v>
      </c>
      <c r="B3694" s="97">
        <v>370.52000000000004</v>
      </c>
      <c r="C3694" s="101">
        <f t="shared" si="66"/>
        <v>444.62400000000002</v>
      </c>
      <c r="D3694" s="20"/>
      <c r="E3694" t="s">
        <v>11622</v>
      </c>
      <c r="F3694" t="s">
        <v>11623</v>
      </c>
      <c r="H3694" s="6" t="s">
        <v>12713</v>
      </c>
      <c r="I3694" s="6" t="s">
        <v>12679</v>
      </c>
      <c r="J3694" s="6" t="str">
        <f t="shared" si="67"/>
        <v>Daisy Velvet lamp, Classification - IP20 - Polished nickel - Cherry Velvet</v>
      </c>
      <c r="K3694" s="6" t="s">
        <v>12714</v>
      </c>
      <c r="L3694" s="82" t="s">
        <v>12666</v>
      </c>
      <c r="M3694" s="6" t="s">
        <v>12681</v>
      </c>
      <c r="O3694" s="1" t="s">
        <v>11629</v>
      </c>
      <c r="P3694" t="s">
        <v>11630</v>
      </c>
    </row>
    <row r="3695" spans="1:18" customFormat="1">
      <c r="A3695" t="s">
        <v>12715</v>
      </c>
      <c r="B3695" s="97">
        <v>370.52000000000004</v>
      </c>
      <c r="C3695" s="101">
        <f t="shared" si="66"/>
        <v>444.62400000000002</v>
      </c>
      <c r="D3695" s="20"/>
      <c r="E3695" t="s">
        <v>11622</v>
      </c>
      <c r="F3695" t="s">
        <v>11623</v>
      </c>
      <c r="H3695" s="6" t="s">
        <v>12716</v>
      </c>
      <c r="I3695" s="6" t="s">
        <v>12679</v>
      </c>
      <c r="J3695" s="6" t="str">
        <f t="shared" si="67"/>
        <v>Daisy Velvet lamp, Classification - IP20 - Bronze - Navy Velvet</v>
      </c>
      <c r="K3695" s="6" t="s">
        <v>12717</v>
      </c>
      <c r="L3695" s="82" t="s">
        <v>12666</v>
      </c>
      <c r="M3695" s="6" t="s">
        <v>12681</v>
      </c>
      <c r="O3695" s="1" t="s">
        <v>11629</v>
      </c>
      <c r="P3695" t="s">
        <v>11630</v>
      </c>
    </row>
    <row r="3696" spans="1:18" customFormat="1">
      <c r="A3696" t="s">
        <v>12718</v>
      </c>
      <c r="B3696" s="97">
        <v>348.1</v>
      </c>
      <c r="C3696" s="101">
        <f t="shared" si="66"/>
        <v>417.72</v>
      </c>
      <c r="D3696" s="20"/>
      <c r="E3696" t="s">
        <v>11622</v>
      </c>
      <c r="F3696" t="s">
        <v>11623</v>
      </c>
      <c r="H3696" s="6" t="s">
        <v>12719</v>
      </c>
      <c r="I3696" s="6" t="s">
        <v>12679</v>
      </c>
      <c r="J3696" s="6" t="str">
        <f t="shared" si="67"/>
        <v>Daisy Velvet lamp, Classification - IP20 - Chrome - Navy Velvet</v>
      </c>
      <c r="K3696" s="6" t="s">
        <v>12720</v>
      </c>
      <c r="L3696" s="82" t="s">
        <v>12666</v>
      </c>
      <c r="M3696" s="6" t="s">
        <v>12681</v>
      </c>
      <c r="O3696" s="1" t="s">
        <v>11629</v>
      </c>
      <c r="P3696" t="s">
        <v>11630</v>
      </c>
    </row>
    <row r="3697" spans="1:16" customFormat="1">
      <c r="A3697" t="s">
        <v>12721</v>
      </c>
      <c r="B3697" s="97">
        <v>370.52000000000004</v>
      </c>
      <c r="C3697" s="101">
        <f t="shared" si="66"/>
        <v>444.62400000000002</v>
      </c>
      <c r="D3697" s="20"/>
      <c r="E3697" t="s">
        <v>11622</v>
      </c>
      <c r="F3697" t="s">
        <v>11623</v>
      </c>
      <c r="H3697" s="6" t="s">
        <v>12722</v>
      </c>
      <c r="I3697" s="6" t="s">
        <v>12679</v>
      </c>
      <c r="J3697" s="6" t="str">
        <f t="shared" si="67"/>
        <v>Daisy Velvet lamp, Classification - IP20 - Light Gold - Navy Velvet</v>
      </c>
      <c r="K3697" s="6" t="s">
        <v>12723</v>
      </c>
      <c r="L3697" s="82" t="s">
        <v>12666</v>
      </c>
      <c r="M3697" s="6" t="s">
        <v>12681</v>
      </c>
      <c r="O3697" s="1" t="s">
        <v>11629</v>
      </c>
      <c r="P3697" t="s">
        <v>11630</v>
      </c>
    </row>
    <row r="3698" spans="1:16" customFormat="1">
      <c r="A3698" t="s">
        <v>12724</v>
      </c>
      <c r="B3698" s="97">
        <v>370.52000000000004</v>
      </c>
      <c r="C3698" s="101">
        <f t="shared" si="66"/>
        <v>444.62400000000002</v>
      </c>
      <c r="D3698" s="20"/>
      <c r="E3698" t="s">
        <v>11622</v>
      </c>
      <c r="F3698" t="s">
        <v>11623</v>
      </c>
      <c r="H3698" s="6" t="s">
        <v>12725</v>
      </c>
      <c r="I3698" s="6" t="s">
        <v>12679</v>
      </c>
      <c r="J3698" s="6" t="str">
        <f t="shared" si="67"/>
        <v>Daisy Velvet lamp, Classification - IP20 - Polished nickel - Navy Velvet</v>
      </c>
      <c r="K3698" s="6" t="s">
        <v>12726</v>
      </c>
      <c r="L3698" s="82" t="s">
        <v>12666</v>
      </c>
      <c r="M3698" s="6" t="s">
        <v>12681</v>
      </c>
      <c r="O3698" s="1" t="s">
        <v>11629</v>
      </c>
      <c r="P3698" t="s">
        <v>11630</v>
      </c>
    </row>
    <row r="3699" spans="1:16" customFormat="1">
      <c r="A3699" t="s">
        <v>12727</v>
      </c>
      <c r="B3699" s="97">
        <v>370.52000000000004</v>
      </c>
      <c r="C3699" s="101">
        <f t="shared" si="66"/>
        <v>444.62400000000002</v>
      </c>
      <c r="D3699" s="20"/>
      <c r="E3699" t="s">
        <v>11622</v>
      </c>
      <c r="F3699" t="s">
        <v>11623</v>
      </c>
      <c r="H3699" s="6" t="s">
        <v>12728</v>
      </c>
      <c r="I3699" s="6" t="s">
        <v>12679</v>
      </c>
      <c r="J3699" s="6" t="str">
        <f t="shared" si="67"/>
        <v>Daisy Velvet lamp, Classification - IP20 - Bronze - Shadow Velvet</v>
      </c>
      <c r="K3699" s="6" t="s">
        <v>12729</v>
      </c>
      <c r="L3699" s="82" t="s">
        <v>12666</v>
      </c>
      <c r="M3699" s="6" t="s">
        <v>12681</v>
      </c>
      <c r="O3699" s="1" t="s">
        <v>11629</v>
      </c>
      <c r="P3699" t="s">
        <v>11630</v>
      </c>
    </row>
    <row r="3700" spans="1:16" customFormat="1">
      <c r="A3700" t="s">
        <v>12730</v>
      </c>
      <c r="B3700" s="97">
        <v>348.1</v>
      </c>
      <c r="C3700" s="101">
        <f t="shared" si="66"/>
        <v>417.72</v>
      </c>
      <c r="D3700" s="20"/>
      <c r="E3700" t="s">
        <v>11622</v>
      </c>
      <c r="F3700" t="s">
        <v>11623</v>
      </c>
      <c r="H3700" s="6" t="s">
        <v>12731</v>
      </c>
      <c r="I3700" s="6" t="s">
        <v>12679</v>
      </c>
      <c r="J3700" s="6" t="str">
        <f t="shared" si="67"/>
        <v>Daisy Velvet lamp, Classification - IP20 - Chrome - Shadow Velvet</v>
      </c>
      <c r="K3700" s="6" t="s">
        <v>12732</v>
      </c>
      <c r="L3700" s="82" t="s">
        <v>12666</v>
      </c>
      <c r="M3700" s="6" t="s">
        <v>12681</v>
      </c>
      <c r="O3700" s="1" t="s">
        <v>11629</v>
      </c>
      <c r="P3700" t="s">
        <v>11630</v>
      </c>
    </row>
    <row r="3701" spans="1:16" customFormat="1">
      <c r="A3701" t="s">
        <v>12733</v>
      </c>
      <c r="B3701" s="97">
        <v>370.52000000000004</v>
      </c>
      <c r="C3701" s="101">
        <f t="shared" si="66"/>
        <v>444.62400000000002</v>
      </c>
      <c r="D3701" s="20"/>
      <c r="E3701" t="s">
        <v>11622</v>
      </c>
      <c r="F3701" t="s">
        <v>11623</v>
      </c>
      <c r="H3701" s="6" t="s">
        <v>12734</v>
      </c>
      <c r="I3701" s="6" t="s">
        <v>12679</v>
      </c>
      <c r="J3701" s="6" t="str">
        <f t="shared" si="67"/>
        <v>Daisy Velvet lamp, Classification - IP20 - Light Gold - Shadow Velvet</v>
      </c>
      <c r="K3701" s="6" t="s">
        <v>12735</v>
      </c>
      <c r="L3701" s="82" t="s">
        <v>12666</v>
      </c>
      <c r="M3701" s="6" t="s">
        <v>12681</v>
      </c>
      <c r="O3701" s="1" t="s">
        <v>11629</v>
      </c>
      <c r="P3701" t="s">
        <v>11630</v>
      </c>
    </row>
    <row r="3702" spans="1:16" customFormat="1">
      <c r="A3702" t="s">
        <v>12736</v>
      </c>
      <c r="B3702" s="97">
        <v>370.52000000000004</v>
      </c>
      <c r="C3702" s="101">
        <f t="shared" si="66"/>
        <v>444.62400000000002</v>
      </c>
      <c r="D3702" s="20"/>
      <c r="E3702" t="s">
        <v>11622</v>
      </c>
      <c r="F3702" t="s">
        <v>11623</v>
      </c>
      <c r="H3702" s="6" t="s">
        <v>12737</v>
      </c>
      <c r="I3702" s="6" t="s">
        <v>12679</v>
      </c>
      <c r="J3702" s="6" t="str">
        <f t="shared" si="67"/>
        <v>Daisy Velvet lamp, Classification - IP20 - Polished nickel - Shadow Velvet</v>
      </c>
      <c r="K3702" s="6" t="s">
        <v>12738</v>
      </c>
      <c r="L3702" s="82" t="s">
        <v>12666</v>
      </c>
      <c r="M3702" s="6" t="s">
        <v>12681</v>
      </c>
      <c r="O3702" s="1" t="s">
        <v>11629</v>
      </c>
      <c r="P3702" t="s">
        <v>11630</v>
      </c>
    </row>
    <row r="3703" spans="1:16" customFormat="1">
      <c r="A3703" t="s">
        <v>12739</v>
      </c>
      <c r="B3703" s="97">
        <v>370.52000000000004</v>
      </c>
      <c r="C3703" s="101">
        <f t="shared" si="66"/>
        <v>444.62400000000002</v>
      </c>
      <c r="D3703" s="20"/>
      <c r="E3703" t="s">
        <v>11622</v>
      </c>
      <c r="F3703" t="s">
        <v>11623</v>
      </c>
      <c r="H3703" s="6" t="s">
        <v>12740</v>
      </c>
      <c r="I3703" s="6" t="s">
        <v>12679</v>
      </c>
      <c r="J3703" s="6" t="str">
        <f t="shared" si="67"/>
        <v>Daisy Velvet lamp, Classification - IP20 - Bronze - Black Velvet</v>
      </c>
      <c r="K3703" s="6" t="s">
        <v>12741</v>
      </c>
      <c r="L3703" s="82" t="s">
        <v>12666</v>
      </c>
      <c r="M3703" s="6" t="s">
        <v>12681</v>
      </c>
      <c r="O3703" s="1" t="s">
        <v>11629</v>
      </c>
      <c r="P3703" t="s">
        <v>11630</v>
      </c>
    </row>
    <row r="3704" spans="1:16" customFormat="1">
      <c r="A3704" t="s">
        <v>12742</v>
      </c>
      <c r="B3704" s="97">
        <v>348.1</v>
      </c>
      <c r="C3704" s="101">
        <f t="shared" si="66"/>
        <v>417.72</v>
      </c>
      <c r="D3704" s="20"/>
      <c r="E3704" t="s">
        <v>11622</v>
      </c>
      <c r="F3704" t="s">
        <v>11623</v>
      </c>
      <c r="H3704" s="6" t="s">
        <v>12743</v>
      </c>
      <c r="I3704" s="6" t="s">
        <v>12679</v>
      </c>
      <c r="J3704" s="6" t="str">
        <f t="shared" si="67"/>
        <v>Daisy Velvet lamp, Classification - IP20 - Chrome - Black Velvet</v>
      </c>
      <c r="K3704" s="6" t="s">
        <v>12744</v>
      </c>
      <c r="L3704" s="82" t="s">
        <v>12666</v>
      </c>
      <c r="M3704" s="6" t="s">
        <v>12681</v>
      </c>
      <c r="O3704" s="1" t="s">
        <v>11629</v>
      </c>
      <c r="P3704" t="s">
        <v>11630</v>
      </c>
    </row>
    <row r="3705" spans="1:16" customFormat="1">
      <c r="A3705" t="s">
        <v>12745</v>
      </c>
      <c r="B3705" s="97">
        <v>370.52000000000004</v>
      </c>
      <c r="C3705" s="101">
        <f t="shared" si="66"/>
        <v>444.62400000000002</v>
      </c>
      <c r="D3705" s="20"/>
      <c r="E3705" t="s">
        <v>11622</v>
      </c>
      <c r="F3705" t="s">
        <v>11623</v>
      </c>
      <c r="H3705" s="6" t="s">
        <v>12746</v>
      </c>
      <c r="I3705" s="6" t="s">
        <v>12679</v>
      </c>
      <c r="J3705" s="6" t="str">
        <f t="shared" si="67"/>
        <v>Daisy Velvet lamp, Classification - IP20 - Light Gold - Black Velvet</v>
      </c>
      <c r="K3705" s="6" t="s">
        <v>12747</v>
      </c>
      <c r="L3705" s="82" t="s">
        <v>12666</v>
      </c>
      <c r="M3705" s="6" t="s">
        <v>12681</v>
      </c>
      <c r="O3705" s="1" t="s">
        <v>11629</v>
      </c>
      <c r="P3705" t="s">
        <v>11630</v>
      </c>
    </row>
    <row r="3706" spans="1:16" customFormat="1">
      <c r="A3706" t="s">
        <v>12748</v>
      </c>
      <c r="B3706" s="97">
        <v>370.52000000000004</v>
      </c>
      <c r="C3706" s="101">
        <f t="shared" si="66"/>
        <v>444.62400000000002</v>
      </c>
      <c r="D3706" s="20"/>
      <c r="E3706" t="s">
        <v>11622</v>
      </c>
      <c r="F3706" t="s">
        <v>11623</v>
      </c>
      <c r="H3706" s="6" t="s">
        <v>12749</v>
      </c>
      <c r="I3706" s="6" t="s">
        <v>12679</v>
      </c>
      <c r="J3706" s="6" t="str">
        <f t="shared" si="67"/>
        <v>Daisy Velvet lamp, Classification - IP20 - Polished nickel - Black Velvet</v>
      </c>
      <c r="K3706" s="6" t="s">
        <v>12750</v>
      </c>
      <c r="L3706" s="82" t="s">
        <v>12666</v>
      </c>
      <c r="M3706" s="6" t="s">
        <v>12681</v>
      </c>
      <c r="O3706" s="1" t="s">
        <v>11629</v>
      </c>
      <c r="P3706" t="s">
        <v>11630</v>
      </c>
    </row>
    <row r="3707" spans="1:16" customFormat="1">
      <c r="A3707" t="s">
        <v>12751</v>
      </c>
      <c r="B3707" s="97">
        <v>370.52000000000004</v>
      </c>
      <c r="C3707" s="101">
        <f t="shared" si="66"/>
        <v>444.62400000000002</v>
      </c>
      <c r="D3707" s="20"/>
      <c r="E3707" t="s">
        <v>11622</v>
      </c>
      <c r="F3707" t="s">
        <v>11623</v>
      </c>
      <c r="H3707" s="6" t="s">
        <v>12752</v>
      </c>
      <c r="I3707" s="6" t="s">
        <v>12679</v>
      </c>
      <c r="J3707" s="6" t="str">
        <f t="shared" si="67"/>
        <v>Daisy Velvet lamp, Classification - IP20 - Bronze - Pink Velvet</v>
      </c>
      <c r="K3707" s="6" t="s">
        <v>12753</v>
      </c>
      <c r="L3707" s="82" t="s">
        <v>12666</v>
      </c>
      <c r="M3707" s="6" t="s">
        <v>12681</v>
      </c>
      <c r="O3707" s="1" t="s">
        <v>11629</v>
      </c>
      <c r="P3707" t="s">
        <v>11630</v>
      </c>
    </row>
    <row r="3708" spans="1:16" customFormat="1">
      <c r="A3708" t="s">
        <v>12754</v>
      </c>
      <c r="B3708" s="97">
        <v>348.1</v>
      </c>
      <c r="C3708" s="101">
        <f t="shared" si="66"/>
        <v>417.72</v>
      </c>
      <c r="D3708" s="20"/>
      <c r="E3708" t="s">
        <v>11622</v>
      </c>
      <c r="F3708" t="s">
        <v>11623</v>
      </c>
      <c r="H3708" s="6" t="s">
        <v>12755</v>
      </c>
      <c r="I3708" s="6" t="s">
        <v>12679</v>
      </c>
      <c r="J3708" s="6" t="str">
        <f t="shared" si="67"/>
        <v>Daisy Velvet lamp, Classification - IP20 - Chrome - Pink Velvet</v>
      </c>
      <c r="K3708" s="6" t="s">
        <v>12756</v>
      </c>
      <c r="L3708" s="82" t="s">
        <v>12666</v>
      </c>
      <c r="M3708" s="6" t="s">
        <v>12681</v>
      </c>
      <c r="O3708" s="1" t="s">
        <v>11629</v>
      </c>
      <c r="P3708" t="s">
        <v>11630</v>
      </c>
    </row>
    <row r="3709" spans="1:16" customFormat="1">
      <c r="A3709" t="s">
        <v>12757</v>
      </c>
      <c r="B3709" s="97">
        <v>370.52000000000004</v>
      </c>
      <c r="C3709" s="101">
        <f t="shared" si="66"/>
        <v>444.62400000000002</v>
      </c>
      <c r="D3709" s="20"/>
      <c r="E3709" t="s">
        <v>11622</v>
      </c>
      <c r="F3709" t="s">
        <v>11623</v>
      </c>
      <c r="H3709" s="6" t="s">
        <v>12758</v>
      </c>
      <c r="I3709" s="6" t="s">
        <v>12679</v>
      </c>
      <c r="J3709" s="6" t="str">
        <f t="shared" si="67"/>
        <v>Daisy Velvet lamp, Classification - IP20 - Light Gold - Pink Velvet</v>
      </c>
      <c r="K3709" s="6" t="s">
        <v>12759</v>
      </c>
      <c r="L3709" s="82" t="s">
        <v>12666</v>
      </c>
      <c r="M3709" s="6" t="s">
        <v>12681</v>
      </c>
      <c r="O3709" s="1" t="s">
        <v>11629</v>
      </c>
      <c r="P3709" t="s">
        <v>11630</v>
      </c>
    </row>
    <row r="3710" spans="1:16" customFormat="1">
      <c r="A3710" t="s">
        <v>12760</v>
      </c>
      <c r="B3710" s="97">
        <v>370.52000000000004</v>
      </c>
      <c r="C3710" s="101">
        <f t="shared" si="66"/>
        <v>444.62400000000002</v>
      </c>
      <c r="D3710" s="20"/>
      <c r="E3710" t="s">
        <v>11622</v>
      </c>
      <c r="F3710" t="s">
        <v>11623</v>
      </c>
      <c r="H3710" s="6" t="s">
        <v>12761</v>
      </c>
      <c r="I3710" s="6" t="s">
        <v>12679</v>
      </c>
      <c r="J3710" s="6" t="str">
        <f t="shared" si="67"/>
        <v>Daisy Velvet lamp, Classification - IP20 - Polished nickel - Pink Velvet</v>
      </c>
      <c r="K3710" s="6" t="s">
        <v>12762</v>
      </c>
      <c r="L3710" s="82" t="s">
        <v>12666</v>
      </c>
      <c r="M3710" s="6" t="s">
        <v>12681</v>
      </c>
      <c r="O3710" s="1" t="s">
        <v>11629</v>
      </c>
      <c r="P3710" t="s">
        <v>11630</v>
      </c>
    </row>
    <row r="3711" spans="1:16" customFormat="1">
      <c r="A3711" t="s">
        <v>12763</v>
      </c>
      <c r="B3711" s="97">
        <v>370.52000000000004</v>
      </c>
      <c r="C3711" s="101">
        <f t="shared" si="66"/>
        <v>444.62400000000002</v>
      </c>
      <c r="D3711" s="20"/>
      <c r="E3711" t="s">
        <v>11622</v>
      </c>
      <c r="F3711" t="s">
        <v>11623</v>
      </c>
      <c r="H3711" s="6" t="s">
        <v>12764</v>
      </c>
      <c r="I3711" s="6" t="s">
        <v>12679</v>
      </c>
      <c r="J3711" s="6" t="str">
        <f t="shared" si="67"/>
        <v>Daisy Velvet lamp, Classification - IP20 - Bronze - Forest Velvet</v>
      </c>
      <c r="K3711" s="6" t="s">
        <v>12765</v>
      </c>
      <c r="L3711" s="82" t="s">
        <v>12666</v>
      </c>
      <c r="M3711" s="6" t="s">
        <v>12681</v>
      </c>
      <c r="O3711" s="1" t="s">
        <v>11629</v>
      </c>
      <c r="P3711" t="s">
        <v>11630</v>
      </c>
    </row>
    <row r="3712" spans="1:16" customFormat="1">
      <c r="A3712" t="s">
        <v>12766</v>
      </c>
      <c r="B3712" s="97">
        <v>348.1</v>
      </c>
      <c r="C3712" s="101">
        <f t="shared" si="66"/>
        <v>417.72</v>
      </c>
      <c r="D3712" s="20"/>
      <c r="E3712" t="s">
        <v>11622</v>
      </c>
      <c r="F3712" t="s">
        <v>11623</v>
      </c>
      <c r="H3712" s="6" t="s">
        <v>12767</v>
      </c>
      <c r="I3712" s="6" t="s">
        <v>12679</v>
      </c>
      <c r="J3712" s="6" t="str">
        <f t="shared" si="67"/>
        <v>Daisy Velvet lamp, Classification - IP20 - Chrome - Forest Velvet</v>
      </c>
      <c r="K3712" s="6" t="s">
        <v>12768</v>
      </c>
      <c r="L3712" s="82" t="s">
        <v>12666</v>
      </c>
      <c r="M3712" s="6" t="s">
        <v>12681</v>
      </c>
      <c r="O3712" s="1" t="s">
        <v>11629</v>
      </c>
      <c r="P3712" t="s">
        <v>11630</v>
      </c>
    </row>
    <row r="3713" spans="1:16" customFormat="1">
      <c r="A3713" t="s">
        <v>12769</v>
      </c>
      <c r="B3713" s="97">
        <v>370.52000000000004</v>
      </c>
      <c r="C3713" s="101">
        <f t="shared" si="66"/>
        <v>444.62400000000002</v>
      </c>
      <c r="D3713" s="20"/>
      <c r="E3713" t="s">
        <v>11622</v>
      </c>
      <c r="F3713" t="s">
        <v>11623</v>
      </c>
      <c r="H3713" s="6" t="s">
        <v>12770</v>
      </c>
      <c r="I3713" s="6" t="s">
        <v>12679</v>
      </c>
      <c r="J3713" s="6" t="str">
        <f t="shared" si="67"/>
        <v>Daisy Velvet lamp, Classification - IP20 - Light Gold - Forest Velvet</v>
      </c>
      <c r="K3713" s="6" t="s">
        <v>12771</v>
      </c>
      <c r="L3713" s="82" t="s">
        <v>12666</v>
      </c>
      <c r="M3713" s="6" t="s">
        <v>12681</v>
      </c>
      <c r="O3713" s="1" t="s">
        <v>11629</v>
      </c>
      <c r="P3713" t="s">
        <v>11630</v>
      </c>
    </row>
    <row r="3714" spans="1:16" customFormat="1">
      <c r="A3714" t="s">
        <v>12772</v>
      </c>
      <c r="B3714" s="97">
        <v>370.52000000000004</v>
      </c>
      <c r="C3714" s="101">
        <f t="shared" si="66"/>
        <v>444.62400000000002</v>
      </c>
      <c r="D3714" s="20"/>
      <c r="E3714" t="s">
        <v>11622</v>
      </c>
      <c r="F3714" t="s">
        <v>11623</v>
      </c>
      <c r="H3714" s="6" t="s">
        <v>12773</v>
      </c>
      <c r="I3714" s="6" t="s">
        <v>12679</v>
      </c>
      <c r="J3714" s="6" t="str">
        <f t="shared" si="67"/>
        <v>Daisy Velvet lamp, Classification - IP20 - Polished nickel - Forest Velvet</v>
      </c>
      <c r="K3714" s="6" t="s">
        <v>12774</v>
      </c>
      <c r="L3714" s="82" t="s">
        <v>12666</v>
      </c>
      <c r="M3714" s="6" t="s">
        <v>12681</v>
      </c>
      <c r="O3714" s="1" t="s">
        <v>11629</v>
      </c>
      <c r="P3714" t="s">
        <v>11630</v>
      </c>
    </row>
    <row r="3715" spans="1:16" customFormat="1">
      <c r="A3715" t="s">
        <v>12775</v>
      </c>
      <c r="B3715" s="97">
        <v>370.52000000000004</v>
      </c>
      <c r="C3715" s="101">
        <f t="shared" si="66"/>
        <v>444.62400000000002</v>
      </c>
      <c r="D3715" s="20"/>
      <c r="E3715" t="s">
        <v>11622</v>
      </c>
      <c r="F3715" t="s">
        <v>11623</v>
      </c>
      <c r="H3715" s="6" t="s">
        <v>12678</v>
      </c>
      <c r="I3715" s="6" t="s">
        <v>12776</v>
      </c>
      <c r="J3715" s="6" t="str">
        <f t="shared" ref="J3715:J3746" si="68">CONCATENATE(I3715," - ",H3715)</f>
        <v>Daisy 2 Velvet lamp, Classification - IP20 - Bronze - Camel Velvet</v>
      </c>
      <c r="K3715" s="6" t="s">
        <v>12777</v>
      </c>
      <c r="L3715" s="82" t="s">
        <v>12636</v>
      </c>
      <c r="M3715" s="6" t="s">
        <v>12637</v>
      </c>
      <c r="O3715" s="1" t="s">
        <v>11629</v>
      </c>
      <c r="P3715" t="s">
        <v>11630</v>
      </c>
    </row>
    <row r="3716" spans="1:16" customFormat="1">
      <c r="A3716" t="s">
        <v>12778</v>
      </c>
      <c r="B3716" s="97">
        <v>348.1</v>
      </c>
      <c r="C3716" s="101">
        <f t="shared" ref="C3716:C3779" si="69">B3716*1.2</f>
        <v>417.72</v>
      </c>
      <c r="D3716" s="20"/>
      <c r="E3716" t="s">
        <v>11622</v>
      </c>
      <c r="F3716" t="s">
        <v>11623</v>
      </c>
      <c r="H3716" s="6" t="s">
        <v>12683</v>
      </c>
      <c r="I3716" s="6" t="s">
        <v>12776</v>
      </c>
      <c r="J3716" s="6" t="str">
        <f t="shared" si="68"/>
        <v>Daisy 2 Velvet lamp, Classification - IP20 - Chrome - Camel Velvet</v>
      </c>
      <c r="K3716" s="6" t="s">
        <v>12779</v>
      </c>
      <c r="L3716" s="82" t="s">
        <v>12636</v>
      </c>
      <c r="M3716" s="6" t="s">
        <v>12637</v>
      </c>
      <c r="O3716" s="1" t="s">
        <v>11629</v>
      </c>
      <c r="P3716" t="s">
        <v>11630</v>
      </c>
    </row>
    <row r="3717" spans="1:16" customFormat="1">
      <c r="A3717" t="s">
        <v>12780</v>
      </c>
      <c r="B3717" s="97">
        <v>370.52000000000004</v>
      </c>
      <c r="C3717" s="101">
        <f t="shared" si="69"/>
        <v>444.62400000000002</v>
      </c>
      <c r="D3717" s="20"/>
      <c r="E3717" t="s">
        <v>11622</v>
      </c>
      <c r="F3717" t="s">
        <v>11623</v>
      </c>
      <c r="H3717" s="6" t="s">
        <v>12686</v>
      </c>
      <c r="I3717" s="6" t="s">
        <v>12776</v>
      </c>
      <c r="J3717" s="6" t="str">
        <f t="shared" si="68"/>
        <v>Daisy 2 Velvet lamp, Classification - IP20 - Light Gold - Camel Velvet</v>
      </c>
      <c r="K3717" s="6" t="s">
        <v>12781</v>
      </c>
      <c r="L3717" s="82" t="s">
        <v>12636</v>
      </c>
      <c r="M3717" s="6" t="s">
        <v>12637</v>
      </c>
      <c r="O3717" s="1" t="s">
        <v>11629</v>
      </c>
      <c r="P3717" t="s">
        <v>11630</v>
      </c>
    </row>
    <row r="3718" spans="1:16" customFormat="1">
      <c r="A3718" t="s">
        <v>12782</v>
      </c>
      <c r="B3718" s="97">
        <v>370.52000000000004</v>
      </c>
      <c r="C3718" s="101">
        <f t="shared" si="69"/>
        <v>444.62400000000002</v>
      </c>
      <c r="D3718" s="20"/>
      <c r="E3718" t="s">
        <v>11622</v>
      </c>
      <c r="F3718" t="s">
        <v>11623</v>
      </c>
      <c r="H3718" s="6" t="s">
        <v>12689</v>
      </c>
      <c r="I3718" s="6" t="s">
        <v>12776</v>
      </c>
      <c r="J3718" s="6" t="str">
        <f t="shared" si="68"/>
        <v>Daisy 2 Velvet lamp, Classification - IP20 - Polished nickel - Camel Velvet</v>
      </c>
      <c r="K3718" s="6" t="s">
        <v>12783</v>
      </c>
      <c r="L3718" s="82" t="s">
        <v>12636</v>
      </c>
      <c r="M3718" s="6" t="s">
        <v>12637</v>
      </c>
      <c r="O3718" s="1" t="s">
        <v>11629</v>
      </c>
      <c r="P3718" t="s">
        <v>11630</v>
      </c>
    </row>
    <row r="3719" spans="1:16" customFormat="1">
      <c r="A3719" t="s">
        <v>12784</v>
      </c>
      <c r="B3719" s="97">
        <v>370.52000000000004</v>
      </c>
      <c r="C3719" s="101">
        <f t="shared" si="69"/>
        <v>444.62400000000002</v>
      </c>
      <c r="D3719" s="20"/>
      <c r="E3719" t="s">
        <v>11622</v>
      </c>
      <c r="F3719" t="s">
        <v>11623</v>
      </c>
      <c r="H3719" s="6" t="s">
        <v>12692</v>
      </c>
      <c r="I3719" s="6" t="s">
        <v>12776</v>
      </c>
      <c r="J3719" s="6" t="str">
        <f t="shared" si="68"/>
        <v>Daisy 2 Velvet lamp, Classification - IP20 - Bronze - Mustard Velvet</v>
      </c>
      <c r="K3719" s="6" t="s">
        <v>12785</v>
      </c>
      <c r="L3719" s="82" t="s">
        <v>12636</v>
      </c>
      <c r="M3719" s="6" t="s">
        <v>12637</v>
      </c>
      <c r="O3719" s="1" t="s">
        <v>11629</v>
      </c>
      <c r="P3719" t="s">
        <v>11630</v>
      </c>
    </row>
    <row r="3720" spans="1:16" customFormat="1">
      <c r="A3720" t="s">
        <v>12786</v>
      </c>
      <c r="B3720" s="97">
        <v>348.1</v>
      </c>
      <c r="C3720" s="101">
        <f t="shared" si="69"/>
        <v>417.72</v>
      </c>
      <c r="D3720" s="20"/>
      <c r="E3720" t="s">
        <v>11622</v>
      </c>
      <c r="F3720" t="s">
        <v>11623</v>
      </c>
      <c r="H3720" s="6" t="s">
        <v>12695</v>
      </c>
      <c r="I3720" s="6" t="s">
        <v>12776</v>
      </c>
      <c r="J3720" s="6" t="str">
        <f t="shared" si="68"/>
        <v>Daisy 2 Velvet lamp, Classification - IP20 - Chrome - Mustard Velvet</v>
      </c>
      <c r="K3720" s="6" t="s">
        <v>12787</v>
      </c>
      <c r="L3720" s="82" t="s">
        <v>12636</v>
      </c>
      <c r="M3720" s="6" t="s">
        <v>12637</v>
      </c>
      <c r="O3720" s="1" t="s">
        <v>11629</v>
      </c>
      <c r="P3720" t="s">
        <v>11630</v>
      </c>
    </row>
    <row r="3721" spans="1:16" customFormat="1">
      <c r="A3721" t="s">
        <v>12788</v>
      </c>
      <c r="B3721" s="97">
        <v>370.52000000000004</v>
      </c>
      <c r="C3721" s="101">
        <f t="shared" si="69"/>
        <v>444.62400000000002</v>
      </c>
      <c r="D3721" s="20"/>
      <c r="E3721" t="s">
        <v>11622</v>
      </c>
      <c r="F3721" t="s">
        <v>11623</v>
      </c>
      <c r="H3721" s="6" t="s">
        <v>12698</v>
      </c>
      <c r="I3721" s="6" t="s">
        <v>12776</v>
      </c>
      <c r="J3721" s="6" t="str">
        <f t="shared" si="68"/>
        <v>Daisy 2 Velvet lamp, Classification - IP20 - Light Gold - Mustard Velvet</v>
      </c>
      <c r="K3721" s="6" t="s">
        <v>12789</v>
      </c>
      <c r="L3721" s="82" t="s">
        <v>12636</v>
      </c>
      <c r="M3721" s="6" t="s">
        <v>12637</v>
      </c>
      <c r="O3721" s="1" t="s">
        <v>11629</v>
      </c>
      <c r="P3721" t="s">
        <v>11630</v>
      </c>
    </row>
    <row r="3722" spans="1:16" customFormat="1">
      <c r="A3722" t="s">
        <v>12790</v>
      </c>
      <c r="B3722" s="97">
        <v>370.52000000000004</v>
      </c>
      <c r="C3722" s="101">
        <f t="shared" si="69"/>
        <v>444.62400000000002</v>
      </c>
      <c r="D3722" s="20"/>
      <c r="E3722" t="s">
        <v>11622</v>
      </c>
      <c r="F3722" t="s">
        <v>11623</v>
      </c>
      <c r="H3722" s="6" t="s">
        <v>12701</v>
      </c>
      <c r="I3722" s="6" t="s">
        <v>12776</v>
      </c>
      <c r="J3722" s="6" t="str">
        <f t="shared" si="68"/>
        <v>Daisy 2 Velvet lamp, Classification - IP20 - Polished nickel - Mustard Velvet</v>
      </c>
      <c r="K3722" s="6" t="s">
        <v>12791</v>
      </c>
      <c r="L3722" s="82" t="s">
        <v>12636</v>
      </c>
      <c r="M3722" s="6" t="s">
        <v>12637</v>
      </c>
      <c r="O3722" s="1" t="s">
        <v>11629</v>
      </c>
      <c r="P3722" t="s">
        <v>11630</v>
      </c>
    </row>
    <row r="3723" spans="1:16" customFormat="1">
      <c r="A3723" t="s">
        <v>12792</v>
      </c>
      <c r="B3723" s="97">
        <v>370.52000000000004</v>
      </c>
      <c r="C3723" s="101">
        <f t="shared" si="69"/>
        <v>444.62400000000002</v>
      </c>
      <c r="D3723" s="20"/>
      <c r="E3723" t="s">
        <v>11622</v>
      </c>
      <c r="F3723" t="s">
        <v>11623</v>
      </c>
      <c r="H3723" s="6" t="s">
        <v>12704</v>
      </c>
      <c r="I3723" s="6" t="s">
        <v>12776</v>
      </c>
      <c r="J3723" s="6" t="str">
        <f t="shared" si="68"/>
        <v>Daisy 2 Velvet lamp, Classification - IP20 - Bronze - Cherry Velvet</v>
      </c>
      <c r="K3723" s="6" t="s">
        <v>12793</v>
      </c>
      <c r="L3723" s="82" t="s">
        <v>12636</v>
      </c>
      <c r="M3723" s="6" t="s">
        <v>12637</v>
      </c>
      <c r="O3723" s="1" t="s">
        <v>11629</v>
      </c>
      <c r="P3723" t="s">
        <v>11630</v>
      </c>
    </row>
    <row r="3724" spans="1:16" customFormat="1">
      <c r="A3724" t="s">
        <v>12794</v>
      </c>
      <c r="B3724" s="97">
        <v>348.1</v>
      </c>
      <c r="C3724" s="101">
        <f t="shared" si="69"/>
        <v>417.72</v>
      </c>
      <c r="D3724" s="20"/>
      <c r="E3724" t="s">
        <v>11622</v>
      </c>
      <c r="F3724" t="s">
        <v>11623</v>
      </c>
      <c r="H3724" s="6" t="s">
        <v>12707</v>
      </c>
      <c r="I3724" s="6" t="s">
        <v>12776</v>
      </c>
      <c r="J3724" s="6" t="str">
        <f t="shared" si="68"/>
        <v>Daisy 2 Velvet lamp, Classification - IP20 - Chrome - Cherry Velvet</v>
      </c>
      <c r="K3724" s="6" t="s">
        <v>12795</v>
      </c>
      <c r="L3724" s="82" t="s">
        <v>12636</v>
      </c>
      <c r="M3724" s="6" t="s">
        <v>12637</v>
      </c>
      <c r="O3724" s="1" t="s">
        <v>11629</v>
      </c>
      <c r="P3724" t="s">
        <v>11630</v>
      </c>
    </row>
    <row r="3725" spans="1:16" customFormat="1">
      <c r="A3725" t="s">
        <v>12796</v>
      </c>
      <c r="B3725" s="97">
        <v>370.52000000000004</v>
      </c>
      <c r="C3725" s="101">
        <f t="shared" si="69"/>
        <v>444.62400000000002</v>
      </c>
      <c r="D3725" s="20"/>
      <c r="E3725" t="s">
        <v>11622</v>
      </c>
      <c r="F3725" t="s">
        <v>11623</v>
      </c>
      <c r="H3725" s="6" t="s">
        <v>12710</v>
      </c>
      <c r="I3725" s="6" t="s">
        <v>12776</v>
      </c>
      <c r="J3725" s="6" t="str">
        <f t="shared" si="68"/>
        <v>Daisy 2 Velvet lamp, Classification - IP20 - Light Gold - Cherry Velvet</v>
      </c>
      <c r="K3725" s="6" t="s">
        <v>12797</v>
      </c>
      <c r="L3725" s="82" t="s">
        <v>12636</v>
      </c>
      <c r="M3725" s="6" t="s">
        <v>12637</v>
      </c>
      <c r="O3725" s="1" t="s">
        <v>11629</v>
      </c>
      <c r="P3725" t="s">
        <v>11630</v>
      </c>
    </row>
    <row r="3726" spans="1:16" customFormat="1">
      <c r="A3726" t="s">
        <v>12798</v>
      </c>
      <c r="B3726" s="97">
        <v>370.52000000000004</v>
      </c>
      <c r="C3726" s="101">
        <f t="shared" si="69"/>
        <v>444.62400000000002</v>
      </c>
      <c r="D3726" s="20"/>
      <c r="E3726" t="s">
        <v>11622</v>
      </c>
      <c r="F3726" t="s">
        <v>11623</v>
      </c>
      <c r="H3726" s="6" t="s">
        <v>12713</v>
      </c>
      <c r="I3726" s="6" t="s">
        <v>12776</v>
      </c>
      <c r="J3726" s="6" t="str">
        <f t="shared" si="68"/>
        <v>Daisy 2 Velvet lamp, Classification - IP20 - Polished nickel - Cherry Velvet</v>
      </c>
      <c r="K3726" s="6" t="s">
        <v>12799</v>
      </c>
      <c r="L3726" s="82" t="s">
        <v>12636</v>
      </c>
      <c r="M3726" s="6" t="s">
        <v>12637</v>
      </c>
      <c r="O3726" s="1" t="s">
        <v>11629</v>
      </c>
      <c r="P3726" t="s">
        <v>11630</v>
      </c>
    </row>
    <row r="3727" spans="1:16" customFormat="1">
      <c r="A3727" t="s">
        <v>12800</v>
      </c>
      <c r="B3727" s="97">
        <v>370.52000000000004</v>
      </c>
      <c r="C3727" s="101">
        <f t="shared" si="69"/>
        <v>444.62400000000002</v>
      </c>
      <c r="D3727" s="20"/>
      <c r="E3727" t="s">
        <v>11622</v>
      </c>
      <c r="F3727" t="s">
        <v>11623</v>
      </c>
      <c r="H3727" s="6" t="s">
        <v>12716</v>
      </c>
      <c r="I3727" s="6" t="s">
        <v>12776</v>
      </c>
      <c r="J3727" s="6" t="str">
        <f t="shared" si="68"/>
        <v>Daisy 2 Velvet lamp, Classification - IP20 - Bronze - Navy Velvet</v>
      </c>
      <c r="K3727" s="6" t="s">
        <v>12801</v>
      </c>
      <c r="L3727" s="82" t="s">
        <v>12636</v>
      </c>
      <c r="M3727" s="6" t="s">
        <v>12637</v>
      </c>
      <c r="O3727" s="1" t="s">
        <v>11629</v>
      </c>
      <c r="P3727" t="s">
        <v>11630</v>
      </c>
    </row>
    <row r="3728" spans="1:16" customFormat="1">
      <c r="A3728" t="s">
        <v>12802</v>
      </c>
      <c r="B3728" s="97">
        <v>348.1</v>
      </c>
      <c r="C3728" s="101">
        <f t="shared" si="69"/>
        <v>417.72</v>
      </c>
      <c r="D3728" s="20"/>
      <c r="E3728" t="s">
        <v>11622</v>
      </c>
      <c r="F3728" t="s">
        <v>11623</v>
      </c>
      <c r="H3728" s="6" t="s">
        <v>12719</v>
      </c>
      <c r="I3728" s="6" t="s">
        <v>12776</v>
      </c>
      <c r="J3728" s="6" t="str">
        <f t="shared" si="68"/>
        <v>Daisy 2 Velvet lamp, Classification - IP20 - Chrome - Navy Velvet</v>
      </c>
      <c r="K3728" s="6" t="s">
        <v>12803</v>
      </c>
      <c r="L3728" s="82" t="s">
        <v>12636</v>
      </c>
      <c r="M3728" s="6" t="s">
        <v>12637</v>
      </c>
      <c r="O3728" s="1" t="s">
        <v>11629</v>
      </c>
      <c r="P3728" t="s">
        <v>11630</v>
      </c>
    </row>
    <row r="3729" spans="1:16" customFormat="1">
      <c r="A3729" t="s">
        <v>12804</v>
      </c>
      <c r="B3729" s="97">
        <v>370.52000000000004</v>
      </c>
      <c r="C3729" s="101">
        <f t="shared" si="69"/>
        <v>444.62400000000002</v>
      </c>
      <c r="D3729" s="20"/>
      <c r="E3729" t="s">
        <v>11622</v>
      </c>
      <c r="F3729" t="s">
        <v>11623</v>
      </c>
      <c r="H3729" s="6" t="s">
        <v>12722</v>
      </c>
      <c r="I3729" s="6" t="s">
        <v>12776</v>
      </c>
      <c r="J3729" s="6" t="str">
        <f t="shared" si="68"/>
        <v>Daisy 2 Velvet lamp, Classification - IP20 - Light Gold - Navy Velvet</v>
      </c>
      <c r="K3729" s="6" t="s">
        <v>12805</v>
      </c>
      <c r="L3729" s="82" t="s">
        <v>12636</v>
      </c>
      <c r="M3729" s="6" t="s">
        <v>12637</v>
      </c>
      <c r="O3729" s="1" t="s">
        <v>11629</v>
      </c>
      <c r="P3729" t="s">
        <v>11630</v>
      </c>
    </row>
    <row r="3730" spans="1:16" customFormat="1">
      <c r="A3730" t="s">
        <v>12806</v>
      </c>
      <c r="B3730" s="97">
        <v>370.52000000000004</v>
      </c>
      <c r="C3730" s="101">
        <f t="shared" si="69"/>
        <v>444.62400000000002</v>
      </c>
      <c r="D3730" s="20"/>
      <c r="E3730" t="s">
        <v>11622</v>
      </c>
      <c r="F3730" t="s">
        <v>11623</v>
      </c>
      <c r="H3730" s="6" t="s">
        <v>12725</v>
      </c>
      <c r="I3730" s="6" t="s">
        <v>12807</v>
      </c>
      <c r="J3730" s="6" t="str">
        <f t="shared" si="68"/>
        <v>Daisy 2 Velvet lamp, Classification - IP33 - Polished nickel - Navy Velvet</v>
      </c>
      <c r="K3730" s="6" t="s">
        <v>12808</v>
      </c>
      <c r="L3730" s="82" t="s">
        <v>12636</v>
      </c>
      <c r="M3730" s="6" t="s">
        <v>12637</v>
      </c>
      <c r="O3730" s="1" t="s">
        <v>11629</v>
      </c>
      <c r="P3730" t="s">
        <v>11630</v>
      </c>
    </row>
    <row r="3731" spans="1:16" customFormat="1">
      <c r="A3731" t="s">
        <v>12809</v>
      </c>
      <c r="B3731" s="97">
        <v>370.52000000000004</v>
      </c>
      <c r="C3731" s="101">
        <f t="shared" si="69"/>
        <v>444.62400000000002</v>
      </c>
      <c r="D3731" s="20"/>
      <c r="E3731" t="s">
        <v>11622</v>
      </c>
      <c r="F3731" t="s">
        <v>11623</v>
      </c>
      <c r="H3731" s="6" t="s">
        <v>12728</v>
      </c>
      <c r="I3731" s="6" t="s">
        <v>12776</v>
      </c>
      <c r="J3731" s="6" t="str">
        <f t="shared" si="68"/>
        <v>Daisy 2 Velvet lamp, Classification - IP20 - Bronze - Shadow Velvet</v>
      </c>
      <c r="K3731" s="6" t="s">
        <v>12810</v>
      </c>
      <c r="L3731" s="82" t="s">
        <v>12636</v>
      </c>
      <c r="M3731" s="6" t="s">
        <v>12637</v>
      </c>
      <c r="O3731" s="1" t="s">
        <v>11629</v>
      </c>
      <c r="P3731" t="s">
        <v>11630</v>
      </c>
    </row>
    <row r="3732" spans="1:16" customFormat="1">
      <c r="A3732" t="s">
        <v>12811</v>
      </c>
      <c r="B3732" s="97">
        <v>348.1</v>
      </c>
      <c r="C3732" s="101">
        <f t="shared" si="69"/>
        <v>417.72</v>
      </c>
      <c r="D3732" s="20"/>
      <c r="E3732" t="s">
        <v>11622</v>
      </c>
      <c r="F3732" t="s">
        <v>11623</v>
      </c>
      <c r="H3732" s="6" t="s">
        <v>12731</v>
      </c>
      <c r="I3732" s="6" t="s">
        <v>12776</v>
      </c>
      <c r="J3732" s="6" t="str">
        <f t="shared" si="68"/>
        <v>Daisy 2 Velvet lamp, Classification - IP20 - Chrome - Shadow Velvet</v>
      </c>
      <c r="K3732" s="6" t="s">
        <v>12812</v>
      </c>
      <c r="L3732" s="82" t="s">
        <v>12636</v>
      </c>
      <c r="M3732" s="6" t="s">
        <v>12637</v>
      </c>
      <c r="O3732" s="1" t="s">
        <v>11629</v>
      </c>
      <c r="P3732" t="s">
        <v>11630</v>
      </c>
    </row>
    <row r="3733" spans="1:16" customFormat="1">
      <c r="A3733" t="s">
        <v>12813</v>
      </c>
      <c r="B3733" s="97">
        <v>370.52000000000004</v>
      </c>
      <c r="C3733" s="101">
        <f t="shared" si="69"/>
        <v>444.62400000000002</v>
      </c>
      <c r="D3733" s="20"/>
      <c r="E3733" t="s">
        <v>11622</v>
      </c>
      <c r="F3733" t="s">
        <v>11623</v>
      </c>
      <c r="H3733" s="6" t="s">
        <v>12734</v>
      </c>
      <c r="I3733" s="6" t="s">
        <v>12776</v>
      </c>
      <c r="J3733" s="6" t="str">
        <f t="shared" si="68"/>
        <v>Daisy 2 Velvet lamp, Classification - IP20 - Light Gold - Shadow Velvet</v>
      </c>
      <c r="K3733" s="6" t="s">
        <v>12814</v>
      </c>
      <c r="L3733" s="82" t="s">
        <v>12636</v>
      </c>
      <c r="M3733" s="6" t="s">
        <v>12637</v>
      </c>
      <c r="O3733" s="1" t="s">
        <v>11629</v>
      </c>
      <c r="P3733" t="s">
        <v>11630</v>
      </c>
    </row>
    <row r="3734" spans="1:16" customFormat="1">
      <c r="A3734" t="s">
        <v>12815</v>
      </c>
      <c r="B3734" s="97">
        <v>370.52000000000004</v>
      </c>
      <c r="C3734" s="101">
        <f t="shared" si="69"/>
        <v>444.62400000000002</v>
      </c>
      <c r="D3734" s="20"/>
      <c r="E3734" t="s">
        <v>11622</v>
      </c>
      <c r="F3734" t="s">
        <v>11623</v>
      </c>
      <c r="H3734" s="6" t="s">
        <v>12737</v>
      </c>
      <c r="I3734" s="6" t="s">
        <v>12776</v>
      </c>
      <c r="J3734" s="6" t="str">
        <f t="shared" si="68"/>
        <v>Daisy 2 Velvet lamp, Classification - IP20 - Polished nickel - Shadow Velvet</v>
      </c>
      <c r="K3734" s="6" t="s">
        <v>12816</v>
      </c>
      <c r="L3734" s="82" t="s">
        <v>12636</v>
      </c>
      <c r="M3734" s="6" t="s">
        <v>12637</v>
      </c>
      <c r="O3734" s="1" t="s">
        <v>11629</v>
      </c>
      <c r="P3734" t="s">
        <v>11630</v>
      </c>
    </row>
    <row r="3735" spans="1:16" customFormat="1">
      <c r="A3735" t="s">
        <v>12817</v>
      </c>
      <c r="B3735" s="97">
        <v>370.52000000000004</v>
      </c>
      <c r="C3735" s="101">
        <f t="shared" si="69"/>
        <v>444.62400000000002</v>
      </c>
      <c r="D3735" s="20"/>
      <c r="E3735" t="s">
        <v>11622</v>
      </c>
      <c r="F3735" t="s">
        <v>11623</v>
      </c>
      <c r="H3735" s="6" t="s">
        <v>12740</v>
      </c>
      <c r="I3735" s="6" t="s">
        <v>12776</v>
      </c>
      <c r="J3735" s="6" t="str">
        <f t="shared" si="68"/>
        <v>Daisy 2 Velvet lamp, Classification - IP20 - Bronze - Black Velvet</v>
      </c>
      <c r="K3735" s="6" t="s">
        <v>12818</v>
      </c>
      <c r="L3735" s="82" t="s">
        <v>12636</v>
      </c>
      <c r="M3735" s="6" t="s">
        <v>12637</v>
      </c>
      <c r="O3735" s="1" t="s">
        <v>11629</v>
      </c>
      <c r="P3735" t="s">
        <v>11630</v>
      </c>
    </row>
    <row r="3736" spans="1:16" customFormat="1">
      <c r="A3736" t="s">
        <v>12819</v>
      </c>
      <c r="B3736" s="97">
        <v>348.1</v>
      </c>
      <c r="C3736" s="101">
        <f t="shared" si="69"/>
        <v>417.72</v>
      </c>
      <c r="D3736" s="20"/>
      <c r="E3736" t="s">
        <v>11622</v>
      </c>
      <c r="F3736" t="s">
        <v>11623</v>
      </c>
      <c r="H3736" s="6" t="s">
        <v>12743</v>
      </c>
      <c r="I3736" s="6" t="s">
        <v>12776</v>
      </c>
      <c r="J3736" s="6" t="str">
        <f t="shared" si="68"/>
        <v>Daisy 2 Velvet lamp, Classification - IP20 - Chrome - Black Velvet</v>
      </c>
      <c r="K3736" s="6" t="s">
        <v>12820</v>
      </c>
      <c r="L3736" s="82" t="s">
        <v>12636</v>
      </c>
      <c r="M3736" s="6" t="s">
        <v>12637</v>
      </c>
      <c r="O3736" s="1" t="s">
        <v>11629</v>
      </c>
      <c r="P3736" t="s">
        <v>11630</v>
      </c>
    </row>
    <row r="3737" spans="1:16" customFormat="1">
      <c r="A3737" t="s">
        <v>12821</v>
      </c>
      <c r="B3737" s="97">
        <v>370.52000000000004</v>
      </c>
      <c r="C3737" s="101">
        <f t="shared" si="69"/>
        <v>444.62400000000002</v>
      </c>
      <c r="D3737" s="20"/>
      <c r="E3737" t="s">
        <v>11622</v>
      </c>
      <c r="F3737" t="s">
        <v>11623</v>
      </c>
      <c r="H3737" s="6" t="s">
        <v>12746</v>
      </c>
      <c r="I3737" s="6" t="s">
        <v>12776</v>
      </c>
      <c r="J3737" s="6" t="str">
        <f t="shared" si="68"/>
        <v>Daisy 2 Velvet lamp, Classification - IP20 - Light Gold - Black Velvet</v>
      </c>
      <c r="K3737" s="6" t="s">
        <v>12822</v>
      </c>
      <c r="L3737" s="82" t="s">
        <v>12636</v>
      </c>
      <c r="M3737" s="6" t="s">
        <v>12637</v>
      </c>
      <c r="O3737" s="1" t="s">
        <v>11629</v>
      </c>
      <c r="P3737" t="s">
        <v>11630</v>
      </c>
    </row>
    <row r="3738" spans="1:16" customFormat="1">
      <c r="A3738" t="s">
        <v>12823</v>
      </c>
      <c r="B3738" s="97">
        <v>370.52000000000004</v>
      </c>
      <c r="C3738" s="101">
        <f t="shared" si="69"/>
        <v>444.62400000000002</v>
      </c>
      <c r="D3738" s="20"/>
      <c r="E3738" t="s">
        <v>11622</v>
      </c>
      <c r="F3738" t="s">
        <v>11623</v>
      </c>
      <c r="H3738" s="6" t="s">
        <v>12749</v>
      </c>
      <c r="I3738" s="6" t="s">
        <v>12776</v>
      </c>
      <c r="J3738" s="6" t="str">
        <f t="shared" si="68"/>
        <v>Daisy 2 Velvet lamp, Classification - IP20 - Polished nickel - Black Velvet</v>
      </c>
      <c r="K3738" s="6" t="s">
        <v>12824</v>
      </c>
      <c r="L3738" s="82" t="s">
        <v>12636</v>
      </c>
      <c r="M3738" s="6" t="s">
        <v>12637</v>
      </c>
      <c r="O3738" s="1" t="s">
        <v>11629</v>
      </c>
      <c r="P3738" t="s">
        <v>11630</v>
      </c>
    </row>
    <row r="3739" spans="1:16" customFormat="1">
      <c r="A3739" t="s">
        <v>12825</v>
      </c>
      <c r="B3739" s="97">
        <v>370.52000000000004</v>
      </c>
      <c r="C3739" s="101">
        <f t="shared" si="69"/>
        <v>444.62400000000002</v>
      </c>
      <c r="D3739" s="20"/>
      <c r="E3739" t="s">
        <v>11622</v>
      </c>
      <c r="F3739" t="s">
        <v>11623</v>
      </c>
      <c r="H3739" s="6" t="s">
        <v>12752</v>
      </c>
      <c r="I3739" s="6" t="s">
        <v>12776</v>
      </c>
      <c r="J3739" s="6" t="str">
        <f t="shared" si="68"/>
        <v>Daisy 2 Velvet lamp, Classification - IP20 - Bronze - Pink Velvet</v>
      </c>
      <c r="K3739" s="6" t="s">
        <v>12826</v>
      </c>
      <c r="L3739" s="82" t="s">
        <v>12636</v>
      </c>
      <c r="M3739" s="6" t="s">
        <v>12637</v>
      </c>
      <c r="O3739" s="1" t="s">
        <v>11629</v>
      </c>
      <c r="P3739" t="s">
        <v>11630</v>
      </c>
    </row>
    <row r="3740" spans="1:16" customFormat="1">
      <c r="A3740" t="s">
        <v>12827</v>
      </c>
      <c r="B3740" s="97">
        <v>348.1</v>
      </c>
      <c r="C3740" s="101">
        <f t="shared" si="69"/>
        <v>417.72</v>
      </c>
      <c r="D3740" s="20"/>
      <c r="E3740" t="s">
        <v>11622</v>
      </c>
      <c r="F3740" t="s">
        <v>11623</v>
      </c>
      <c r="H3740" s="6" t="s">
        <v>12755</v>
      </c>
      <c r="I3740" s="6" t="s">
        <v>12776</v>
      </c>
      <c r="J3740" s="6" t="str">
        <f t="shared" si="68"/>
        <v>Daisy 2 Velvet lamp, Classification - IP20 - Chrome - Pink Velvet</v>
      </c>
      <c r="K3740" s="6" t="s">
        <v>12828</v>
      </c>
      <c r="L3740" s="82" t="s">
        <v>12636</v>
      </c>
      <c r="M3740" s="6" t="s">
        <v>12637</v>
      </c>
      <c r="O3740" s="1" t="s">
        <v>11629</v>
      </c>
      <c r="P3740" t="s">
        <v>11630</v>
      </c>
    </row>
    <row r="3741" spans="1:16" customFormat="1">
      <c r="A3741" t="s">
        <v>12829</v>
      </c>
      <c r="B3741" s="97">
        <v>370.52000000000004</v>
      </c>
      <c r="C3741" s="101">
        <f t="shared" si="69"/>
        <v>444.62400000000002</v>
      </c>
      <c r="D3741" s="20"/>
      <c r="E3741" t="s">
        <v>11622</v>
      </c>
      <c r="F3741" t="s">
        <v>11623</v>
      </c>
      <c r="H3741" s="6" t="s">
        <v>12758</v>
      </c>
      <c r="I3741" s="6" t="s">
        <v>12776</v>
      </c>
      <c r="J3741" s="6" t="str">
        <f t="shared" si="68"/>
        <v>Daisy 2 Velvet lamp, Classification - IP20 - Light Gold - Pink Velvet</v>
      </c>
      <c r="K3741" s="6" t="s">
        <v>12830</v>
      </c>
      <c r="L3741" s="82" t="s">
        <v>12636</v>
      </c>
      <c r="M3741" s="6" t="s">
        <v>12637</v>
      </c>
      <c r="O3741" s="1" t="s">
        <v>11629</v>
      </c>
      <c r="P3741" t="s">
        <v>11630</v>
      </c>
    </row>
    <row r="3742" spans="1:16" customFormat="1">
      <c r="A3742" t="s">
        <v>12831</v>
      </c>
      <c r="B3742" s="97">
        <v>370.52000000000004</v>
      </c>
      <c r="C3742" s="101">
        <f t="shared" si="69"/>
        <v>444.62400000000002</v>
      </c>
      <c r="D3742" s="20"/>
      <c r="E3742" t="s">
        <v>11622</v>
      </c>
      <c r="F3742" t="s">
        <v>11623</v>
      </c>
      <c r="H3742" s="6" t="s">
        <v>12761</v>
      </c>
      <c r="I3742" s="6" t="s">
        <v>12776</v>
      </c>
      <c r="J3742" s="6" t="str">
        <f t="shared" si="68"/>
        <v>Daisy 2 Velvet lamp, Classification - IP20 - Polished nickel - Pink Velvet</v>
      </c>
      <c r="K3742" s="6" t="s">
        <v>12832</v>
      </c>
      <c r="L3742" s="82" t="s">
        <v>12636</v>
      </c>
      <c r="M3742" s="6" t="s">
        <v>12637</v>
      </c>
      <c r="O3742" s="1" t="s">
        <v>11629</v>
      </c>
      <c r="P3742" t="s">
        <v>11630</v>
      </c>
    </row>
    <row r="3743" spans="1:16" customFormat="1">
      <c r="A3743" t="s">
        <v>12833</v>
      </c>
      <c r="B3743" s="97">
        <v>370.52000000000004</v>
      </c>
      <c r="C3743" s="101">
        <f t="shared" si="69"/>
        <v>444.62400000000002</v>
      </c>
      <c r="D3743" s="20"/>
      <c r="E3743" t="s">
        <v>11622</v>
      </c>
      <c r="F3743" t="s">
        <v>11623</v>
      </c>
      <c r="H3743" s="6" t="s">
        <v>12764</v>
      </c>
      <c r="I3743" s="6" t="s">
        <v>12776</v>
      </c>
      <c r="J3743" s="6" t="str">
        <f t="shared" si="68"/>
        <v>Daisy 2 Velvet lamp, Classification - IP20 - Bronze - Forest Velvet</v>
      </c>
      <c r="K3743" s="6" t="s">
        <v>12834</v>
      </c>
      <c r="L3743" s="82" t="s">
        <v>12636</v>
      </c>
      <c r="M3743" s="6" t="s">
        <v>12637</v>
      </c>
      <c r="O3743" s="1" t="s">
        <v>11629</v>
      </c>
      <c r="P3743" t="s">
        <v>11630</v>
      </c>
    </row>
    <row r="3744" spans="1:16" customFormat="1">
      <c r="A3744" t="s">
        <v>12835</v>
      </c>
      <c r="B3744" s="97">
        <v>348.1</v>
      </c>
      <c r="C3744" s="101">
        <f t="shared" si="69"/>
        <v>417.72</v>
      </c>
      <c r="D3744" s="20"/>
      <c r="E3744" t="s">
        <v>11622</v>
      </c>
      <c r="F3744" t="s">
        <v>11623</v>
      </c>
      <c r="H3744" s="6" t="s">
        <v>12767</v>
      </c>
      <c r="I3744" s="6" t="s">
        <v>12776</v>
      </c>
      <c r="J3744" s="6" t="str">
        <f t="shared" si="68"/>
        <v>Daisy 2 Velvet lamp, Classification - IP20 - Chrome - Forest Velvet</v>
      </c>
      <c r="K3744" s="6" t="s">
        <v>12836</v>
      </c>
      <c r="L3744" s="82" t="s">
        <v>12636</v>
      </c>
      <c r="M3744" s="6" t="s">
        <v>12637</v>
      </c>
      <c r="O3744" s="1" t="s">
        <v>11629</v>
      </c>
      <c r="P3744" t="s">
        <v>11630</v>
      </c>
    </row>
    <row r="3745" spans="1:16" customFormat="1">
      <c r="A3745" t="s">
        <v>12837</v>
      </c>
      <c r="B3745" s="97">
        <v>370.52000000000004</v>
      </c>
      <c r="C3745" s="101">
        <f t="shared" si="69"/>
        <v>444.62400000000002</v>
      </c>
      <c r="D3745" s="20"/>
      <c r="E3745" t="s">
        <v>11622</v>
      </c>
      <c r="F3745" t="s">
        <v>11623</v>
      </c>
      <c r="H3745" s="6" t="s">
        <v>12770</v>
      </c>
      <c r="I3745" s="6" t="s">
        <v>12776</v>
      </c>
      <c r="J3745" s="6" t="str">
        <f t="shared" si="68"/>
        <v>Daisy 2 Velvet lamp, Classification - IP20 - Light Gold - Forest Velvet</v>
      </c>
      <c r="K3745" s="6" t="s">
        <v>12838</v>
      </c>
      <c r="L3745" s="82" t="s">
        <v>12636</v>
      </c>
      <c r="M3745" s="6" t="s">
        <v>12637</v>
      </c>
      <c r="O3745" s="1" t="s">
        <v>11629</v>
      </c>
      <c r="P3745" t="s">
        <v>11630</v>
      </c>
    </row>
    <row r="3746" spans="1:16" customFormat="1">
      <c r="A3746" t="s">
        <v>12839</v>
      </c>
      <c r="B3746" s="97">
        <v>370.52000000000004</v>
      </c>
      <c r="C3746" s="101">
        <f t="shared" si="69"/>
        <v>444.62400000000002</v>
      </c>
      <c r="D3746" s="20"/>
      <c r="E3746" t="s">
        <v>11622</v>
      </c>
      <c r="F3746" t="s">
        <v>11623</v>
      </c>
      <c r="H3746" s="6" t="s">
        <v>12773</v>
      </c>
      <c r="I3746" s="6" t="s">
        <v>12776</v>
      </c>
      <c r="J3746" s="6" t="str">
        <f t="shared" si="68"/>
        <v>Daisy 2 Velvet lamp, Classification - IP20 - Polished nickel - Forest Velvet</v>
      </c>
      <c r="K3746" s="6" t="s">
        <v>12840</v>
      </c>
      <c r="L3746" s="82" t="s">
        <v>12636</v>
      </c>
      <c r="M3746" s="6" t="s">
        <v>12637</v>
      </c>
      <c r="O3746" s="1" t="s">
        <v>11629</v>
      </c>
      <c r="P3746" t="s">
        <v>11630</v>
      </c>
    </row>
    <row r="3747" spans="1:16" customFormat="1">
      <c r="A3747" t="s">
        <v>12841</v>
      </c>
      <c r="B3747" s="97">
        <v>392.94</v>
      </c>
      <c r="C3747" s="101">
        <f t="shared" si="69"/>
        <v>471.52799999999996</v>
      </c>
      <c r="D3747" s="20"/>
      <c r="E3747" t="s">
        <v>11622</v>
      </c>
      <c r="F3747" t="s">
        <v>11623</v>
      </c>
      <c r="H3747" s="6" t="s">
        <v>12678</v>
      </c>
      <c r="I3747" s="6" t="s">
        <v>12842</v>
      </c>
      <c r="J3747" s="6" t="str">
        <f t="shared" ref="J3747:J3778" si="70">CONCATENATE(I3747," - ",H3747)</f>
        <v>Daisy 3 Velvet lamp, Classification - IP20 - Bronze - Camel Velvet</v>
      </c>
      <c r="K3747" s="6" t="s">
        <v>12843</v>
      </c>
      <c r="L3747" s="82" t="s">
        <v>12844</v>
      </c>
      <c r="M3747" s="6" t="s">
        <v>12652</v>
      </c>
      <c r="O3747" s="1" t="s">
        <v>11629</v>
      </c>
      <c r="P3747" t="s">
        <v>11630</v>
      </c>
    </row>
    <row r="3748" spans="1:16" customFormat="1">
      <c r="A3748" t="s">
        <v>12845</v>
      </c>
      <c r="B3748" s="97">
        <v>371.11</v>
      </c>
      <c r="C3748" s="101">
        <f t="shared" si="69"/>
        <v>445.33199999999999</v>
      </c>
      <c r="D3748" s="20"/>
      <c r="E3748" t="s">
        <v>11622</v>
      </c>
      <c r="F3748" t="s">
        <v>11623</v>
      </c>
      <c r="H3748" s="6" t="s">
        <v>12683</v>
      </c>
      <c r="I3748" s="6" t="s">
        <v>12842</v>
      </c>
      <c r="J3748" s="6" t="str">
        <f t="shared" si="70"/>
        <v>Daisy 3 Velvet lamp, Classification - IP20 - Chrome - Camel Velvet</v>
      </c>
      <c r="K3748" s="6" t="s">
        <v>12846</v>
      </c>
      <c r="L3748" s="82" t="s">
        <v>12844</v>
      </c>
      <c r="M3748" s="6" t="s">
        <v>12652</v>
      </c>
      <c r="O3748" s="1" t="s">
        <v>11629</v>
      </c>
      <c r="P3748" t="s">
        <v>11630</v>
      </c>
    </row>
    <row r="3749" spans="1:16" customFormat="1">
      <c r="A3749" t="s">
        <v>12847</v>
      </c>
      <c r="B3749" s="97">
        <v>392.94</v>
      </c>
      <c r="C3749" s="101">
        <f t="shared" si="69"/>
        <v>471.52799999999996</v>
      </c>
      <c r="D3749" s="20"/>
      <c r="E3749" t="s">
        <v>11622</v>
      </c>
      <c r="F3749" t="s">
        <v>11623</v>
      </c>
      <c r="H3749" s="6" t="s">
        <v>12686</v>
      </c>
      <c r="I3749" s="6" t="s">
        <v>12842</v>
      </c>
      <c r="J3749" s="6" t="str">
        <f t="shared" si="70"/>
        <v>Daisy 3 Velvet lamp, Classification - IP20 - Light Gold - Camel Velvet</v>
      </c>
      <c r="K3749" s="6" t="s">
        <v>12848</v>
      </c>
      <c r="L3749" s="82" t="s">
        <v>12844</v>
      </c>
      <c r="M3749" s="6" t="s">
        <v>12652</v>
      </c>
      <c r="O3749" s="1" t="s">
        <v>11629</v>
      </c>
      <c r="P3749" t="s">
        <v>11630</v>
      </c>
    </row>
    <row r="3750" spans="1:16" customFormat="1">
      <c r="A3750" t="s">
        <v>12849</v>
      </c>
      <c r="B3750" s="97">
        <v>392.94</v>
      </c>
      <c r="C3750" s="101">
        <f t="shared" si="69"/>
        <v>471.52799999999996</v>
      </c>
      <c r="D3750" s="20"/>
      <c r="E3750" t="s">
        <v>11622</v>
      </c>
      <c r="F3750" t="s">
        <v>11623</v>
      </c>
      <c r="H3750" s="6" t="s">
        <v>12689</v>
      </c>
      <c r="I3750" s="6" t="s">
        <v>12842</v>
      </c>
      <c r="J3750" s="6" t="str">
        <f t="shared" si="70"/>
        <v>Daisy 3 Velvet lamp, Classification - IP20 - Polished nickel - Camel Velvet</v>
      </c>
      <c r="K3750" s="6" t="s">
        <v>12850</v>
      </c>
      <c r="L3750" s="82" t="s">
        <v>12651</v>
      </c>
      <c r="M3750" s="6" t="s">
        <v>12652</v>
      </c>
      <c r="O3750" s="1" t="s">
        <v>11629</v>
      </c>
      <c r="P3750" t="s">
        <v>11630</v>
      </c>
    </row>
    <row r="3751" spans="1:16" customFormat="1">
      <c r="A3751" t="s">
        <v>12851</v>
      </c>
      <c r="B3751" s="97">
        <v>392.94</v>
      </c>
      <c r="C3751" s="101">
        <f t="shared" si="69"/>
        <v>471.52799999999996</v>
      </c>
      <c r="D3751" s="20"/>
      <c r="E3751" t="s">
        <v>11622</v>
      </c>
      <c r="F3751" t="s">
        <v>11623</v>
      </c>
      <c r="H3751" s="6" t="s">
        <v>12692</v>
      </c>
      <c r="I3751" s="6" t="s">
        <v>12842</v>
      </c>
      <c r="J3751" s="6" t="str">
        <f t="shared" si="70"/>
        <v>Daisy 3 Velvet lamp, Classification - IP20 - Bronze - Mustard Velvet</v>
      </c>
      <c r="K3751" s="6" t="s">
        <v>12852</v>
      </c>
      <c r="L3751" s="82" t="s">
        <v>12651</v>
      </c>
      <c r="M3751" s="6" t="s">
        <v>12652</v>
      </c>
      <c r="O3751" s="1" t="s">
        <v>11629</v>
      </c>
      <c r="P3751" t="s">
        <v>11630</v>
      </c>
    </row>
    <row r="3752" spans="1:16" customFormat="1">
      <c r="A3752" t="s">
        <v>12853</v>
      </c>
      <c r="B3752" s="97">
        <v>371.11</v>
      </c>
      <c r="C3752" s="101">
        <f t="shared" si="69"/>
        <v>445.33199999999999</v>
      </c>
      <c r="D3752" s="20"/>
      <c r="E3752" t="s">
        <v>11622</v>
      </c>
      <c r="F3752" t="s">
        <v>11623</v>
      </c>
      <c r="H3752" s="6" t="s">
        <v>12695</v>
      </c>
      <c r="I3752" s="6" t="s">
        <v>12842</v>
      </c>
      <c r="J3752" s="6" t="str">
        <f t="shared" si="70"/>
        <v>Daisy 3 Velvet lamp, Classification - IP20 - Chrome - Mustard Velvet</v>
      </c>
      <c r="K3752" s="6" t="s">
        <v>12854</v>
      </c>
      <c r="L3752" s="82" t="s">
        <v>12651</v>
      </c>
      <c r="M3752" s="6" t="s">
        <v>12652</v>
      </c>
      <c r="O3752" s="1" t="s">
        <v>11629</v>
      </c>
      <c r="P3752" t="s">
        <v>11630</v>
      </c>
    </row>
    <row r="3753" spans="1:16" customFormat="1">
      <c r="A3753" t="s">
        <v>12855</v>
      </c>
      <c r="B3753" s="97">
        <v>392.94</v>
      </c>
      <c r="C3753" s="101">
        <f t="shared" si="69"/>
        <v>471.52799999999996</v>
      </c>
      <c r="D3753" s="20"/>
      <c r="E3753" t="s">
        <v>11622</v>
      </c>
      <c r="F3753" t="s">
        <v>11623</v>
      </c>
      <c r="H3753" s="6" t="s">
        <v>12698</v>
      </c>
      <c r="I3753" s="6" t="s">
        <v>12842</v>
      </c>
      <c r="J3753" s="6" t="str">
        <f t="shared" si="70"/>
        <v>Daisy 3 Velvet lamp, Classification - IP20 - Light Gold - Mustard Velvet</v>
      </c>
      <c r="K3753" s="6" t="s">
        <v>12856</v>
      </c>
      <c r="L3753" s="82" t="s">
        <v>12651</v>
      </c>
      <c r="M3753" s="6" t="s">
        <v>12652</v>
      </c>
      <c r="O3753" s="1" t="s">
        <v>11629</v>
      </c>
      <c r="P3753" t="s">
        <v>11630</v>
      </c>
    </row>
    <row r="3754" spans="1:16" customFormat="1">
      <c r="A3754" t="s">
        <v>12857</v>
      </c>
      <c r="B3754" s="97">
        <v>392.94</v>
      </c>
      <c r="C3754" s="101">
        <f t="shared" si="69"/>
        <v>471.52799999999996</v>
      </c>
      <c r="D3754" s="20"/>
      <c r="E3754" t="s">
        <v>11622</v>
      </c>
      <c r="F3754" t="s">
        <v>11623</v>
      </c>
      <c r="H3754" s="6" t="s">
        <v>12701</v>
      </c>
      <c r="I3754" s="6" t="s">
        <v>12842</v>
      </c>
      <c r="J3754" s="6" t="str">
        <f t="shared" si="70"/>
        <v>Daisy 3 Velvet lamp, Classification - IP20 - Polished nickel - Mustard Velvet</v>
      </c>
      <c r="K3754" s="6" t="s">
        <v>12858</v>
      </c>
      <c r="L3754" s="82" t="s">
        <v>12651</v>
      </c>
      <c r="M3754" s="6" t="s">
        <v>12652</v>
      </c>
      <c r="O3754" s="1" t="s">
        <v>11629</v>
      </c>
      <c r="P3754" t="s">
        <v>11630</v>
      </c>
    </row>
    <row r="3755" spans="1:16" customFormat="1">
      <c r="A3755" t="s">
        <v>12859</v>
      </c>
      <c r="B3755" s="97">
        <v>392.94</v>
      </c>
      <c r="C3755" s="101">
        <f t="shared" si="69"/>
        <v>471.52799999999996</v>
      </c>
      <c r="D3755" s="20"/>
      <c r="E3755" t="s">
        <v>11622</v>
      </c>
      <c r="F3755" t="s">
        <v>11623</v>
      </c>
      <c r="H3755" s="6" t="s">
        <v>12704</v>
      </c>
      <c r="I3755" s="6" t="s">
        <v>12842</v>
      </c>
      <c r="J3755" s="6" t="str">
        <f t="shared" si="70"/>
        <v>Daisy 3 Velvet lamp, Classification - IP20 - Bronze - Cherry Velvet</v>
      </c>
      <c r="K3755" s="6" t="s">
        <v>12860</v>
      </c>
      <c r="L3755" s="82" t="s">
        <v>12651</v>
      </c>
      <c r="M3755" s="6" t="s">
        <v>12652</v>
      </c>
      <c r="O3755" s="1" t="s">
        <v>11629</v>
      </c>
      <c r="P3755" t="s">
        <v>11630</v>
      </c>
    </row>
    <row r="3756" spans="1:16" customFormat="1">
      <c r="A3756" t="s">
        <v>12861</v>
      </c>
      <c r="B3756" s="97">
        <v>371.11</v>
      </c>
      <c r="C3756" s="101">
        <f t="shared" si="69"/>
        <v>445.33199999999999</v>
      </c>
      <c r="D3756" s="20"/>
      <c r="E3756" t="s">
        <v>11622</v>
      </c>
      <c r="F3756" t="s">
        <v>11623</v>
      </c>
      <c r="H3756" s="6" t="s">
        <v>12707</v>
      </c>
      <c r="I3756" s="6" t="s">
        <v>12842</v>
      </c>
      <c r="J3756" s="6" t="str">
        <f t="shared" si="70"/>
        <v>Daisy 3 Velvet lamp, Classification - IP20 - Chrome - Cherry Velvet</v>
      </c>
      <c r="K3756" s="6" t="s">
        <v>12862</v>
      </c>
      <c r="L3756" s="82" t="s">
        <v>12651</v>
      </c>
      <c r="M3756" s="6" t="s">
        <v>12652</v>
      </c>
      <c r="O3756" s="1" t="s">
        <v>11629</v>
      </c>
      <c r="P3756" t="s">
        <v>11630</v>
      </c>
    </row>
    <row r="3757" spans="1:16" customFormat="1">
      <c r="A3757" t="s">
        <v>12863</v>
      </c>
      <c r="B3757" s="97">
        <v>392.94</v>
      </c>
      <c r="C3757" s="101">
        <f t="shared" si="69"/>
        <v>471.52799999999996</v>
      </c>
      <c r="D3757" s="20"/>
      <c r="E3757" t="s">
        <v>11622</v>
      </c>
      <c r="F3757" t="s">
        <v>11623</v>
      </c>
      <c r="H3757" s="6" t="s">
        <v>12710</v>
      </c>
      <c r="I3757" s="6" t="s">
        <v>12842</v>
      </c>
      <c r="J3757" s="6" t="str">
        <f t="shared" si="70"/>
        <v>Daisy 3 Velvet lamp, Classification - IP20 - Light Gold - Cherry Velvet</v>
      </c>
      <c r="K3757" s="6" t="s">
        <v>12864</v>
      </c>
      <c r="L3757" s="82" t="s">
        <v>12651</v>
      </c>
      <c r="M3757" s="6" t="s">
        <v>12652</v>
      </c>
      <c r="O3757" s="1" t="s">
        <v>11629</v>
      </c>
      <c r="P3757" t="s">
        <v>11630</v>
      </c>
    </row>
    <row r="3758" spans="1:16" customFormat="1">
      <c r="A3758" t="s">
        <v>12865</v>
      </c>
      <c r="B3758" s="97">
        <v>392.94</v>
      </c>
      <c r="C3758" s="101">
        <f t="shared" si="69"/>
        <v>471.52799999999996</v>
      </c>
      <c r="D3758" s="20"/>
      <c r="E3758" t="s">
        <v>11622</v>
      </c>
      <c r="F3758" t="s">
        <v>11623</v>
      </c>
      <c r="H3758" s="6" t="s">
        <v>12713</v>
      </c>
      <c r="I3758" s="6" t="s">
        <v>12842</v>
      </c>
      <c r="J3758" s="6" t="str">
        <f t="shared" si="70"/>
        <v>Daisy 3 Velvet lamp, Classification - IP20 - Polished nickel - Cherry Velvet</v>
      </c>
      <c r="K3758" s="6" t="s">
        <v>12866</v>
      </c>
      <c r="L3758" s="82" t="s">
        <v>12651</v>
      </c>
      <c r="M3758" s="6" t="s">
        <v>12652</v>
      </c>
      <c r="O3758" s="1" t="s">
        <v>11629</v>
      </c>
      <c r="P3758" t="s">
        <v>11630</v>
      </c>
    </row>
    <row r="3759" spans="1:16" customFormat="1">
      <c r="A3759" t="s">
        <v>12867</v>
      </c>
      <c r="B3759" s="97">
        <v>392.94</v>
      </c>
      <c r="C3759" s="101">
        <f t="shared" si="69"/>
        <v>471.52799999999996</v>
      </c>
      <c r="D3759" s="20"/>
      <c r="E3759" t="s">
        <v>11622</v>
      </c>
      <c r="F3759" t="s">
        <v>11623</v>
      </c>
      <c r="H3759" s="6" t="s">
        <v>12716</v>
      </c>
      <c r="I3759" s="6" t="s">
        <v>12842</v>
      </c>
      <c r="J3759" s="6" t="str">
        <f t="shared" si="70"/>
        <v>Daisy 3 Velvet lamp, Classification - IP20 - Bronze - Navy Velvet</v>
      </c>
      <c r="K3759" s="6" t="s">
        <v>12868</v>
      </c>
      <c r="L3759" s="82" t="s">
        <v>12651</v>
      </c>
      <c r="M3759" s="6" t="s">
        <v>12652</v>
      </c>
      <c r="O3759" s="1" t="s">
        <v>11629</v>
      </c>
      <c r="P3759" t="s">
        <v>11630</v>
      </c>
    </row>
    <row r="3760" spans="1:16" customFormat="1">
      <c r="A3760" t="s">
        <v>12869</v>
      </c>
      <c r="B3760" s="97">
        <v>371.11000000000007</v>
      </c>
      <c r="C3760" s="101">
        <f t="shared" si="69"/>
        <v>445.33200000000005</v>
      </c>
      <c r="D3760" s="20"/>
      <c r="E3760" t="s">
        <v>11622</v>
      </c>
      <c r="F3760" t="s">
        <v>11623</v>
      </c>
      <c r="H3760" s="6" t="s">
        <v>12719</v>
      </c>
      <c r="I3760" s="6" t="s">
        <v>12842</v>
      </c>
      <c r="J3760" s="6" t="str">
        <f t="shared" si="70"/>
        <v>Daisy 3 Velvet lamp, Classification - IP20 - Chrome - Navy Velvet</v>
      </c>
      <c r="K3760" s="6" t="s">
        <v>12870</v>
      </c>
      <c r="L3760" s="82" t="s">
        <v>12651</v>
      </c>
      <c r="M3760" s="6" t="s">
        <v>12652</v>
      </c>
      <c r="O3760" s="1" t="s">
        <v>11629</v>
      </c>
      <c r="P3760" t="s">
        <v>11630</v>
      </c>
    </row>
    <row r="3761" spans="1:16" customFormat="1">
      <c r="A3761" t="s">
        <v>12871</v>
      </c>
      <c r="B3761" s="97">
        <v>392.94</v>
      </c>
      <c r="C3761" s="101">
        <f t="shared" si="69"/>
        <v>471.52799999999996</v>
      </c>
      <c r="D3761" s="20"/>
      <c r="E3761" t="s">
        <v>11622</v>
      </c>
      <c r="F3761" t="s">
        <v>11623</v>
      </c>
      <c r="H3761" s="6" t="s">
        <v>12722</v>
      </c>
      <c r="I3761" s="6" t="s">
        <v>12842</v>
      </c>
      <c r="J3761" s="6" t="str">
        <f t="shared" si="70"/>
        <v>Daisy 3 Velvet lamp, Classification - IP20 - Light Gold - Navy Velvet</v>
      </c>
      <c r="K3761" s="6" t="s">
        <v>12872</v>
      </c>
      <c r="L3761" s="82" t="s">
        <v>12651</v>
      </c>
      <c r="M3761" s="6" t="s">
        <v>12652</v>
      </c>
      <c r="O3761" s="1" t="s">
        <v>11629</v>
      </c>
      <c r="P3761" t="s">
        <v>11630</v>
      </c>
    </row>
    <row r="3762" spans="1:16" customFormat="1">
      <c r="A3762" t="s">
        <v>12873</v>
      </c>
      <c r="B3762" s="97">
        <v>392.94</v>
      </c>
      <c r="C3762" s="101">
        <f t="shared" si="69"/>
        <v>471.52799999999996</v>
      </c>
      <c r="D3762" s="20"/>
      <c r="E3762" t="s">
        <v>11622</v>
      </c>
      <c r="F3762" t="s">
        <v>11623</v>
      </c>
      <c r="H3762" s="6" t="s">
        <v>12725</v>
      </c>
      <c r="I3762" s="6" t="s">
        <v>12874</v>
      </c>
      <c r="J3762" s="6" t="str">
        <f t="shared" si="70"/>
        <v>Daisy 3 Velvet lamp, Classification - IP33 - Polished nickel - Navy Velvet</v>
      </c>
      <c r="K3762" s="6" t="s">
        <v>12875</v>
      </c>
      <c r="L3762" s="82" t="s">
        <v>12651</v>
      </c>
      <c r="M3762" s="6" t="s">
        <v>12652</v>
      </c>
      <c r="O3762" s="1" t="s">
        <v>11629</v>
      </c>
      <c r="P3762" t="s">
        <v>11630</v>
      </c>
    </row>
    <row r="3763" spans="1:16" customFormat="1">
      <c r="A3763" t="s">
        <v>12876</v>
      </c>
      <c r="B3763" s="97">
        <v>392.94</v>
      </c>
      <c r="C3763" s="101">
        <f t="shared" si="69"/>
        <v>471.52799999999996</v>
      </c>
      <c r="D3763" s="20"/>
      <c r="E3763" t="s">
        <v>11622</v>
      </c>
      <c r="F3763" t="s">
        <v>11623</v>
      </c>
      <c r="H3763" s="6" t="s">
        <v>12728</v>
      </c>
      <c r="I3763" s="6" t="s">
        <v>12842</v>
      </c>
      <c r="J3763" s="6" t="str">
        <f t="shared" si="70"/>
        <v>Daisy 3 Velvet lamp, Classification - IP20 - Bronze - Shadow Velvet</v>
      </c>
      <c r="K3763" s="6" t="s">
        <v>12877</v>
      </c>
      <c r="L3763" s="82" t="s">
        <v>12651</v>
      </c>
      <c r="M3763" s="6" t="s">
        <v>12652</v>
      </c>
      <c r="O3763" s="1" t="s">
        <v>11629</v>
      </c>
      <c r="P3763" t="s">
        <v>11630</v>
      </c>
    </row>
    <row r="3764" spans="1:16" customFormat="1">
      <c r="A3764" t="s">
        <v>12878</v>
      </c>
      <c r="B3764" s="97">
        <v>371.11000000000007</v>
      </c>
      <c r="C3764" s="101">
        <f t="shared" si="69"/>
        <v>445.33200000000005</v>
      </c>
      <c r="D3764" s="20"/>
      <c r="E3764" t="s">
        <v>11622</v>
      </c>
      <c r="F3764" t="s">
        <v>11623</v>
      </c>
      <c r="H3764" s="6" t="s">
        <v>12731</v>
      </c>
      <c r="I3764" s="6" t="s">
        <v>12842</v>
      </c>
      <c r="J3764" s="6" t="str">
        <f t="shared" si="70"/>
        <v>Daisy 3 Velvet lamp, Classification - IP20 - Chrome - Shadow Velvet</v>
      </c>
      <c r="K3764" s="6" t="s">
        <v>12879</v>
      </c>
      <c r="L3764" s="82" t="s">
        <v>12651</v>
      </c>
      <c r="M3764" s="6" t="s">
        <v>12652</v>
      </c>
      <c r="O3764" s="1" t="s">
        <v>11629</v>
      </c>
      <c r="P3764" t="s">
        <v>11630</v>
      </c>
    </row>
    <row r="3765" spans="1:16" customFormat="1">
      <c r="A3765" t="s">
        <v>12880</v>
      </c>
      <c r="B3765" s="97">
        <v>392.94</v>
      </c>
      <c r="C3765" s="101">
        <f t="shared" si="69"/>
        <v>471.52799999999996</v>
      </c>
      <c r="D3765" s="20"/>
      <c r="E3765" t="s">
        <v>11622</v>
      </c>
      <c r="F3765" t="s">
        <v>11623</v>
      </c>
      <c r="H3765" s="6" t="s">
        <v>12734</v>
      </c>
      <c r="I3765" s="6" t="s">
        <v>12842</v>
      </c>
      <c r="J3765" s="6" t="str">
        <f t="shared" si="70"/>
        <v>Daisy 3 Velvet lamp, Classification - IP20 - Light Gold - Shadow Velvet</v>
      </c>
      <c r="K3765" s="6" t="s">
        <v>12881</v>
      </c>
      <c r="L3765" s="82" t="s">
        <v>12651</v>
      </c>
      <c r="M3765" s="6" t="s">
        <v>12652</v>
      </c>
      <c r="O3765" s="1" t="s">
        <v>11629</v>
      </c>
      <c r="P3765" t="s">
        <v>11630</v>
      </c>
    </row>
    <row r="3766" spans="1:16" customFormat="1">
      <c r="A3766" t="s">
        <v>12882</v>
      </c>
      <c r="B3766" s="97">
        <v>392.94</v>
      </c>
      <c r="C3766" s="101">
        <f t="shared" si="69"/>
        <v>471.52799999999996</v>
      </c>
      <c r="D3766" s="20"/>
      <c r="E3766" t="s">
        <v>11622</v>
      </c>
      <c r="F3766" t="s">
        <v>11623</v>
      </c>
      <c r="H3766" s="6" t="s">
        <v>12737</v>
      </c>
      <c r="I3766" s="6" t="s">
        <v>12842</v>
      </c>
      <c r="J3766" s="6" t="str">
        <f t="shared" si="70"/>
        <v>Daisy 3 Velvet lamp, Classification - IP20 - Polished nickel - Shadow Velvet</v>
      </c>
      <c r="K3766" s="6" t="s">
        <v>12883</v>
      </c>
      <c r="L3766" s="82" t="s">
        <v>12651</v>
      </c>
      <c r="M3766" s="6" t="s">
        <v>12652</v>
      </c>
      <c r="O3766" s="1" t="s">
        <v>11629</v>
      </c>
      <c r="P3766" t="s">
        <v>11630</v>
      </c>
    </row>
    <row r="3767" spans="1:16" customFormat="1">
      <c r="A3767" t="s">
        <v>12884</v>
      </c>
      <c r="B3767" s="97">
        <v>392.94</v>
      </c>
      <c r="C3767" s="101">
        <f t="shared" si="69"/>
        <v>471.52799999999996</v>
      </c>
      <c r="D3767" s="20"/>
      <c r="E3767" t="s">
        <v>11622</v>
      </c>
      <c r="F3767" t="s">
        <v>11623</v>
      </c>
      <c r="H3767" s="6" t="s">
        <v>12740</v>
      </c>
      <c r="I3767" s="6" t="s">
        <v>12842</v>
      </c>
      <c r="J3767" s="6" t="str">
        <f t="shared" si="70"/>
        <v>Daisy 3 Velvet lamp, Classification - IP20 - Bronze - Black Velvet</v>
      </c>
      <c r="K3767" s="6" t="s">
        <v>12885</v>
      </c>
      <c r="L3767" s="82" t="s">
        <v>12651</v>
      </c>
      <c r="M3767" s="6" t="s">
        <v>12652</v>
      </c>
      <c r="O3767" s="1" t="s">
        <v>11629</v>
      </c>
      <c r="P3767" t="s">
        <v>11630</v>
      </c>
    </row>
    <row r="3768" spans="1:16" customFormat="1">
      <c r="A3768" t="s">
        <v>12886</v>
      </c>
      <c r="B3768" s="97">
        <v>371.11000000000007</v>
      </c>
      <c r="C3768" s="101">
        <f t="shared" si="69"/>
        <v>445.33200000000005</v>
      </c>
      <c r="D3768" s="20"/>
      <c r="E3768" t="s">
        <v>11622</v>
      </c>
      <c r="F3768" t="s">
        <v>11623</v>
      </c>
      <c r="H3768" s="6" t="s">
        <v>12743</v>
      </c>
      <c r="I3768" s="6" t="s">
        <v>12842</v>
      </c>
      <c r="J3768" s="6" t="str">
        <f t="shared" si="70"/>
        <v>Daisy 3 Velvet lamp, Classification - IP20 - Chrome - Black Velvet</v>
      </c>
      <c r="K3768" s="6" t="s">
        <v>12887</v>
      </c>
      <c r="L3768" s="82" t="s">
        <v>12651</v>
      </c>
      <c r="M3768" s="6" t="s">
        <v>12652</v>
      </c>
      <c r="O3768" s="1" t="s">
        <v>11629</v>
      </c>
      <c r="P3768" t="s">
        <v>11630</v>
      </c>
    </row>
    <row r="3769" spans="1:16" customFormat="1">
      <c r="A3769" t="s">
        <v>12888</v>
      </c>
      <c r="B3769" s="97">
        <v>392.94</v>
      </c>
      <c r="C3769" s="101">
        <f t="shared" si="69"/>
        <v>471.52799999999996</v>
      </c>
      <c r="D3769" s="20"/>
      <c r="E3769" t="s">
        <v>11622</v>
      </c>
      <c r="F3769" t="s">
        <v>11623</v>
      </c>
      <c r="H3769" s="6" t="s">
        <v>12746</v>
      </c>
      <c r="I3769" s="6" t="s">
        <v>12842</v>
      </c>
      <c r="J3769" s="6" t="str">
        <f t="shared" si="70"/>
        <v>Daisy 3 Velvet lamp, Classification - IP20 - Light Gold - Black Velvet</v>
      </c>
      <c r="K3769" s="6" t="s">
        <v>12889</v>
      </c>
      <c r="L3769" s="82" t="s">
        <v>12651</v>
      </c>
      <c r="M3769" s="6" t="s">
        <v>12652</v>
      </c>
      <c r="O3769" s="1" t="s">
        <v>11629</v>
      </c>
      <c r="P3769" t="s">
        <v>11630</v>
      </c>
    </row>
    <row r="3770" spans="1:16" customFormat="1">
      <c r="A3770" t="s">
        <v>12890</v>
      </c>
      <c r="B3770" s="97">
        <v>392.94</v>
      </c>
      <c r="C3770" s="101">
        <f t="shared" si="69"/>
        <v>471.52799999999996</v>
      </c>
      <c r="D3770" s="20"/>
      <c r="E3770" t="s">
        <v>11622</v>
      </c>
      <c r="F3770" t="s">
        <v>11623</v>
      </c>
      <c r="H3770" s="6" t="s">
        <v>12749</v>
      </c>
      <c r="I3770" s="6" t="s">
        <v>12842</v>
      </c>
      <c r="J3770" s="6" t="str">
        <f t="shared" si="70"/>
        <v>Daisy 3 Velvet lamp, Classification - IP20 - Polished nickel - Black Velvet</v>
      </c>
      <c r="K3770" s="6" t="s">
        <v>12891</v>
      </c>
      <c r="L3770" s="82" t="s">
        <v>12651</v>
      </c>
      <c r="M3770" s="6" t="s">
        <v>12652</v>
      </c>
      <c r="O3770" s="1" t="s">
        <v>11629</v>
      </c>
      <c r="P3770" t="s">
        <v>11630</v>
      </c>
    </row>
    <row r="3771" spans="1:16" customFormat="1">
      <c r="A3771" t="s">
        <v>12892</v>
      </c>
      <c r="B3771" s="97">
        <v>392.94</v>
      </c>
      <c r="C3771" s="101">
        <f t="shared" si="69"/>
        <v>471.52799999999996</v>
      </c>
      <c r="D3771" s="20"/>
      <c r="E3771" t="s">
        <v>11622</v>
      </c>
      <c r="F3771" t="s">
        <v>11623</v>
      </c>
      <c r="H3771" s="6" t="s">
        <v>12752</v>
      </c>
      <c r="I3771" s="6" t="s">
        <v>12842</v>
      </c>
      <c r="J3771" s="6" t="str">
        <f t="shared" si="70"/>
        <v>Daisy 3 Velvet lamp, Classification - IP20 - Bronze - Pink Velvet</v>
      </c>
      <c r="K3771" s="6" t="s">
        <v>12893</v>
      </c>
      <c r="L3771" s="82" t="s">
        <v>12651</v>
      </c>
      <c r="M3771" s="6" t="s">
        <v>12652</v>
      </c>
      <c r="O3771" s="1" t="s">
        <v>11629</v>
      </c>
      <c r="P3771" t="s">
        <v>11630</v>
      </c>
    </row>
    <row r="3772" spans="1:16" customFormat="1">
      <c r="A3772" t="s">
        <v>12894</v>
      </c>
      <c r="B3772" s="97">
        <v>371.11000000000007</v>
      </c>
      <c r="C3772" s="101">
        <f t="shared" si="69"/>
        <v>445.33200000000005</v>
      </c>
      <c r="D3772" s="20"/>
      <c r="E3772" t="s">
        <v>11622</v>
      </c>
      <c r="F3772" t="s">
        <v>11623</v>
      </c>
      <c r="H3772" s="6" t="s">
        <v>12755</v>
      </c>
      <c r="I3772" s="6" t="s">
        <v>12842</v>
      </c>
      <c r="J3772" s="6" t="str">
        <f t="shared" si="70"/>
        <v>Daisy 3 Velvet lamp, Classification - IP20 - Chrome - Pink Velvet</v>
      </c>
      <c r="K3772" s="6" t="s">
        <v>12895</v>
      </c>
      <c r="L3772" s="82" t="s">
        <v>12651</v>
      </c>
      <c r="M3772" s="6" t="s">
        <v>12652</v>
      </c>
      <c r="O3772" s="1" t="s">
        <v>11629</v>
      </c>
      <c r="P3772" t="s">
        <v>11630</v>
      </c>
    </row>
    <row r="3773" spans="1:16" customFormat="1">
      <c r="A3773" t="s">
        <v>12896</v>
      </c>
      <c r="B3773" s="97">
        <v>392.94</v>
      </c>
      <c r="C3773" s="101">
        <f t="shared" si="69"/>
        <v>471.52799999999996</v>
      </c>
      <c r="D3773" s="20"/>
      <c r="E3773" t="s">
        <v>11622</v>
      </c>
      <c r="F3773" t="s">
        <v>11623</v>
      </c>
      <c r="H3773" s="6" t="s">
        <v>12758</v>
      </c>
      <c r="I3773" s="6" t="s">
        <v>12842</v>
      </c>
      <c r="J3773" s="6" t="str">
        <f t="shared" si="70"/>
        <v>Daisy 3 Velvet lamp, Classification - IP20 - Light Gold - Pink Velvet</v>
      </c>
      <c r="K3773" s="6" t="s">
        <v>12897</v>
      </c>
      <c r="L3773" s="82" t="s">
        <v>12651</v>
      </c>
      <c r="M3773" s="6" t="s">
        <v>12652</v>
      </c>
      <c r="O3773" s="1" t="s">
        <v>11629</v>
      </c>
      <c r="P3773" t="s">
        <v>11630</v>
      </c>
    </row>
    <row r="3774" spans="1:16" customFormat="1">
      <c r="A3774" t="s">
        <v>12898</v>
      </c>
      <c r="B3774" s="97">
        <v>392.94</v>
      </c>
      <c r="C3774" s="101">
        <f t="shared" si="69"/>
        <v>471.52799999999996</v>
      </c>
      <c r="D3774" s="20"/>
      <c r="E3774" t="s">
        <v>11622</v>
      </c>
      <c r="F3774" t="s">
        <v>11623</v>
      </c>
      <c r="H3774" s="6" t="s">
        <v>12761</v>
      </c>
      <c r="I3774" s="6" t="s">
        <v>12842</v>
      </c>
      <c r="J3774" s="6" t="str">
        <f t="shared" si="70"/>
        <v>Daisy 3 Velvet lamp, Classification - IP20 - Polished nickel - Pink Velvet</v>
      </c>
      <c r="K3774" s="6" t="s">
        <v>12899</v>
      </c>
      <c r="L3774" s="82" t="s">
        <v>12651</v>
      </c>
      <c r="M3774" s="6" t="s">
        <v>12652</v>
      </c>
      <c r="O3774" s="1" t="s">
        <v>11629</v>
      </c>
      <c r="P3774" t="s">
        <v>11630</v>
      </c>
    </row>
    <row r="3775" spans="1:16" customFormat="1">
      <c r="A3775" t="s">
        <v>12900</v>
      </c>
      <c r="B3775" s="97">
        <v>392.94</v>
      </c>
      <c r="C3775" s="101">
        <f t="shared" si="69"/>
        <v>471.52799999999996</v>
      </c>
      <c r="D3775" s="20"/>
      <c r="E3775" t="s">
        <v>11622</v>
      </c>
      <c r="F3775" t="s">
        <v>11623</v>
      </c>
      <c r="H3775" s="6" t="s">
        <v>12764</v>
      </c>
      <c r="I3775" s="6" t="s">
        <v>12842</v>
      </c>
      <c r="J3775" s="6" t="str">
        <f t="shared" si="70"/>
        <v>Daisy 3 Velvet lamp, Classification - IP20 - Bronze - Forest Velvet</v>
      </c>
      <c r="K3775" s="6" t="s">
        <v>12901</v>
      </c>
      <c r="L3775" s="82" t="s">
        <v>12651</v>
      </c>
      <c r="M3775" s="6" t="s">
        <v>12652</v>
      </c>
      <c r="O3775" s="1" t="s">
        <v>11629</v>
      </c>
      <c r="P3775" t="s">
        <v>11630</v>
      </c>
    </row>
    <row r="3776" spans="1:16" customFormat="1">
      <c r="A3776" t="s">
        <v>12902</v>
      </c>
      <c r="B3776" s="97">
        <v>371.11000000000007</v>
      </c>
      <c r="C3776" s="101">
        <f t="shared" si="69"/>
        <v>445.33200000000005</v>
      </c>
      <c r="D3776" s="20"/>
      <c r="E3776" t="s">
        <v>11622</v>
      </c>
      <c r="F3776" t="s">
        <v>11623</v>
      </c>
      <c r="H3776" s="6" t="s">
        <v>12767</v>
      </c>
      <c r="I3776" s="6" t="s">
        <v>12842</v>
      </c>
      <c r="J3776" s="6" t="str">
        <f t="shared" si="70"/>
        <v>Daisy 3 Velvet lamp, Classification - IP20 - Chrome - Forest Velvet</v>
      </c>
      <c r="K3776" s="6" t="s">
        <v>12903</v>
      </c>
      <c r="L3776" s="82" t="s">
        <v>12651</v>
      </c>
      <c r="M3776" s="6" t="s">
        <v>12652</v>
      </c>
      <c r="O3776" s="1" t="s">
        <v>11629</v>
      </c>
      <c r="P3776" t="s">
        <v>11630</v>
      </c>
    </row>
    <row r="3777" spans="1:18" customFormat="1">
      <c r="A3777" t="s">
        <v>12904</v>
      </c>
      <c r="B3777" s="97">
        <v>392.94</v>
      </c>
      <c r="C3777" s="101">
        <f t="shared" si="69"/>
        <v>471.52799999999996</v>
      </c>
      <c r="D3777" s="20"/>
      <c r="E3777" t="s">
        <v>11622</v>
      </c>
      <c r="F3777" t="s">
        <v>11623</v>
      </c>
      <c r="H3777" s="6" t="s">
        <v>12770</v>
      </c>
      <c r="I3777" s="6" t="s">
        <v>12842</v>
      </c>
      <c r="J3777" s="6" t="str">
        <f t="shared" si="70"/>
        <v>Daisy 3 Velvet lamp, Classification - IP20 - Light Gold - Forest Velvet</v>
      </c>
      <c r="K3777" s="6" t="s">
        <v>12905</v>
      </c>
      <c r="L3777" s="82" t="s">
        <v>12651</v>
      </c>
      <c r="M3777" s="6" t="s">
        <v>12652</v>
      </c>
      <c r="O3777" s="1" t="s">
        <v>11629</v>
      </c>
      <c r="P3777" t="s">
        <v>11630</v>
      </c>
    </row>
    <row r="3778" spans="1:18" customFormat="1">
      <c r="A3778" t="s">
        <v>12906</v>
      </c>
      <c r="B3778" s="97">
        <v>392.94</v>
      </c>
      <c r="C3778" s="101">
        <f t="shared" si="69"/>
        <v>471.52799999999996</v>
      </c>
      <c r="D3778" s="20"/>
      <c r="E3778" t="s">
        <v>11622</v>
      </c>
      <c r="F3778" t="s">
        <v>11623</v>
      </c>
      <c r="H3778" s="6" t="s">
        <v>12773</v>
      </c>
      <c r="I3778" s="6" t="s">
        <v>12842</v>
      </c>
      <c r="J3778" s="6" t="str">
        <f t="shared" si="70"/>
        <v>Daisy 3 Velvet lamp, Classification - IP20 - Polished nickel - Forest Velvet</v>
      </c>
      <c r="K3778" s="6" t="s">
        <v>12907</v>
      </c>
      <c r="L3778" s="82" t="s">
        <v>12651</v>
      </c>
      <c r="M3778" s="6" t="s">
        <v>12652</v>
      </c>
      <c r="O3778" s="1" t="s">
        <v>11629</v>
      </c>
      <c r="P3778" t="s">
        <v>11630</v>
      </c>
    </row>
    <row r="3779" spans="1:18" customFormat="1" ht="15" customHeight="1">
      <c r="A3779" t="s">
        <v>12908</v>
      </c>
      <c r="B3779" s="97">
        <v>402.97</v>
      </c>
      <c r="C3779" s="101">
        <f t="shared" si="69"/>
        <v>483.56400000000002</v>
      </c>
      <c r="D3779" s="20"/>
      <c r="E3779" t="s">
        <v>11622</v>
      </c>
      <c r="F3779" t="s">
        <v>11623</v>
      </c>
      <c r="H3779" s="6" t="s">
        <v>801</v>
      </c>
      <c r="I3779" s="6" t="s">
        <v>12909</v>
      </c>
      <c r="J3779" s="6" t="str">
        <f t="shared" ref="J3779:J3782" si="71">CONCATENATE(I3779," - ",H3779)</f>
        <v>Margot lamp, Classification - IP20 - Bronze</v>
      </c>
      <c r="K3779" s="6" t="s">
        <v>12910</v>
      </c>
      <c r="L3779" s="6" t="s">
        <v>12911</v>
      </c>
      <c r="M3779" s="6" t="s">
        <v>12912</v>
      </c>
      <c r="O3779" s="1" t="s">
        <v>11629</v>
      </c>
      <c r="P3779" t="s">
        <v>11630</v>
      </c>
    </row>
    <row r="3780" spans="1:18" customFormat="1" ht="15" customHeight="1">
      <c r="A3780" t="s">
        <v>12913</v>
      </c>
      <c r="B3780" s="97">
        <v>376.42</v>
      </c>
      <c r="C3780" s="101">
        <f t="shared" ref="C3780:C3843" si="72">B3780*1.2</f>
        <v>451.70400000000001</v>
      </c>
      <c r="D3780" s="20"/>
      <c r="E3780" t="s">
        <v>11622</v>
      </c>
      <c r="F3780" t="s">
        <v>11623</v>
      </c>
      <c r="H3780" s="6" t="s">
        <v>809</v>
      </c>
      <c r="I3780" s="6" t="s">
        <v>12909</v>
      </c>
      <c r="J3780" s="6" t="str">
        <f t="shared" si="71"/>
        <v>Margot lamp, Classification - IP20 - Chrome</v>
      </c>
      <c r="K3780" s="6" t="s">
        <v>12914</v>
      </c>
      <c r="L3780" s="6" t="s">
        <v>12911</v>
      </c>
      <c r="M3780" s="6" t="s">
        <v>12912</v>
      </c>
      <c r="O3780" s="1" t="s">
        <v>11629</v>
      </c>
      <c r="P3780" t="s">
        <v>11630</v>
      </c>
    </row>
    <row r="3781" spans="1:18" customFormat="1" ht="15" customHeight="1">
      <c r="A3781" t="s">
        <v>12915</v>
      </c>
      <c r="B3781" s="97">
        <v>402.97</v>
      </c>
      <c r="C3781" s="101">
        <f t="shared" si="72"/>
        <v>483.56400000000002</v>
      </c>
      <c r="D3781" s="20"/>
      <c r="E3781" t="s">
        <v>11622</v>
      </c>
      <c r="F3781" t="s">
        <v>11623</v>
      </c>
      <c r="H3781" s="6" t="s">
        <v>11638</v>
      </c>
      <c r="I3781" s="6" t="s">
        <v>12909</v>
      </c>
      <c r="J3781" s="6" t="str">
        <f t="shared" si="71"/>
        <v>Margot lamp, Classification - IP20 - Light Gold</v>
      </c>
      <c r="K3781" s="6" t="s">
        <v>12916</v>
      </c>
      <c r="L3781" s="6" t="s">
        <v>12911</v>
      </c>
      <c r="M3781" s="6" t="s">
        <v>12912</v>
      </c>
      <c r="O3781" s="1" t="s">
        <v>11629</v>
      </c>
      <c r="P3781" t="s">
        <v>11630</v>
      </c>
    </row>
    <row r="3782" spans="1:18" customFormat="1" ht="15" customHeight="1">
      <c r="A3782" t="s">
        <v>12917</v>
      </c>
      <c r="B3782" s="97">
        <v>402.97</v>
      </c>
      <c r="C3782" s="101">
        <f t="shared" si="72"/>
        <v>483.56400000000002</v>
      </c>
      <c r="D3782" s="20"/>
      <c r="E3782" t="s">
        <v>11622</v>
      </c>
      <c r="F3782" t="s">
        <v>11623</v>
      </c>
      <c r="H3782" s="6" t="s">
        <v>817</v>
      </c>
      <c r="I3782" s="6" t="s">
        <v>12909</v>
      </c>
      <c r="J3782" s="6" t="str">
        <f t="shared" si="71"/>
        <v>Margot lamp, Classification - IP20 - Polished nickel</v>
      </c>
      <c r="K3782" s="6" t="s">
        <v>12918</v>
      </c>
      <c r="L3782" s="6" t="s">
        <v>12911</v>
      </c>
      <c r="M3782" s="6" t="s">
        <v>12912</v>
      </c>
      <c r="O3782" s="1" t="s">
        <v>11629</v>
      </c>
      <c r="P3782" t="s">
        <v>11630</v>
      </c>
    </row>
    <row r="3783" spans="1:18" customFormat="1">
      <c r="A3783" t="s">
        <v>12919</v>
      </c>
      <c r="B3783" s="97">
        <v>374.79750000000001</v>
      </c>
      <c r="C3783" s="101">
        <f t="shared" si="72"/>
        <v>449.75700000000001</v>
      </c>
      <c r="D3783" s="20"/>
      <c r="E3783" t="s">
        <v>11622</v>
      </c>
      <c r="F3783" t="s">
        <v>11623</v>
      </c>
      <c r="H3783" s="6" t="s">
        <v>801</v>
      </c>
      <c r="I3783" s="6" t="s">
        <v>12920</v>
      </c>
      <c r="J3783" s="6" t="s">
        <v>12921</v>
      </c>
      <c r="K3783" s="6" t="s">
        <v>12922</v>
      </c>
      <c r="L3783" s="6" t="s">
        <v>12923</v>
      </c>
      <c r="M3783" s="6" t="s">
        <v>12924</v>
      </c>
      <c r="O3783" s="1" t="s">
        <v>11629</v>
      </c>
      <c r="P3783" t="s">
        <v>11630</v>
      </c>
    </row>
    <row r="3784" spans="1:18">
      <c r="A3784" t="s">
        <v>12925</v>
      </c>
      <c r="B3784" s="97">
        <v>340.72500000000002</v>
      </c>
      <c r="C3784" s="101">
        <f t="shared" si="72"/>
        <v>408.87</v>
      </c>
      <c r="D3784" s="20"/>
      <c r="E3784" s="3" t="s">
        <v>11622</v>
      </c>
      <c r="F3784" t="s">
        <v>11623</v>
      </c>
      <c r="G3784"/>
      <c r="H3784" s="6" t="s">
        <v>809</v>
      </c>
      <c r="I3784" s="6" t="s">
        <v>12920</v>
      </c>
      <c r="J3784" s="6" t="s">
        <v>12926</v>
      </c>
      <c r="K3784" s="6" t="s">
        <v>12927</v>
      </c>
      <c r="L3784" s="6" t="s">
        <v>12923</v>
      </c>
      <c r="M3784" s="6" t="s">
        <v>12924</v>
      </c>
      <c r="N3784"/>
      <c r="O3784" s="1" t="s">
        <v>11629</v>
      </c>
      <c r="P3784" t="s">
        <v>11630</v>
      </c>
      <c r="Q3784"/>
      <c r="R3784"/>
    </row>
    <row r="3785" spans="1:18" customFormat="1">
      <c r="A3785" t="s">
        <v>12928</v>
      </c>
      <c r="B3785" s="97">
        <v>374.79750000000001</v>
      </c>
      <c r="C3785" s="101">
        <f t="shared" si="72"/>
        <v>449.75700000000001</v>
      </c>
      <c r="D3785" s="20"/>
      <c r="E3785" s="3" t="s">
        <v>11622</v>
      </c>
      <c r="F3785" t="s">
        <v>11623</v>
      </c>
      <c r="H3785" s="6" t="s">
        <v>817</v>
      </c>
      <c r="I3785" s="6" t="s">
        <v>12920</v>
      </c>
      <c r="J3785" s="6" t="s">
        <v>12929</v>
      </c>
      <c r="K3785" s="6" t="s">
        <v>12930</v>
      </c>
      <c r="L3785" s="6" t="s">
        <v>12923</v>
      </c>
      <c r="M3785" s="6" t="s">
        <v>12924</v>
      </c>
      <c r="O3785" s="1" t="s">
        <v>11629</v>
      </c>
      <c r="P3785" t="s">
        <v>11630</v>
      </c>
    </row>
    <row r="3786" spans="1:18" customFormat="1">
      <c r="A3786" t="s">
        <v>12931</v>
      </c>
      <c r="B3786" s="97">
        <v>374.79750000000001</v>
      </c>
      <c r="C3786" s="101">
        <f t="shared" si="72"/>
        <v>449.75700000000001</v>
      </c>
      <c r="D3786" s="20"/>
      <c r="E3786" s="3" t="s">
        <v>11622</v>
      </c>
      <c r="F3786" t="s">
        <v>11623</v>
      </c>
      <c r="H3786" s="6" t="s">
        <v>11638</v>
      </c>
      <c r="I3786" s="6" t="s">
        <v>12920</v>
      </c>
      <c r="J3786" s="6" t="s">
        <v>12932</v>
      </c>
      <c r="K3786" s="6" t="s">
        <v>12933</v>
      </c>
      <c r="L3786" s="6" t="s">
        <v>12923</v>
      </c>
      <c r="M3786" s="6" t="s">
        <v>12924</v>
      </c>
      <c r="O3786" s="1" t="s">
        <v>11629</v>
      </c>
      <c r="P3786" t="s">
        <v>11630</v>
      </c>
    </row>
    <row r="3787" spans="1:18" customFormat="1">
      <c r="A3787" t="s">
        <v>11630</v>
      </c>
      <c r="B3787" s="97">
        <v>35.99</v>
      </c>
      <c r="C3787" s="101">
        <f t="shared" si="72"/>
        <v>43.188000000000002</v>
      </c>
      <c r="D3787" s="20"/>
      <c r="E3787" s="3"/>
      <c r="F3787" t="s">
        <v>11623</v>
      </c>
      <c r="H3787" s="6"/>
      <c r="I3787" s="6" t="s">
        <v>12934</v>
      </c>
      <c r="J3787" s="6" t="s">
        <v>12934</v>
      </c>
      <c r="K3787" s="6" t="s">
        <v>12935</v>
      </c>
      <c r="L3787" s="6"/>
      <c r="M3787" s="6"/>
    </row>
    <row r="3788" spans="1:18">
      <c r="A3788" t="s">
        <v>12936</v>
      </c>
      <c r="B3788" s="97">
        <v>1203.5999999999999</v>
      </c>
      <c r="C3788" s="101">
        <f t="shared" si="72"/>
        <v>1444.32</v>
      </c>
      <c r="D3788" s="20"/>
      <c r="E3788" s="3" t="s">
        <v>11622</v>
      </c>
      <c r="F3788" s="4" t="s">
        <v>11642</v>
      </c>
      <c r="G3788"/>
      <c r="H3788" s="6" t="s">
        <v>11638</v>
      </c>
      <c r="I3788" s="6" t="s">
        <v>12937</v>
      </c>
      <c r="J3788" s="6" t="s">
        <v>12938</v>
      </c>
      <c r="K3788" s="6" t="s">
        <v>12939</v>
      </c>
      <c r="L3788" s="6" t="s">
        <v>12940</v>
      </c>
      <c r="M3788" s="6" t="s">
        <v>12941</v>
      </c>
      <c r="N3788"/>
      <c r="O3788" s="1" t="s">
        <v>11647</v>
      </c>
      <c r="P3788"/>
      <c r="Q3788"/>
      <c r="R3788"/>
    </row>
    <row r="3789" spans="1:18" customFormat="1">
      <c r="A3789" t="s">
        <v>12942</v>
      </c>
      <c r="B3789" s="97">
        <v>1203.5999999999999</v>
      </c>
      <c r="C3789" s="101">
        <f t="shared" si="72"/>
        <v>1444.32</v>
      </c>
      <c r="D3789" s="20"/>
      <c r="E3789" t="s">
        <v>11622</v>
      </c>
      <c r="F3789" t="s">
        <v>11642</v>
      </c>
      <c r="H3789" s="6" t="s">
        <v>801</v>
      </c>
      <c r="I3789" s="6" t="s">
        <v>12937</v>
      </c>
      <c r="J3789" s="6" t="s">
        <v>12943</v>
      </c>
      <c r="K3789" s="6" t="s">
        <v>12944</v>
      </c>
      <c r="L3789" s="6" t="s">
        <v>12940</v>
      </c>
      <c r="M3789" s="6" t="s">
        <v>12941</v>
      </c>
      <c r="O3789" s="1" t="s">
        <v>11647</v>
      </c>
    </row>
    <row r="3790" spans="1:18">
      <c r="A3790" t="s">
        <v>12945</v>
      </c>
      <c r="B3790" s="97">
        <v>1040.76</v>
      </c>
      <c r="C3790" s="101">
        <f t="shared" si="72"/>
        <v>1248.912</v>
      </c>
      <c r="D3790" s="20"/>
      <c r="E3790" s="3" t="s">
        <v>11622</v>
      </c>
      <c r="F3790" s="4" t="s">
        <v>11642</v>
      </c>
      <c r="G3790"/>
      <c r="H3790" s="6" t="s">
        <v>809</v>
      </c>
      <c r="I3790" s="6" t="s">
        <v>12937</v>
      </c>
      <c r="J3790" s="6" t="s">
        <v>12946</v>
      </c>
      <c r="K3790" s="6" t="s">
        <v>12947</v>
      </c>
      <c r="L3790" s="6" t="s">
        <v>12940</v>
      </c>
      <c r="M3790" s="6" t="s">
        <v>12941</v>
      </c>
      <c r="N3790"/>
      <c r="O3790" s="1" t="s">
        <v>11647</v>
      </c>
      <c r="P3790"/>
      <c r="Q3790"/>
      <c r="R3790"/>
    </row>
    <row r="3791" spans="1:18" customFormat="1">
      <c r="A3791" t="s">
        <v>12948</v>
      </c>
      <c r="B3791" s="97">
        <v>1203.5999999999999</v>
      </c>
      <c r="C3791" s="101">
        <f t="shared" si="72"/>
        <v>1444.32</v>
      </c>
      <c r="D3791" s="20"/>
      <c r="E3791" s="3" t="s">
        <v>11622</v>
      </c>
      <c r="F3791" s="4" t="s">
        <v>11642</v>
      </c>
      <c r="H3791" s="6" t="s">
        <v>817</v>
      </c>
      <c r="I3791" s="6" t="s">
        <v>12937</v>
      </c>
      <c r="J3791" s="6" t="s">
        <v>12949</v>
      </c>
      <c r="K3791" s="6" t="s">
        <v>12950</v>
      </c>
      <c r="L3791" s="6" t="s">
        <v>12940</v>
      </c>
      <c r="M3791" s="6" t="s">
        <v>12941</v>
      </c>
      <c r="O3791" s="1" t="s">
        <v>11647</v>
      </c>
    </row>
    <row r="3792" spans="1:18" customFormat="1">
      <c r="A3792" t="s">
        <v>12951</v>
      </c>
      <c r="B3792" s="97">
        <v>1303.31</v>
      </c>
      <c r="C3792" s="101">
        <f t="shared" si="72"/>
        <v>1563.972</v>
      </c>
      <c r="D3792" s="20"/>
      <c r="E3792" t="s">
        <v>11622</v>
      </c>
      <c r="F3792" t="s">
        <v>11642</v>
      </c>
      <c r="H3792" s="6" t="s">
        <v>801</v>
      </c>
      <c r="I3792" s="6" t="s">
        <v>12952</v>
      </c>
      <c r="J3792" s="6" t="s">
        <v>12953</v>
      </c>
      <c r="K3792" s="6" t="s">
        <v>12954</v>
      </c>
      <c r="L3792" s="6" t="s">
        <v>12955</v>
      </c>
      <c r="M3792" s="6" t="s">
        <v>12956</v>
      </c>
      <c r="O3792" s="1" t="s">
        <v>11647</v>
      </c>
    </row>
    <row r="3793" spans="1:18" customFormat="1">
      <c r="A3793" t="s">
        <v>12957</v>
      </c>
      <c r="B3793" s="97">
        <v>1122.18</v>
      </c>
      <c r="C3793" s="101">
        <f t="shared" si="72"/>
        <v>1346.616</v>
      </c>
      <c r="D3793" s="20"/>
      <c r="E3793" s="3" t="s">
        <v>11622</v>
      </c>
      <c r="F3793" s="4" t="s">
        <v>11642</v>
      </c>
      <c r="H3793" s="6" t="s">
        <v>809</v>
      </c>
      <c r="I3793" s="6" t="s">
        <v>12952</v>
      </c>
      <c r="J3793" s="6" t="s">
        <v>12958</v>
      </c>
      <c r="K3793" s="6" t="s">
        <v>12959</v>
      </c>
      <c r="L3793" s="6" t="s">
        <v>12955</v>
      </c>
      <c r="M3793" s="6" t="s">
        <v>12956</v>
      </c>
      <c r="O3793" s="1" t="s">
        <v>11647</v>
      </c>
    </row>
    <row r="3794" spans="1:18" customFormat="1">
      <c r="A3794" t="s">
        <v>12960</v>
      </c>
      <c r="B3794" s="97">
        <v>1303.31</v>
      </c>
      <c r="C3794" s="101">
        <f t="shared" si="72"/>
        <v>1563.972</v>
      </c>
      <c r="D3794" s="20"/>
      <c r="E3794" s="3" t="s">
        <v>11622</v>
      </c>
      <c r="F3794" s="4" t="s">
        <v>11642</v>
      </c>
      <c r="H3794" s="6" t="s">
        <v>817</v>
      </c>
      <c r="I3794" s="6" t="s">
        <v>12952</v>
      </c>
      <c r="J3794" s="6" t="s">
        <v>12961</v>
      </c>
      <c r="K3794" s="6" t="s">
        <v>12962</v>
      </c>
      <c r="L3794" s="6" t="s">
        <v>12955</v>
      </c>
      <c r="M3794" s="6" t="s">
        <v>12956</v>
      </c>
      <c r="O3794" s="1" t="s">
        <v>11647</v>
      </c>
    </row>
    <row r="3795" spans="1:18" customFormat="1">
      <c r="A3795" t="s">
        <v>12963</v>
      </c>
      <c r="B3795" s="97">
        <v>1303.31</v>
      </c>
      <c r="C3795" s="101">
        <f t="shared" si="72"/>
        <v>1563.972</v>
      </c>
      <c r="D3795" s="20"/>
      <c r="E3795" s="3" t="s">
        <v>11622</v>
      </c>
      <c r="F3795" s="4" t="s">
        <v>11642</v>
      </c>
      <c r="H3795" s="6" t="s">
        <v>11638</v>
      </c>
      <c r="I3795" s="6" t="s">
        <v>12952</v>
      </c>
      <c r="J3795" s="6" t="s">
        <v>12964</v>
      </c>
      <c r="K3795" s="6" t="s">
        <v>12965</v>
      </c>
      <c r="L3795" s="6" t="s">
        <v>12955</v>
      </c>
      <c r="M3795" s="6" t="s">
        <v>12956</v>
      </c>
      <c r="O3795" s="1" t="s">
        <v>11647</v>
      </c>
    </row>
    <row r="3796" spans="1:18" customFormat="1">
      <c r="A3796" t="s">
        <v>12966</v>
      </c>
      <c r="B3796" s="97">
        <v>1463.5245</v>
      </c>
      <c r="C3796" s="101">
        <f t="shared" si="72"/>
        <v>1756.2293999999999</v>
      </c>
      <c r="D3796" s="20"/>
      <c r="E3796" t="s">
        <v>11622</v>
      </c>
      <c r="F3796" t="s">
        <v>11649</v>
      </c>
      <c r="G3796" t="s">
        <v>12967</v>
      </c>
      <c r="H3796" s="6" t="s">
        <v>801</v>
      </c>
      <c r="I3796" s="6" t="s">
        <v>12968</v>
      </c>
      <c r="J3796" s="6" t="s">
        <v>12969</v>
      </c>
      <c r="K3796" s="6" t="s">
        <v>12970</v>
      </c>
      <c r="L3796" s="6" t="s">
        <v>12971</v>
      </c>
      <c r="M3796" s="6" t="s">
        <v>12972</v>
      </c>
    </row>
    <row r="3797" spans="1:18">
      <c r="A3797" t="s">
        <v>12973</v>
      </c>
      <c r="B3797" s="97">
        <v>1463.5245</v>
      </c>
      <c r="C3797" s="101">
        <f t="shared" si="72"/>
        <v>1756.2293999999999</v>
      </c>
      <c r="D3797" s="20"/>
      <c r="E3797" s="3" t="s">
        <v>11622</v>
      </c>
      <c r="F3797" t="s">
        <v>11649</v>
      </c>
      <c r="G3797" t="s">
        <v>12967</v>
      </c>
      <c r="H3797" s="6" t="s">
        <v>813</v>
      </c>
      <c r="I3797" s="6" t="s">
        <v>12968</v>
      </c>
      <c r="J3797" s="6" t="s">
        <v>12974</v>
      </c>
      <c r="K3797" s="6" t="s">
        <v>12975</v>
      </c>
      <c r="L3797" s="6" t="s">
        <v>12971</v>
      </c>
      <c r="M3797" s="6" t="s">
        <v>12972</v>
      </c>
      <c r="N3797"/>
      <c r="O3797"/>
      <c r="P3797"/>
      <c r="Q3797"/>
      <c r="R3797"/>
    </row>
    <row r="3798" spans="1:18">
      <c r="A3798" t="s">
        <v>12976</v>
      </c>
      <c r="B3798" s="97">
        <v>1285.7574999999997</v>
      </c>
      <c r="C3798" s="101">
        <f t="shared" si="72"/>
        <v>1542.9089999999997</v>
      </c>
      <c r="D3798" s="20"/>
      <c r="E3798" s="3" t="s">
        <v>11622</v>
      </c>
      <c r="F3798" t="s">
        <v>11649</v>
      </c>
      <c r="G3798" t="s">
        <v>12967</v>
      </c>
      <c r="H3798" s="6" t="s">
        <v>809</v>
      </c>
      <c r="I3798" s="6" t="s">
        <v>12968</v>
      </c>
      <c r="J3798" s="6" t="s">
        <v>12977</v>
      </c>
      <c r="K3798" s="6" t="s">
        <v>12978</v>
      </c>
      <c r="L3798" s="6" t="s">
        <v>12971</v>
      </c>
      <c r="M3798" s="6" t="s">
        <v>12972</v>
      </c>
      <c r="N3798"/>
      <c r="O3798"/>
      <c r="P3798"/>
      <c r="Q3798"/>
      <c r="R3798"/>
    </row>
    <row r="3799" spans="1:18">
      <c r="A3799" t="s">
        <v>12979</v>
      </c>
      <c r="B3799" s="97">
        <v>1463.5245</v>
      </c>
      <c r="C3799" s="101">
        <f t="shared" si="72"/>
        <v>1756.2293999999999</v>
      </c>
      <c r="D3799" s="20"/>
      <c r="E3799" s="3" t="s">
        <v>11622</v>
      </c>
      <c r="F3799" t="s">
        <v>11649</v>
      </c>
      <c r="G3799" t="s">
        <v>12967</v>
      </c>
      <c r="H3799" s="6" t="s">
        <v>817</v>
      </c>
      <c r="I3799" s="6" t="s">
        <v>12968</v>
      </c>
      <c r="J3799" s="6" t="s">
        <v>12980</v>
      </c>
      <c r="K3799" s="6" t="s">
        <v>12981</v>
      </c>
      <c r="L3799" s="6" t="s">
        <v>12971</v>
      </c>
      <c r="M3799" s="6" t="s">
        <v>12972</v>
      </c>
      <c r="N3799"/>
      <c r="O3799"/>
      <c r="P3799"/>
      <c r="Q3799"/>
      <c r="R3799"/>
    </row>
    <row r="3800" spans="1:18" customFormat="1">
      <c r="A3800" t="s">
        <v>12982</v>
      </c>
      <c r="B3800" s="97">
        <v>474.53700000000003</v>
      </c>
      <c r="C3800" s="101">
        <f t="shared" si="72"/>
        <v>569.44439999999997</v>
      </c>
      <c r="D3800" s="20"/>
      <c r="E3800" t="s">
        <v>11622</v>
      </c>
      <c r="F3800" t="s">
        <v>11623</v>
      </c>
      <c r="H3800" s="6" t="s">
        <v>801</v>
      </c>
      <c r="I3800" s="6" t="s">
        <v>12983</v>
      </c>
      <c r="J3800" s="6" t="s">
        <v>12984</v>
      </c>
      <c r="K3800" s="6" t="s">
        <v>12985</v>
      </c>
      <c r="L3800" s="6" t="s">
        <v>12986</v>
      </c>
      <c r="M3800" s="6" t="s">
        <v>12987</v>
      </c>
      <c r="O3800" s="1" t="s">
        <v>11629</v>
      </c>
      <c r="P3800" t="s">
        <v>11630</v>
      </c>
    </row>
    <row r="3801" spans="1:18" customFormat="1">
      <c r="A3801" t="s">
        <v>12988</v>
      </c>
      <c r="B3801" s="97">
        <v>385.32900000000001</v>
      </c>
      <c r="C3801" s="101">
        <f t="shared" si="72"/>
        <v>462.39479999999998</v>
      </c>
      <c r="D3801" s="20"/>
      <c r="E3801" s="3" t="s">
        <v>11622</v>
      </c>
      <c r="F3801" t="s">
        <v>11623</v>
      </c>
      <c r="H3801" s="6" t="s">
        <v>809</v>
      </c>
      <c r="I3801" s="6" t="s">
        <v>12983</v>
      </c>
      <c r="J3801" s="6" t="s">
        <v>12989</v>
      </c>
      <c r="K3801" s="6" t="s">
        <v>12990</v>
      </c>
      <c r="L3801" s="6" t="s">
        <v>12986</v>
      </c>
      <c r="M3801" s="6" t="s">
        <v>12987</v>
      </c>
      <c r="O3801" s="1" t="s">
        <v>11629</v>
      </c>
      <c r="P3801" t="s">
        <v>11630</v>
      </c>
    </row>
    <row r="3802" spans="1:18" customFormat="1">
      <c r="A3802" t="s">
        <v>12991</v>
      </c>
      <c r="B3802" s="97">
        <v>474.53700000000003</v>
      </c>
      <c r="C3802" s="101">
        <f t="shared" si="72"/>
        <v>569.44439999999997</v>
      </c>
      <c r="D3802" s="20"/>
      <c r="E3802" s="3" t="s">
        <v>11622</v>
      </c>
      <c r="F3802" t="s">
        <v>11623</v>
      </c>
      <c r="H3802" s="6" t="s">
        <v>817</v>
      </c>
      <c r="I3802" s="6" t="s">
        <v>12983</v>
      </c>
      <c r="J3802" s="6" t="s">
        <v>12992</v>
      </c>
      <c r="K3802" s="6" t="s">
        <v>12993</v>
      </c>
      <c r="L3802" s="6" t="s">
        <v>12986</v>
      </c>
      <c r="M3802" s="6" t="s">
        <v>12987</v>
      </c>
      <c r="O3802" s="1" t="s">
        <v>11629</v>
      </c>
      <c r="P3802" t="s">
        <v>11630</v>
      </c>
    </row>
    <row r="3803" spans="1:18" customFormat="1">
      <c r="A3803" t="s">
        <v>12994</v>
      </c>
      <c r="B3803" s="97">
        <v>474.53700000000003</v>
      </c>
      <c r="C3803" s="101">
        <f t="shared" si="72"/>
        <v>569.44439999999997</v>
      </c>
      <c r="D3803" s="20"/>
      <c r="E3803" s="3" t="s">
        <v>11622</v>
      </c>
      <c r="F3803" t="s">
        <v>11623</v>
      </c>
      <c r="H3803" s="6" t="s">
        <v>11638</v>
      </c>
      <c r="I3803" s="6" t="s">
        <v>12983</v>
      </c>
      <c r="J3803" s="6" t="s">
        <v>12995</v>
      </c>
      <c r="K3803" s="6" t="s">
        <v>12996</v>
      </c>
      <c r="L3803" s="6" t="s">
        <v>12986</v>
      </c>
      <c r="M3803" s="6" t="s">
        <v>12987</v>
      </c>
      <c r="O3803" s="1" t="s">
        <v>11629</v>
      </c>
      <c r="P3803" t="s">
        <v>11630</v>
      </c>
    </row>
    <row r="3804" spans="1:18" customFormat="1">
      <c r="A3804" t="s">
        <v>12997</v>
      </c>
      <c r="B3804" s="97">
        <v>431.17199999999991</v>
      </c>
      <c r="C3804" s="101">
        <f t="shared" si="72"/>
        <v>517.40639999999985</v>
      </c>
      <c r="D3804" s="20"/>
      <c r="E3804" t="s">
        <v>11622</v>
      </c>
      <c r="F3804" t="s">
        <v>11623</v>
      </c>
      <c r="H3804" s="6" t="s">
        <v>801</v>
      </c>
      <c r="I3804" s="6" t="s">
        <v>12998</v>
      </c>
      <c r="J3804" s="6" t="s">
        <v>12999</v>
      </c>
      <c r="K3804" s="6" t="s">
        <v>13000</v>
      </c>
      <c r="L3804" s="6" t="s">
        <v>13001</v>
      </c>
      <c r="M3804" s="6" t="s">
        <v>13002</v>
      </c>
      <c r="O3804" s="1" t="s">
        <v>11629</v>
      </c>
      <c r="P3804" t="s">
        <v>11630</v>
      </c>
    </row>
    <row r="3805" spans="1:18" customFormat="1">
      <c r="A3805" t="s">
        <v>13003</v>
      </c>
      <c r="B3805" s="97">
        <v>406.392</v>
      </c>
      <c r="C3805" s="101">
        <f t="shared" si="72"/>
        <v>487.67039999999997</v>
      </c>
      <c r="D3805" s="20"/>
      <c r="E3805" s="3" t="s">
        <v>11622</v>
      </c>
      <c r="F3805" t="s">
        <v>11623</v>
      </c>
      <c r="H3805" s="6" t="s">
        <v>809</v>
      </c>
      <c r="I3805" s="6" t="s">
        <v>12998</v>
      </c>
      <c r="J3805" s="6" t="s">
        <v>13004</v>
      </c>
      <c r="K3805" s="6" t="s">
        <v>13005</v>
      </c>
      <c r="L3805" s="6" t="s">
        <v>13001</v>
      </c>
      <c r="M3805" s="6" t="s">
        <v>13002</v>
      </c>
      <c r="O3805" s="1" t="s">
        <v>11629</v>
      </c>
      <c r="P3805" t="s">
        <v>11630</v>
      </c>
    </row>
    <row r="3806" spans="1:18" customFormat="1">
      <c r="A3806" t="s">
        <v>13006</v>
      </c>
      <c r="B3806" s="97">
        <v>431.17199999999991</v>
      </c>
      <c r="C3806" s="101">
        <f t="shared" si="72"/>
        <v>517.40639999999985</v>
      </c>
      <c r="D3806" s="20"/>
      <c r="E3806" s="3" t="s">
        <v>11622</v>
      </c>
      <c r="F3806" t="s">
        <v>11623</v>
      </c>
      <c r="H3806" s="6" t="s">
        <v>817</v>
      </c>
      <c r="I3806" s="6" t="s">
        <v>12998</v>
      </c>
      <c r="J3806" s="6" t="s">
        <v>13007</v>
      </c>
      <c r="K3806" s="6" t="s">
        <v>13008</v>
      </c>
      <c r="L3806" s="6" t="s">
        <v>13001</v>
      </c>
      <c r="M3806" s="6" t="s">
        <v>13002</v>
      </c>
      <c r="O3806" s="1" t="s">
        <v>11629</v>
      </c>
      <c r="P3806" t="s">
        <v>11630</v>
      </c>
    </row>
    <row r="3807" spans="1:18" customFormat="1">
      <c r="A3807" t="s">
        <v>13009</v>
      </c>
      <c r="B3807" s="97">
        <v>431.17199999999991</v>
      </c>
      <c r="C3807" s="101">
        <f t="shared" si="72"/>
        <v>517.40639999999985</v>
      </c>
      <c r="D3807" s="20"/>
      <c r="E3807" s="3" t="s">
        <v>11622</v>
      </c>
      <c r="F3807" t="s">
        <v>11623</v>
      </c>
      <c r="H3807" s="6" t="s">
        <v>11638</v>
      </c>
      <c r="I3807" s="6" t="s">
        <v>12998</v>
      </c>
      <c r="J3807" s="6" t="s">
        <v>13010</v>
      </c>
      <c r="K3807" s="6" t="s">
        <v>13011</v>
      </c>
      <c r="L3807" s="6" t="s">
        <v>13001</v>
      </c>
      <c r="M3807" s="6" t="s">
        <v>13002</v>
      </c>
      <c r="O3807" s="1" t="s">
        <v>11629</v>
      </c>
      <c r="P3807" t="s">
        <v>11630</v>
      </c>
    </row>
    <row r="3808" spans="1:18" customFormat="1">
      <c r="A3808" t="s">
        <v>13012</v>
      </c>
      <c r="B3808" s="97">
        <v>474.35999999999996</v>
      </c>
      <c r="C3808" s="101">
        <f t="shared" si="72"/>
        <v>569.23199999999997</v>
      </c>
      <c r="D3808" s="20"/>
      <c r="E3808" t="s">
        <v>11622</v>
      </c>
      <c r="F3808" t="s">
        <v>11623</v>
      </c>
      <c r="H3808" s="6" t="s">
        <v>801</v>
      </c>
      <c r="I3808" s="6" t="s">
        <v>13013</v>
      </c>
      <c r="J3808" s="6" t="s">
        <v>13014</v>
      </c>
      <c r="K3808" s="6" t="s">
        <v>13015</v>
      </c>
      <c r="L3808" s="6" t="s">
        <v>13016</v>
      </c>
      <c r="M3808" s="6" t="s">
        <v>13017</v>
      </c>
      <c r="O3808" s="1" t="s">
        <v>11629</v>
      </c>
      <c r="P3808" t="s">
        <v>11630</v>
      </c>
    </row>
    <row r="3809" spans="1:16" customFormat="1">
      <c r="A3809" t="s">
        <v>13018</v>
      </c>
      <c r="B3809" s="97">
        <v>385.32900000000001</v>
      </c>
      <c r="C3809" s="101">
        <f t="shared" si="72"/>
        <v>462.39479999999998</v>
      </c>
      <c r="D3809" s="20"/>
      <c r="E3809" s="3" t="s">
        <v>11622</v>
      </c>
      <c r="F3809" t="s">
        <v>11623</v>
      </c>
      <c r="H3809" s="6" t="s">
        <v>809</v>
      </c>
      <c r="I3809" s="6" t="s">
        <v>13013</v>
      </c>
      <c r="J3809" s="6" t="s">
        <v>13019</v>
      </c>
      <c r="K3809" s="6" t="s">
        <v>13020</v>
      </c>
      <c r="L3809" s="6" t="s">
        <v>13016</v>
      </c>
      <c r="M3809" s="6" t="s">
        <v>13017</v>
      </c>
      <c r="O3809" s="1" t="s">
        <v>11629</v>
      </c>
      <c r="P3809" t="s">
        <v>11630</v>
      </c>
    </row>
    <row r="3810" spans="1:16" customFormat="1">
      <c r="A3810" t="s">
        <v>13021</v>
      </c>
      <c r="B3810" s="97">
        <v>474.53700000000003</v>
      </c>
      <c r="C3810" s="101">
        <f t="shared" si="72"/>
        <v>569.44439999999997</v>
      </c>
      <c r="D3810" s="20"/>
      <c r="E3810" s="3" t="s">
        <v>11622</v>
      </c>
      <c r="F3810" t="s">
        <v>11623</v>
      </c>
      <c r="H3810" s="6" t="s">
        <v>817</v>
      </c>
      <c r="I3810" s="6" t="s">
        <v>13013</v>
      </c>
      <c r="J3810" s="6" t="s">
        <v>13022</v>
      </c>
      <c r="K3810" s="6" t="s">
        <v>13023</v>
      </c>
      <c r="L3810" s="6" t="s">
        <v>13016</v>
      </c>
      <c r="M3810" s="6" t="s">
        <v>13017</v>
      </c>
      <c r="O3810" s="1" t="s">
        <v>11629</v>
      </c>
      <c r="P3810" t="s">
        <v>11630</v>
      </c>
    </row>
    <row r="3811" spans="1:16" customFormat="1">
      <c r="A3811" t="s">
        <v>13024</v>
      </c>
      <c r="B3811" s="97">
        <v>474.53700000000003</v>
      </c>
      <c r="C3811" s="101">
        <f t="shared" si="72"/>
        <v>569.44439999999997</v>
      </c>
      <c r="D3811" s="20"/>
      <c r="E3811" s="3" t="s">
        <v>11622</v>
      </c>
      <c r="F3811" t="s">
        <v>11623</v>
      </c>
      <c r="H3811" s="6" t="s">
        <v>11638</v>
      </c>
      <c r="I3811" s="6" t="s">
        <v>13013</v>
      </c>
      <c r="J3811" s="6" t="s">
        <v>13025</v>
      </c>
      <c r="K3811" s="6" t="s">
        <v>13026</v>
      </c>
      <c r="L3811" s="6" t="s">
        <v>13016</v>
      </c>
      <c r="M3811" s="6" t="s">
        <v>13017</v>
      </c>
      <c r="O3811" s="1" t="s">
        <v>11629</v>
      </c>
      <c r="P3811" t="s">
        <v>11630</v>
      </c>
    </row>
    <row r="3812" spans="1:16" customFormat="1">
      <c r="A3812" t="s">
        <v>13027</v>
      </c>
      <c r="B3812" s="97">
        <v>306.65250000000003</v>
      </c>
      <c r="C3812" s="101">
        <f t="shared" si="72"/>
        <v>367.983</v>
      </c>
      <c r="D3812" s="20"/>
      <c r="E3812" t="s">
        <v>11622</v>
      </c>
      <c r="F3812" t="s">
        <v>11623</v>
      </c>
      <c r="H3812" s="6" t="s">
        <v>801</v>
      </c>
      <c r="I3812" s="6" t="s">
        <v>13028</v>
      </c>
      <c r="J3812" s="6" t="s">
        <v>13029</v>
      </c>
      <c r="K3812" s="6" t="s">
        <v>13030</v>
      </c>
      <c r="L3812" s="6" t="s">
        <v>13031</v>
      </c>
      <c r="M3812" s="6" t="s">
        <v>13032</v>
      </c>
      <c r="O3812" s="1" t="s">
        <v>11629</v>
      </c>
      <c r="P3812" t="s">
        <v>11630</v>
      </c>
    </row>
    <row r="3813" spans="1:16" customFormat="1">
      <c r="A3813" t="s">
        <v>13033</v>
      </c>
      <c r="B3813" s="97">
        <v>289.92599999999999</v>
      </c>
      <c r="C3813" s="101">
        <f t="shared" si="72"/>
        <v>347.91119999999995</v>
      </c>
      <c r="D3813" s="20"/>
      <c r="E3813" s="3" t="s">
        <v>11622</v>
      </c>
      <c r="F3813" t="s">
        <v>11623</v>
      </c>
      <c r="H3813" s="6" t="s">
        <v>809</v>
      </c>
      <c r="I3813" s="6" t="s">
        <v>13028</v>
      </c>
      <c r="J3813" s="6" t="s">
        <v>13034</v>
      </c>
      <c r="K3813" s="6" t="s">
        <v>13035</v>
      </c>
      <c r="L3813" s="6" t="s">
        <v>13031</v>
      </c>
      <c r="M3813" s="6" t="s">
        <v>13032</v>
      </c>
      <c r="O3813" s="1" t="s">
        <v>11629</v>
      </c>
      <c r="P3813" t="s">
        <v>11630</v>
      </c>
    </row>
    <row r="3814" spans="1:16" customFormat="1">
      <c r="A3814" t="s">
        <v>13036</v>
      </c>
      <c r="B3814" s="97">
        <v>306.65250000000003</v>
      </c>
      <c r="C3814" s="101">
        <f t="shared" si="72"/>
        <v>367.983</v>
      </c>
      <c r="D3814" s="20"/>
      <c r="E3814" s="3" t="s">
        <v>11622</v>
      </c>
      <c r="F3814" t="s">
        <v>11623</v>
      </c>
      <c r="H3814" s="6" t="s">
        <v>817</v>
      </c>
      <c r="I3814" s="6" t="s">
        <v>13028</v>
      </c>
      <c r="J3814" s="6" t="s">
        <v>13037</v>
      </c>
      <c r="K3814" s="6" t="s">
        <v>13038</v>
      </c>
      <c r="L3814" s="6" t="s">
        <v>13031</v>
      </c>
      <c r="M3814" s="6" t="s">
        <v>13032</v>
      </c>
      <c r="O3814" s="1" t="s">
        <v>11629</v>
      </c>
      <c r="P3814" t="s">
        <v>11630</v>
      </c>
    </row>
    <row r="3815" spans="1:16" customFormat="1">
      <c r="A3815" t="s">
        <v>13039</v>
      </c>
      <c r="B3815" s="97">
        <v>306.65250000000003</v>
      </c>
      <c r="C3815" s="101">
        <f t="shared" si="72"/>
        <v>367.983</v>
      </c>
      <c r="D3815" s="20"/>
      <c r="E3815" s="3" t="s">
        <v>11622</v>
      </c>
      <c r="F3815" t="s">
        <v>11623</v>
      </c>
      <c r="H3815" s="6" t="s">
        <v>11638</v>
      </c>
      <c r="I3815" s="6" t="s">
        <v>13028</v>
      </c>
      <c r="J3815" s="6" t="s">
        <v>13040</v>
      </c>
      <c r="K3815" s="6" t="s">
        <v>13041</v>
      </c>
      <c r="L3815" s="6" t="s">
        <v>13031</v>
      </c>
      <c r="M3815" s="6" t="s">
        <v>13032</v>
      </c>
      <c r="O3815" s="1" t="s">
        <v>11629</v>
      </c>
      <c r="P3815" t="s">
        <v>11630</v>
      </c>
    </row>
    <row r="3816" spans="1:16" customFormat="1">
      <c r="A3816" t="s">
        <v>13042</v>
      </c>
      <c r="B3816" s="97">
        <v>731.6</v>
      </c>
      <c r="C3816" s="101">
        <f t="shared" si="72"/>
        <v>877.92</v>
      </c>
      <c r="D3816" s="20"/>
      <c r="E3816" t="s">
        <v>11622</v>
      </c>
      <c r="F3816" t="s">
        <v>11623</v>
      </c>
      <c r="H3816" s="6" t="s">
        <v>801</v>
      </c>
      <c r="I3816" s="6" t="s">
        <v>13043</v>
      </c>
      <c r="J3816" s="6" t="s">
        <v>13044</v>
      </c>
      <c r="K3816" s="6" t="s">
        <v>13045</v>
      </c>
      <c r="L3816" s="6" t="s">
        <v>13046</v>
      </c>
      <c r="M3816" s="6" t="s">
        <v>13047</v>
      </c>
      <c r="O3816" s="1" t="s">
        <v>11629</v>
      </c>
      <c r="P3816" t="s">
        <v>11630</v>
      </c>
    </row>
    <row r="3817" spans="1:16" customFormat="1">
      <c r="A3817" t="s">
        <v>13048</v>
      </c>
      <c r="B3817" s="97">
        <v>658.44</v>
      </c>
      <c r="C3817" s="101">
        <f t="shared" si="72"/>
        <v>790.12800000000004</v>
      </c>
      <c r="D3817" s="20"/>
      <c r="E3817" s="3" t="s">
        <v>11622</v>
      </c>
      <c r="F3817" t="s">
        <v>11623</v>
      </c>
      <c r="H3817" s="6" t="s">
        <v>809</v>
      </c>
      <c r="I3817" s="6" t="s">
        <v>13043</v>
      </c>
      <c r="J3817" s="6" t="s">
        <v>13049</v>
      </c>
      <c r="K3817" s="6" t="s">
        <v>13050</v>
      </c>
      <c r="L3817" s="6" t="s">
        <v>13046</v>
      </c>
      <c r="M3817" s="6" t="s">
        <v>13047</v>
      </c>
      <c r="O3817" s="1" t="s">
        <v>11629</v>
      </c>
      <c r="P3817" t="s">
        <v>11630</v>
      </c>
    </row>
    <row r="3818" spans="1:16" customFormat="1">
      <c r="A3818" t="s">
        <v>13051</v>
      </c>
      <c r="B3818" s="97">
        <v>731.6</v>
      </c>
      <c r="C3818" s="101">
        <f t="shared" si="72"/>
        <v>877.92</v>
      </c>
      <c r="D3818" s="20"/>
      <c r="E3818" s="3" t="s">
        <v>11622</v>
      </c>
      <c r="F3818" t="s">
        <v>11623</v>
      </c>
      <c r="H3818" s="6" t="s">
        <v>817</v>
      </c>
      <c r="I3818" s="6" t="s">
        <v>13043</v>
      </c>
      <c r="J3818" s="6" t="s">
        <v>13052</v>
      </c>
      <c r="K3818" s="6" t="s">
        <v>13053</v>
      </c>
      <c r="L3818" s="6" t="s">
        <v>13046</v>
      </c>
      <c r="M3818" s="6" t="s">
        <v>13047</v>
      </c>
      <c r="O3818" s="1" t="s">
        <v>11629</v>
      </c>
      <c r="P3818" t="s">
        <v>11630</v>
      </c>
    </row>
    <row r="3819" spans="1:16" customFormat="1">
      <c r="A3819" t="s">
        <v>13054</v>
      </c>
      <c r="B3819" s="97">
        <v>731.6</v>
      </c>
      <c r="C3819" s="101">
        <f t="shared" si="72"/>
        <v>877.92</v>
      </c>
      <c r="D3819" s="20"/>
      <c r="E3819" s="3" t="s">
        <v>11622</v>
      </c>
      <c r="F3819" t="s">
        <v>11623</v>
      </c>
      <c r="H3819" s="6" t="s">
        <v>11638</v>
      </c>
      <c r="I3819" s="6" t="s">
        <v>13043</v>
      </c>
      <c r="J3819" s="6" t="s">
        <v>13055</v>
      </c>
      <c r="K3819" s="6" t="s">
        <v>13056</v>
      </c>
      <c r="L3819" s="6" t="s">
        <v>13046</v>
      </c>
      <c r="M3819" s="6" t="s">
        <v>13047</v>
      </c>
      <c r="O3819" s="1" t="s">
        <v>11629</v>
      </c>
      <c r="P3819" t="s">
        <v>11630</v>
      </c>
    </row>
    <row r="3820" spans="1:16" customFormat="1">
      <c r="A3820" t="s">
        <v>13057</v>
      </c>
      <c r="B3820" s="97">
        <v>471.41</v>
      </c>
      <c r="C3820" s="101">
        <f t="shared" si="72"/>
        <v>565.69200000000001</v>
      </c>
      <c r="D3820" s="20"/>
      <c r="E3820" t="s">
        <v>11622</v>
      </c>
      <c r="F3820" t="s">
        <v>11623</v>
      </c>
      <c r="H3820" s="6" t="s">
        <v>801</v>
      </c>
      <c r="I3820" s="6" t="s">
        <v>13058</v>
      </c>
      <c r="J3820" s="6" t="s">
        <v>13059</v>
      </c>
      <c r="K3820" s="6" t="s">
        <v>13060</v>
      </c>
      <c r="L3820" s="6" t="s">
        <v>12666</v>
      </c>
      <c r="M3820" s="6" t="s">
        <v>13061</v>
      </c>
      <c r="O3820" s="1" t="s">
        <v>11629</v>
      </c>
      <c r="P3820" t="s">
        <v>11630</v>
      </c>
    </row>
    <row r="3821" spans="1:16" customFormat="1">
      <c r="A3821" t="s">
        <v>13062</v>
      </c>
      <c r="B3821" s="97">
        <v>438.96000000000004</v>
      </c>
      <c r="C3821" s="101">
        <f t="shared" si="72"/>
        <v>526.75200000000007</v>
      </c>
      <c r="D3821" s="20"/>
      <c r="E3821" s="3" t="s">
        <v>11622</v>
      </c>
      <c r="F3821" t="s">
        <v>11623</v>
      </c>
      <c r="H3821" s="6" t="s">
        <v>809</v>
      </c>
      <c r="I3821" s="6" t="s">
        <v>13058</v>
      </c>
      <c r="J3821" s="6" t="s">
        <v>13063</v>
      </c>
      <c r="K3821" s="6" t="s">
        <v>13064</v>
      </c>
      <c r="L3821" s="6" t="s">
        <v>12666</v>
      </c>
      <c r="M3821" s="6" t="s">
        <v>13061</v>
      </c>
      <c r="O3821" s="1" t="s">
        <v>11629</v>
      </c>
      <c r="P3821" t="s">
        <v>11630</v>
      </c>
    </row>
    <row r="3822" spans="1:16" customFormat="1">
      <c r="A3822" t="s">
        <v>13065</v>
      </c>
      <c r="B3822" s="97">
        <v>471.41</v>
      </c>
      <c r="C3822" s="101">
        <f t="shared" si="72"/>
        <v>565.69200000000001</v>
      </c>
      <c r="D3822" s="20"/>
      <c r="E3822" s="3" t="s">
        <v>11622</v>
      </c>
      <c r="F3822" t="s">
        <v>11623</v>
      </c>
      <c r="H3822" s="6" t="s">
        <v>817</v>
      </c>
      <c r="I3822" s="6" t="s">
        <v>13058</v>
      </c>
      <c r="J3822" s="6" t="s">
        <v>13066</v>
      </c>
      <c r="K3822" s="6" t="s">
        <v>13067</v>
      </c>
      <c r="L3822" s="6" t="s">
        <v>12666</v>
      </c>
      <c r="M3822" s="6" t="s">
        <v>13061</v>
      </c>
      <c r="O3822" s="1" t="s">
        <v>11629</v>
      </c>
      <c r="P3822" t="s">
        <v>11630</v>
      </c>
    </row>
    <row r="3823" spans="1:16" customFormat="1">
      <c r="A3823" t="s">
        <v>13068</v>
      </c>
      <c r="B3823" s="97">
        <v>471.41</v>
      </c>
      <c r="C3823" s="101">
        <f t="shared" si="72"/>
        <v>565.69200000000001</v>
      </c>
      <c r="D3823" s="20"/>
      <c r="E3823" s="3" t="s">
        <v>11622</v>
      </c>
      <c r="F3823" t="s">
        <v>11623</v>
      </c>
      <c r="H3823" s="6" t="s">
        <v>11638</v>
      </c>
      <c r="I3823" s="6" t="s">
        <v>13058</v>
      </c>
      <c r="J3823" s="6" t="s">
        <v>13069</v>
      </c>
      <c r="K3823" s="6" t="s">
        <v>13070</v>
      </c>
      <c r="L3823" s="6" t="s">
        <v>12666</v>
      </c>
      <c r="M3823" s="6" t="s">
        <v>13061</v>
      </c>
      <c r="O3823" s="1" t="s">
        <v>11629</v>
      </c>
      <c r="P3823" t="s">
        <v>11630</v>
      </c>
    </row>
    <row r="3824" spans="1:16" customFormat="1">
      <c r="A3824" t="s">
        <v>13071</v>
      </c>
      <c r="B3824" s="97">
        <v>526.87</v>
      </c>
      <c r="C3824" s="101">
        <f t="shared" si="72"/>
        <v>632.24400000000003</v>
      </c>
      <c r="D3824" s="20"/>
      <c r="E3824" t="s">
        <v>11622</v>
      </c>
      <c r="F3824" t="s">
        <v>11623</v>
      </c>
      <c r="H3824" s="6" t="s">
        <v>801</v>
      </c>
      <c r="I3824" s="6" t="s">
        <v>13072</v>
      </c>
      <c r="J3824" s="6" t="s">
        <v>13073</v>
      </c>
      <c r="K3824" s="6" t="s">
        <v>13074</v>
      </c>
      <c r="L3824" s="6" t="s">
        <v>13075</v>
      </c>
      <c r="M3824" s="6" t="s">
        <v>13076</v>
      </c>
      <c r="O3824" s="1" t="s">
        <v>11629</v>
      </c>
      <c r="P3824" t="s">
        <v>11630</v>
      </c>
    </row>
    <row r="3825" spans="1:18" customFormat="1">
      <c r="A3825" t="s">
        <v>13077</v>
      </c>
      <c r="B3825" s="97">
        <v>464.91999999999996</v>
      </c>
      <c r="C3825" s="101">
        <f t="shared" si="72"/>
        <v>557.90399999999988</v>
      </c>
      <c r="D3825" s="20"/>
      <c r="E3825" s="3" t="s">
        <v>11622</v>
      </c>
      <c r="F3825" t="s">
        <v>11623</v>
      </c>
      <c r="H3825" s="6" t="s">
        <v>809</v>
      </c>
      <c r="I3825" s="6" t="s">
        <v>13072</v>
      </c>
      <c r="J3825" s="6" t="s">
        <v>13078</v>
      </c>
      <c r="K3825" s="6" t="s">
        <v>13079</v>
      </c>
      <c r="L3825" s="6" t="s">
        <v>13075</v>
      </c>
      <c r="M3825" s="6" t="s">
        <v>13076</v>
      </c>
      <c r="O3825" s="1" t="s">
        <v>11629</v>
      </c>
      <c r="P3825" t="s">
        <v>11630</v>
      </c>
    </row>
    <row r="3826" spans="1:18" customFormat="1">
      <c r="A3826" t="s">
        <v>13080</v>
      </c>
      <c r="B3826" s="97">
        <v>526.87</v>
      </c>
      <c r="C3826" s="101">
        <f t="shared" si="72"/>
        <v>632.24400000000003</v>
      </c>
      <c r="D3826" s="20"/>
      <c r="E3826" s="3" t="s">
        <v>11622</v>
      </c>
      <c r="F3826" t="s">
        <v>11623</v>
      </c>
      <c r="H3826" s="6" t="s">
        <v>817</v>
      </c>
      <c r="I3826" s="6" t="s">
        <v>13072</v>
      </c>
      <c r="J3826" s="6" t="s">
        <v>13081</v>
      </c>
      <c r="K3826" s="6" t="s">
        <v>13082</v>
      </c>
      <c r="L3826" s="6" t="s">
        <v>13075</v>
      </c>
      <c r="M3826" s="6" t="s">
        <v>13076</v>
      </c>
      <c r="O3826" s="1" t="s">
        <v>11629</v>
      </c>
      <c r="P3826" t="s">
        <v>11630</v>
      </c>
    </row>
    <row r="3827" spans="1:18" customFormat="1">
      <c r="A3827" t="s">
        <v>13083</v>
      </c>
      <c r="B3827" s="97">
        <v>526.87</v>
      </c>
      <c r="C3827" s="101">
        <f t="shared" si="72"/>
        <v>632.24400000000003</v>
      </c>
      <c r="D3827" s="20"/>
      <c r="E3827" s="3" t="s">
        <v>11622</v>
      </c>
      <c r="F3827" t="s">
        <v>11623</v>
      </c>
      <c r="H3827" s="6" t="s">
        <v>11638</v>
      </c>
      <c r="I3827" s="6" t="s">
        <v>13072</v>
      </c>
      <c r="J3827" s="6" t="s">
        <v>13084</v>
      </c>
      <c r="K3827" s="6" t="s">
        <v>13085</v>
      </c>
      <c r="L3827" s="6" t="s">
        <v>13075</v>
      </c>
      <c r="M3827" s="6" t="s">
        <v>13076</v>
      </c>
      <c r="O3827" s="1" t="s">
        <v>11629</v>
      </c>
      <c r="P3827" t="s">
        <v>11630</v>
      </c>
    </row>
    <row r="3828" spans="1:18">
      <c r="A3828" t="s">
        <v>13086</v>
      </c>
      <c r="B3828" s="97">
        <v>1378.24</v>
      </c>
      <c r="C3828" s="101">
        <f t="shared" si="72"/>
        <v>1653.8879999999999</v>
      </c>
      <c r="D3828" s="20"/>
      <c r="E3828" s="3" t="s">
        <v>11622</v>
      </c>
      <c r="F3828" s="4" t="s">
        <v>11642</v>
      </c>
      <c r="G3828"/>
      <c r="H3828" s="6" t="s">
        <v>2533</v>
      </c>
      <c r="I3828" s="90" t="s">
        <v>13087</v>
      </c>
      <c r="J3828" s="6" t="s">
        <v>13088</v>
      </c>
      <c r="K3828" s="6" t="s">
        <v>13089</v>
      </c>
      <c r="L3828" s="6" t="s">
        <v>13090</v>
      </c>
      <c r="M3828" s="6" t="s">
        <v>13091</v>
      </c>
      <c r="N3828"/>
      <c r="O3828" s="1" t="s">
        <v>11647</v>
      </c>
      <c r="P3828"/>
      <c r="Q3828"/>
      <c r="R3828"/>
    </row>
    <row r="3829" spans="1:18" customFormat="1">
      <c r="A3829" t="s">
        <v>13092</v>
      </c>
      <c r="B3829" s="97">
        <v>1378.24</v>
      </c>
      <c r="C3829" s="101">
        <f t="shared" si="72"/>
        <v>1653.8879999999999</v>
      </c>
      <c r="D3829" s="20"/>
      <c r="E3829" s="3" t="s">
        <v>11622</v>
      </c>
      <c r="F3829" s="4" t="s">
        <v>11642</v>
      </c>
      <c r="H3829" s="6" t="s">
        <v>13093</v>
      </c>
      <c r="I3829" s="90" t="s">
        <v>13087</v>
      </c>
      <c r="J3829" s="6" t="s">
        <v>13094</v>
      </c>
      <c r="K3829" s="6" t="s">
        <v>13095</v>
      </c>
      <c r="L3829" s="6" t="s">
        <v>13090</v>
      </c>
      <c r="M3829" s="6" t="s">
        <v>13091</v>
      </c>
      <c r="O3829" s="1" t="s">
        <v>11647</v>
      </c>
    </row>
    <row r="3830" spans="1:18" customFormat="1">
      <c r="A3830" t="s">
        <v>13096</v>
      </c>
      <c r="B3830" s="97">
        <v>1378.24</v>
      </c>
      <c r="C3830" s="101">
        <f t="shared" si="72"/>
        <v>1653.8879999999999</v>
      </c>
      <c r="D3830" s="20"/>
      <c r="E3830" s="3" t="s">
        <v>11622</v>
      </c>
      <c r="F3830" s="4" t="s">
        <v>11642</v>
      </c>
      <c r="H3830" s="6" t="s">
        <v>13097</v>
      </c>
      <c r="I3830" s="90" t="s">
        <v>13087</v>
      </c>
      <c r="J3830" s="6" t="s">
        <v>13098</v>
      </c>
      <c r="K3830" s="6" t="s">
        <v>13099</v>
      </c>
      <c r="L3830" s="6" t="s">
        <v>13090</v>
      </c>
      <c r="M3830" s="6" t="s">
        <v>13091</v>
      </c>
      <c r="O3830" s="1" t="s">
        <v>11647</v>
      </c>
    </row>
    <row r="3831" spans="1:18" customFormat="1">
      <c r="A3831" t="s">
        <v>13100</v>
      </c>
      <c r="B3831" s="97">
        <v>1378.24</v>
      </c>
      <c r="C3831" s="101">
        <f t="shared" si="72"/>
        <v>1653.8879999999999</v>
      </c>
      <c r="D3831" s="20"/>
      <c r="E3831" s="3" t="s">
        <v>11622</v>
      </c>
      <c r="F3831" s="4" t="s">
        <v>11642</v>
      </c>
      <c r="H3831" s="6" t="s">
        <v>13101</v>
      </c>
      <c r="I3831" s="90" t="s">
        <v>13087</v>
      </c>
      <c r="J3831" s="6" t="s">
        <v>13102</v>
      </c>
      <c r="K3831" s="6" t="s">
        <v>13103</v>
      </c>
      <c r="L3831" s="6" t="s">
        <v>13090</v>
      </c>
      <c r="M3831" s="6" t="s">
        <v>13091</v>
      </c>
      <c r="O3831" s="1" t="s">
        <v>11647</v>
      </c>
    </row>
    <row r="3832" spans="1:18" customFormat="1">
      <c r="A3832" t="s">
        <v>13104</v>
      </c>
      <c r="B3832" s="97">
        <v>1378.24</v>
      </c>
      <c r="C3832" s="101">
        <f t="shared" si="72"/>
        <v>1653.8879999999999</v>
      </c>
      <c r="D3832" s="20"/>
      <c r="E3832" s="3" t="s">
        <v>11622</v>
      </c>
      <c r="F3832" s="4" t="s">
        <v>11642</v>
      </c>
      <c r="H3832" s="6" t="s">
        <v>2549</v>
      </c>
      <c r="I3832" s="90" t="s">
        <v>13087</v>
      </c>
      <c r="J3832" s="6" t="s">
        <v>13105</v>
      </c>
      <c r="K3832" s="6" t="s">
        <v>13106</v>
      </c>
      <c r="L3832" s="6" t="s">
        <v>13090</v>
      </c>
      <c r="M3832" s="6" t="s">
        <v>13091</v>
      </c>
      <c r="O3832" s="1" t="s">
        <v>11647</v>
      </c>
    </row>
    <row r="3833" spans="1:18" customFormat="1">
      <c r="A3833" s="4" t="s">
        <v>13107</v>
      </c>
      <c r="B3833" s="97">
        <v>1703.9199999999998</v>
      </c>
      <c r="C3833" s="101">
        <f t="shared" si="72"/>
        <v>2044.7039999999997</v>
      </c>
      <c r="D3833" s="25"/>
      <c r="E3833" s="3" t="s">
        <v>11622</v>
      </c>
      <c r="F3833" s="4" t="s">
        <v>11642</v>
      </c>
      <c r="H3833" s="6" t="s">
        <v>13108</v>
      </c>
      <c r="I3833" s="90" t="s">
        <v>13109</v>
      </c>
      <c r="J3833" s="6" t="s">
        <v>13110</v>
      </c>
      <c r="K3833" s="6" t="s">
        <v>13111</v>
      </c>
      <c r="L3833" s="6" t="s">
        <v>13090</v>
      </c>
      <c r="M3833" s="6" t="s">
        <v>13091</v>
      </c>
      <c r="O3833" s="1" t="s">
        <v>11647</v>
      </c>
    </row>
    <row r="3834" spans="1:18" customFormat="1">
      <c r="A3834" t="s">
        <v>13112</v>
      </c>
      <c r="B3834" s="97">
        <v>1239</v>
      </c>
      <c r="C3834" s="101">
        <f t="shared" si="72"/>
        <v>1486.8</v>
      </c>
      <c r="D3834" s="20"/>
      <c r="E3834" s="3" t="s">
        <v>11622</v>
      </c>
      <c r="F3834" s="4" t="s">
        <v>11642</v>
      </c>
      <c r="H3834" s="6" t="s">
        <v>2533</v>
      </c>
      <c r="I3834" s="90" t="s">
        <v>13113</v>
      </c>
      <c r="J3834" s="6" t="s">
        <v>13114</v>
      </c>
      <c r="K3834" s="6" t="s">
        <v>13115</v>
      </c>
      <c r="L3834" s="6" t="s">
        <v>13116</v>
      </c>
      <c r="M3834" s="6" t="s">
        <v>13117</v>
      </c>
      <c r="O3834" s="1" t="s">
        <v>11647</v>
      </c>
    </row>
    <row r="3835" spans="1:18" customFormat="1">
      <c r="A3835" t="s">
        <v>13118</v>
      </c>
      <c r="B3835" s="97">
        <v>1239</v>
      </c>
      <c r="C3835" s="101">
        <f t="shared" si="72"/>
        <v>1486.8</v>
      </c>
      <c r="D3835" s="20"/>
      <c r="E3835" s="3" t="s">
        <v>11622</v>
      </c>
      <c r="F3835" s="4" t="s">
        <v>11642</v>
      </c>
      <c r="H3835" s="6" t="s">
        <v>13093</v>
      </c>
      <c r="I3835" s="90" t="s">
        <v>13113</v>
      </c>
      <c r="J3835" s="6" t="s">
        <v>13119</v>
      </c>
      <c r="K3835" s="6" t="s">
        <v>13120</v>
      </c>
      <c r="L3835" s="6" t="s">
        <v>13116</v>
      </c>
      <c r="M3835" s="6" t="s">
        <v>13117</v>
      </c>
      <c r="O3835" s="1" t="s">
        <v>11647</v>
      </c>
    </row>
    <row r="3836" spans="1:18" customFormat="1">
      <c r="A3836" t="s">
        <v>13121</v>
      </c>
      <c r="B3836" s="97">
        <v>1239</v>
      </c>
      <c r="C3836" s="101">
        <f t="shared" si="72"/>
        <v>1486.8</v>
      </c>
      <c r="D3836" s="20"/>
      <c r="E3836" s="3" t="s">
        <v>11622</v>
      </c>
      <c r="F3836" s="4" t="s">
        <v>11642</v>
      </c>
      <c r="H3836" s="6" t="s">
        <v>13097</v>
      </c>
      <c r="I3836" s="90" t="s">
        <v>13113</v>
      </c>
      <c r="J3836" s="6" t="s">
        <v>13122</v>
      </c>
      <c r="K3836" s="6" t="s">
        <v>13123</v>
      </c>
      <c r="L3836" s="6" t="s">
        <v>13116</v>
      </c>
      <c r="M3836" s="6" t="s">
        <v>13117</v>
      </c>
      <c r="O3836" s="1" t="s">
        <v>11647</v>
      </c>
    </row>
    <row r="3837" spans="1:18" customFormat="1">
      <c r="A3837" t="s">
        <v>13124</v>
      </c>
      <c r="B3837" s="97">
        <v>1239</v>
      </c>
      <c r="C3837" s="101">
        <f t="shared" si="72"/>
        <v>1486.8</v>
      </c>
      <c r="D3837" s="20"/>
      <c r="E3837" s="3" t="s">
        <v>11622</v>
      </c>
      <c r="F3837" s="4" t="s">
        <v>11642</v>
      </c>
      <c r="H3837" s="6" t="s">
        <v>13101</v>
      </c>
      <c r="I3837" s="90" t="s">
        <v>13113</v>
      </c>
      <c r="J3837" s="6" t="s">
        <v>13125</v>
      </c>
      <c r="K3837" s="6" t="s">
        <v>13126</v>
      </c>
      <c r="L3837" s="6" t="s">
        <v>13116</v>
      </c>
      <c r="M3837" s="6" t="s">
        <v>13117</v>
      </c>
      <c r="O3837" s="1" t="s">
        <v>11647</v>
      </c>
    </row>
    <row r="3838" spans="1:18" customFormat="1">
      <c r="A3838" t="s">
        <v>13127</v>
      </c>
      <c r="B3838" s="97">
        <v>1239</v>
      </c>
      <c r="C3838" s="101">
        <f t="shared" si="72"/>
        <v>1486.8</v>
      </c>
      <c r="D3838" s="20"/>
      <c r="E3838" s="3" t="s">
        <v>11622</v>
      </c>
      <c r="F3838" s="4" t="s">
        <v>11642</v>
      </c>
      <c r="H3838" s="6" t="s">
        <v>2549</v>
      </c>
      <c r="I3838" s="90" t="s">
        <v>13113</v>
      </c>
      <c r="J3838" s="6" t="s">
        <v>13128</v>
      </c>
      <c r="K3838" s="6" t="s">
        <v>13129</v>
      </c>
      <c r="L3838" s="6" t="s">
        <v>13116</v>
      </c>
      <c r="M3838" s="6" t="s">
        <v>13117</v>
      </c>
      <c r="O3838" s="1" t="s">
        <v>11647</v>
      </c>
    </row>
    <row r="3839" spans="1:18" customFormat="1">
      <c r="A3839" s="4" t="s">
        <v>13130</v>
      </c>
      <c r="B3839" s="97">
        <v>1548.75</v>
      </c>
      <c r="C3839" s="101">
        <f t="shared" si="72"/>
        <v>1858.5</v>
      </c>
      <c r="D3839" s="25"/>
      <c r="E3839" s="3" t="s">
        <v>11622</v>
      </c>
      <c r="F3839" s="4" t="s">
        <v>11642</v>
      </c>
      <c r="H3839" s="6" t="s">
        <v>13108</v>
      </c>
      <c r="I3839" s="90" t="s">
        <v>13131</v>
      </c>
      <c r="J3839" s="6" t="s">
        <v>13132</v>
      </c>
      <c r="K3839" s="6" t="s">
        <v>13133</v>
      </c>
      <c r="L3839" s="6" t="s">
        <v>13116</v>
      </c>
      <c r="M3839" s="6" t="s">
        <v>13117</v>
      </c>
      <c r="O3839" s="1" t="s">
        <v>11647</v>
      </c>
    </row>
    <row r="3840" spans="1:18" customFormat="1">
      <c r="A3840" t="s">
        <v>13134</v>
      </c>
      <c r="B3840" s="97">
        <v>371.14028895348838</v>
      </c>
      <c r="C3840" s="101">
        <f t="shared" si="72"/>
        <v>445.36834674418606</v>
      </c>
      <c r="D3840" s="20"/>
      <c r="E3840" t="s">
        <v>11622</v>
      </c>
      <c r="F3840" t="s">
        <v>11623</v>
      </c>
      <c r="H3840" s="6" t="s">
        <v>801</v>
      </c>
      <c r="I3840" s="6" t="s">
        <v>13135</v>
      </c>
      <c r="J3840" s="6" t="s">
        <v>13136</v>
      </c>
      <c r="K3840" s="6" t="s">
        <v>13137</v>
      </c>
      <c r="L3840" s="6" t="s">
        <v>13138</v>
      </c>
      <c r="M3840" s="6" t="s">
        <v>13139</v>
      </c>
      <c r="O3840" s="1" t="s">
        <v>11629</v>
      </c>
      <c r="P3840" t="s">
        <v>11630</v>
      </c>
    </row>
    <row r="3841" spans="1:16" customFormat="1">
      <c r="A3841" t="s">
        <v>13140</v>
      </c>
      <c r="B3841" s="97">
        <v>309.39599999999996</v>
      </c>
      <c r="C3841" s="101">
        <f t="shared" si="72"/>
        <v>371.27519999999993</v>
      </c>
      <c r="D3841" s="20"/>
      <c r="E3841" s="3" t="s">
        <v>11622</v>
      </c>
      <c r="F3841" t="s">
        <v>11623</v>
      </c>
      <c r="H3841" s="6" t="s">
        <v>809</v>
      </c>
      <c r="I3841" s="6" t="s">
        <v>13135</v>
      </c>
      <c r="J3841" s="6" t="s">
        <v>13141</v>
      </c>
      <c r="K3841" s="6" t="s">
        <v>13142</v>
      </c>
      <c r="L3841" s="6" t="s">
        <v>13138</v>
      </c>
      <c r="M3841" s="6" t="s">
        <v>13139</v>
      </c>
      <c r="O3841" s="1" t="s">
        <v>11629</v>
      </c>
      <c r="P3841" t="s">
        <v>11630</v>
      </c>
    </row>
    <row r="3842" spans="1:16" customFormat="1">
      <c r="A3842" t="s">
        <v>13143</v>
      </c>
      <c r="B3842" s="97">
        <v>371.14028895348838</v>
      </c>
      <c r="C3842" s="101">
        <f t="shared" si="72"/>
        <v>445.36834674418606</v>
      </c>
      <c r="D3842" s="20"/>
      <c r="E3842" s="3" t="s">
        <v>11622</v>
      </c>
      <c r="F3842" t="s">
        <v>11623</v>
      </c>
      <c r="H3842" s="6" t="s">
        <v>817</v>
      </c>
      <c r="I3842" s="6" t="s">
        <v>13135</v>
      </c>
      <c r="J3842" s="6" t="s">
        <v>13144</v>
      </c>
      <c r="K3842" s="6" t="s">
        <v>13145</v>
      </c>
      <c r="L3842" s="6" t="s">
        <v>13138</v>
      </c>
      <c r="M3842" s="6" t="s">
        <v>13139</v>
      </c>
      <c r="O3842" s="1" t="s">
        <v>11629</v>
      </c>
      <c r="P3842" t="s">
        <v>11630</v>
      </c>
    </row>
    <row r="3843" spans="1:16" customFormat="1">
      <c r="A3843" t="s">
        <v>13146</v>
      </c>
      <c r="B3843" s="97">
        <v>371.14028895348838</v>
      </c>
      <c r="C3843" s="101">
        <f t="shared" si="72"/>
        <v>445.36834674418606</v>
      </c>
      <c r="D3843" s="20"/>
      <c r="E3843" s="3" t="s">
        <v>11622</v>
      </c>
      <c r="F3843" t="s">
        <v>11623</v>
      </c>
      <c r="H3843" s="6" t="s">
        <v>11638</v>
      </c>
      <c r="I3843" s="6" t="s">
        <v>13135</v>
      </c>
      <c r="J3843" s="6" t="s">
        <v>13147</v>
      </c>
      <c r="K3843" s="6" t="s">
        <v>13148</v>
      </c>
      <c r="L3843" s="6" t="s">
        <v>13138</v>
      </c>
      <c r="M3843" s="6" t="s">
        <v>13139</v>
      </c>
      <c r="O3843" s="1" t="s">
        <v>11629</v>
      </c>
      <c r="P3843" t="s">
        <v>11630</v>
      </c>
    </row>
    <row r="3844" spans="1:16" customFormat="1">
      <c r="A3844" t="s">
        <v>13149</v>
      </c>
      <c r="B3844" s="97">
        <v>121.4515</v>
      </c>
      <c r="C3844" s="101">
        <f t="shared" ref="C3844:C3907" si="73">B3844*1.2</f>
        <v>145.74179999999998</v>
      </c>
      <c r="D3844" s="20"/>
      <c r="E3844" s="3" t="s">
        <v>11622</v>
      </c>
      <c r="F3844" t="s">
        <v>11623</v>
      </c>
      <c r="H3844" s="6" t="s">
        <v>11638</v>
      </c>
      <c r="I3844" s="6" t="s">
        <v>13150</v>
      </c>
      <c r="J3844" s="6" t="s">
        <v>13151</v>
      </c>
      <c r="K3844" s="6" t="s">
        <v>13152</v>
      </c>
      <c r="L3844" s="6" t="s">
        <v>13153</v>
      </c>
      <c r="M3844" s="6" t="s">
        <v>13154</v>
      </c>
      <c r="P3844" t="s">
        <v>13155</v>
      </c>
    </row>
    <row r="3845" spans="1:16" customFormat="1">
      <c r="A3845" t="s">
        <v>13156</v>
      </c>
      <c r="B3845" s="97">
        <v>121.4515</v>
      </c>
      <c r="C3845" s="101">
        <f t="shared" si="73"/>
        <v>145.74179999999998</v>
      </c>
      <c r="D3845" s="20"/>
      <c r="E3845" t="s">
        <v>11622</v>
      </c>
      <c r="F3845" t="s">
        <v>11623</v>
      </c>
      <c r="H3845" s="6" t="s">
        <v>801</v>
      </c>
      <c r="I3845" s="6" t="s">
        <v>13150</v>
      </c>
      <c r="J3845" s="6" t="s">
        <v>13157</v>
      </c>
      <c r="K3845" s="6" t="s">
        <v>13158</v>
      </c>
      <c r="L3845" s="6" t="s">
        <v>13153</v>
      </c>
      <c r="M3845" s="6" t="s">
        <v>13154</v>
      </c>
      <c r="P3845" t="s">
        <v>13155</v>
      </c>
    </row>
    <row r="3846" spans="1:16" customFormat="1">
      <c r="A3846" t="s">
        <v>13159</v>
      </c>
      <c r="B3846" s="97">
        <v>121.4515</v>
      </c>
      <c r="C3846" s="101">
        <f t="shared" si="73"/>
        <v>145.74179999999998</v>
      </c>
      <c r="D3846" s="20"/>
      <c r="E3846" s="3" t="s">
        <v>11622</v>
      </c>
      <c r="F3846" t="s">
        <v>11623</v>
      </c>
      <c r="H3846" s="6" t="s">
        <v>809</v>
      </c>
      <c r="I3846" s="6" t="s">
        <v>13150</v>
      </c>
      <c r="J3846" s="6" t="s">
        <v>13160</v>
      </c>
      <c r="K3846" s="6" t="s">
        <v>13161</v>
      </c>
      <c r="L3846" s="6" t="s">
        <v>13153</v>
      </c>
      <c r="M3846" s="6" t="s">
        <v>13154</v>
      </c>
      <c r="P3846" t="s">
        <v>13155</v>
      </c>
    </row>
    <row r="3847" spans="1:16" customFormat="1">
      <c r="A3847" t="s">
        <v>13162</v>
      </c>
      <c r="B3847" s="97">
        <v>121.4515</v>
      </c>
      <c r="C3847" s="101">
        <f t="shared" si="73"/>
        <v>145.74179999999998</v>
      </c>
      <c r="D3847" s="20"/>
      <c r="E3847" s="3" t="s">
        <v>11622</v>
      </c>
      <c r="F3847" t="s">
        <v>11623</v>
      </c>
      <c r="H3847" s="6" t="s">
        <v>817</v>
      </c>
      <c r="I3847" s="6" t="s">
        <v>13150</v>
      </c>
      <c r="J3847" s="6" t="s">
        <v>13163</v>
      </c>
      <c r="K3847" s="6" t="s">
        <v>13164</v>
      </c>
      <c r="L3847" s="6" t="s">
        <v>13153</v>
      </c>
      <c r="M3847" s="6" t="s">
        <v>13154</v>
      </c>
      <c r="P3847" t="s">
        <v>13155</v>
      </c>
    </row>
    <row r="3848" spans="1:16" customFormat="1">
      <c r="A3848" t="s">
        <v>13165</v>
      </c>
      <c r="B3848" s="97">
        <v>94.99</v>
      </c>
      <c r="C3848" s="101">
        <f t="shared" si="73"/>
        <v>113.98799999999999</v>
      </c>
      <c r="D3848" s="20"/>
      <c r="E3848" s="3" t="s">
        <v>11622</v>
      </c>
      <c r="F3848" t="s">
        <v>11623</v>
      </c>
      <c r="H3848" s="6"/>
      <c r="I3848" s="6" t="s">
        <v>13166</v>
      </c>
      <c r="J3848" s="6" t="s">
        <v>13166</v>
      </c>
      <c r="K3848" s="6" t="s">
        <v>13167</v>
      </c>
      <c r="L3848" s="6" t="s">
        <v>13168</v>
      </c>
      <c r="M3848" s="6" t="s">
        <v>13169</v>
      </c>
      <c r="P3848" t="s">
        <v>13155</v>
      </c>
    </row>
    <row r="3849" spans="1:16" customFormat="1">
      <c r="A3849" t="s">
        <v>13170</v>
      </c>
      <c r="B3849" s="97">
        <v>205.5855</v>
      </c>
      <c r="C3849" s="101">
        <f t="shared" si="73"/>
        <v>246.70259999999999</v>
      </c>
      <c r="D3849" s="20"/>
      <c r="E3849" t="s">
        <v>11622</v>
      </c>
      <c r="F3849" t="s">
        <v>11623</v>
      </c>
      <c r="H3849" s="6" t="s">
        <v>801</v>
      </c>
      <c r="I3849" s="6" t="s">
        <v>13171</v>
      </c>
      <c r="J3849" s="6" t="s">
        <v>13172</v>
      </c>
      <c r="K3849" s="6" t="s">
        <v>13173</v>
      </c>
      <c r="L3849" s="6" t="s">
        <v>13174</v>
      </c>
      <c r="M3849" s="6" t="s">
        <v>13175</v>
      </c>
      <c r="P3849" t="s">
        <v>13176</v>
      </c>
    </row>
    <row r="3850" spans="1:16" customFormat="1">
      <c r="A3850" t="s">
        <v>13177</v>
      </c>
      <c r="B3850" s="97">
        <v>177.767</v>
      </c>
      <c r="C3850" s="101">
        <f t="shared" si="73"/>
        <v>213.32039999999998</v>
      </c>
      <c r="D3850" s="20"/>
      <c r="E3850" s="3" t="s">
        <v>11622</v>
      </c>
      <c r="F3850" t="s">
        <v>11623</v>
      </c>
      <c r="H3850" s="6" t="s">
        <v>809</v>
      </c>
      <c r="I3850" s="6" t="s">
        <v>13171</v>
      </c>
      <c r="J3850" s="6" t="s">
        <v>13178</v>
      </c>
      <c r="K3850" s="6" t="s">
        <v>13179</v>
      </c>
      <c r="L3850" s="6" t="s">
        <v>13174</v>
      </c>
      <c r="M3850" s="6" t="s">
        <v>13175</v>
      </c>
      <c r="P3850" t="s">
        <v>13176</v>
      </c>
    </row>
    <row r="3851" spans="1:16" customFormat="1">
      <c r="A3851" t="s">
        <v>13180</v>
      </c>
      <c r="B3851" s="97">
        <v>205.5855</v>
      </c>
      <c r="C3851" s="101">
        <f t="shared" si="73"/>
        <v>246.70259999999999</v>
      </c>
      <c r="D3851" s="20"/>
      <c r="E3851" s="3" t="s">
        <v>11622</v>
      </c>
      <c r="F3851" t="s">
        <v>11623</v>
      </c>
      <c r="H3851" s="6" t="s">
        <v>817</v>
      </c>
      <c r="I3851" s="6" t="s">
        <v>13171</v>
      </c>
      <c r="J3851" s="6" t="s">
        <v>13181</v>
      </c>
      <c r="K3851" s="6" t="s">
        <v>13182</v>
      </c>
      <c r="L3851" s="6" t="s">
        <v>13174</v>
      </c>
      <c r="M3851" s="6" t="s">
        <v>13175</v>
      </c>
      <c r="P3851" t="s">
        <v>13176</v>
      </c>
    </row>
    <row r="3852" spans="1:16" customFormat="1">
      <c r="A3852" t="s">
        <v>13183</v>
      </c>
      <c r="B3852" s="97">
        <v>205.5855</v>
      </c>
      <c r="C3852" s="101">
        <f t="shared" si="73"/>
        <v>246.70259999999999</v>
      </c>
      <c r="D3852" s="20"/>
      <c r="E3852" s="3" t="s">
        <v>11622</v>
      </c>
      <c r="F3852" t="s">
        <v>11623</v>
      </c>
      <c r="H3852" s="6" t="s">
        <v>11638</v>
      </c>
      <c r="I3852" s="6" t="s">
        <v>13171</v>
      </c>
      <c r="J3852" s="6" t="s">
        <v>13184</v>
      </c>
      <c r="K3852" s="6" t="s">
        <v>13185</v>
      </c>
      <c r="L3852" s="6" t="s">
        <v>13174</v>
      </c>
      <c r="M3852" s="6" t="s">
        <v>13175</v>
      </c>
      <c r="P3852" t="s">
        <v>13176</v>
      </c>
    </row>
    <row r="3853" spans="1:16" customFormat="1">
      <c r="A3853" t="s">
        <v>13186</v>
      </c>
      <c r="B3853" s="97">
        <v>185.90899999999999</v>
      </c>
      <c r="C3853" s="101">
        <f t="shared" si="73"/>
        <v>223.09079999999997</v>
      </c>
      <c r="D3853" s="20"/>
      <c r="E3853" t="s">
        <v>11622</v>
      </c>
      <c r="F3853" t="s">
        <v>11649</v>
      </c>
      <c r="G3853" t="s">
        <v>11650</v>
      </c>
      <c r="H3853" s="6" t="s">
        <v>801</v>
      </c>
      <c r="I3853" s="6" t="s">
        <v>11880</v>
      </c>
      <c r="J3853" s="6" t="s">
        <v>13187</v>
      </c>
      <c r="K3853" s="6" t="s">
        <v>13188</v>
      </c>
      <c r="L3853" s="6" t="s">
        <v>13189</v>
      </c>
      <c r="M3853" s="6" t="s">
        <v>13190</v>
      </c>
    </row>
    <row r="3854" spans="1:16" customFormat="1">
      <c r="A3854" t="s">
        <v>13191</v>
      </c>
      <c r="B3854" s="97">
        <v>166.23249999999999</v>
      </c>
      <c r="C3854" s="101">
        <f t="shared" si="73"/>
        <v>199.47899999999998</v>
      </c>
      <c r="D3854" s="20"/>
      <c r="E3854" s="3" t="s">
        <v>11622</v>
      </c>
      <c r="F3854" t="s">
        <v>11649</v>
      </c>
      <c r="G3854" t="s">
        <v>11650</v>
      </c>
      <c r="H3854" s="6" t="s">
        <v>809</v>
      </c>
      <c r="I3854" s="6" t="s">
        <v>11880</v>
      </c>
      <c r="J3854" s="6" t="s">
        <v>13192</v>
      </c>
      <c r="K3854" s="6" t="s">
        <v>13193</v>
      </c>
      <c r="L3854" s="6" t="s">
        <v>13189</v>
      </c>
      <c r="M3854" s="6" t="s">
        <v>13190</v>
      </c>
    </row>
    <row r="3855" spans="1:16" customFormat="1">
      <c r="A3855" t="s">
        <v>13194</v>
      </c>
      <c r="B3855" s="97">
        <v>185.90899999999999</v>
      </c>
      <c r="C3855" s="101">
        <f t="shared" si="73"/>
        <v>223.09079999999997</v>
      </c>
      <c r="D3855" s="20"/>
      <c r="E3855" s="3" t="s">
        <v>11622</v>
      </c>
      <c r="F3855" t="s">
        <v>11649</v>
      </c>
      <c r="G3855" t="s">
        <v>11650</v>
      </c>
      <c r="H3855" s="6" t="s">
        <v>817</v>
      </c>
      <c r="I3855" s="6" t="s">
        <v>11880</v>
      </c>
      <c r="J3855" s="6" t="s">
        <v>13195</v>
      </c>
      <c r="K3855" s="6" t="s">
        <v>13196</v>
      </c>
      <c r="L3855" s="6" t="s">
        <v>13189</v>
      </c>
      <c r="M3855" s="6" t="s">
        <v>13190</v>
      </c>
    </row>
    <row r="3856" spans="1:16" customFormat="1">
      <c r="A3856" t="s">
        <v>13197</v>
      </c>
      <c r="B3856" s="97">
        <v>185.90899999999999</v>
      </c>
      <c r="C3856" s="101">
        <f t="shared" si="73"/>
        <v>223.09079999999997</v>
      </c>
      <c r="D3856" s="20"/>
      <c r="E3856" s="3" t="s">
        <v>11622</v>
      </c>
      <c r="F3856" t="s">
        <v>11649</v>
      </c>
      <c r="G3856" t="s">
        <v>11650</v>
      </c>
      <c r="H3856" s="6" t="s">
        <v>813</v>
      </c>
      <c r="I3856" s="6" t="s">
        <v>11880</v>
      </c>
      <c r="J3856" s="6" t="s">
        <v>13198</v>
      </c>
      <c r="K3856" s="6" t="s">
        <v>13199</v>
      </c>
      <c r="L3856" s="6" t="s">
        <v>13189</v>
      </c>
      <c r="M3856" s="6" t="s">
        <v>13190</v>
      </c>
    </row>
    <row r="3857" spans="1:18" customFormat="1">
      <c r="A3857" t="s">
        <v>13200</v>
      </c>
      <c r="B3857" s="97">
        <v>185.90899999999999</v>
      </c>
      <c r="C3857" s="101">
        <f t="shared" si="73"/>
        <v>223.09079999999997</v>
      </c>
      <c r="D3857" s="20"/>
      <c r="E3857" t="s">
        <v>11622</v>
      </c>
      <c r="F3857" t="s">
        <v>11649</v>
      </c>
      <c r="G3857" t="s">
        <v>11650</v>
      </c>
      <c r="H3857" s="6" t="s">
        <v>801</v>
      </c>
      <c r="I3857" s="6" t="s">
        <v>11895</v>
      </c>
      <c r="J3857" s="6" t="s">
        <v>13201</v>
      </c>
      <c r="K3857" s="6" t="s">
        <v>13202</v>
      </c>
      <c r="L3857" s="6" t="s">
        <v>13203</v>
      </c>
      <c r="M3857" s="6" t="s">
        <v>13204</v>
      </c>
    </row>
    <row r="3858" spans="1:18" customFormat="1">
      <c r="A3858" t="s">
        <v>13205</v>
      </c>
      <c r="B3858" s="97">
        <v>166.23249999999999</v>
      </c>
      <c r="C3858" s="101">
        <f t="shared" si="73"/>
        <v>199.47899999999998</v>
      </c>
      <c r="D3858" s="20"/>
      <c r="E3858" s="3" t="s">
        <v>11622</v>
      </c>
      <c r="F3858" t="s">
        <v>11649</v>
      </c>
      <c r="G3858" t="s">
        <v>11650</v>
      </c>
      <c r="H3858" s="6" t="s">
        <v>809</v>
      </c>
      <c r="I3858" s="6" t="s">
        <v>11895</v>
      </c>
      <c r="J3858" s="6" t="s">
        <v>13206</v>
      </c>
      <c r="K3858" s="6" t="s">
        <v>13207</v>
      </c>
      <c r="L3858" s="6" t="s">
        <v>13203</v>
      </c>
      <c r="M3858" s="6" t="s">
        <v>13204</v>
      </c>
    </row>
    <row r="3859" spans="1:18" customFormat="1">
      <c r="A3859" t="s">
        <v>13208</v>
      </c>
      <c r="B3859" s="97">
        <v>185.90899999999999</v>
      </c>
      <c r="C3859" s="101">
        <f t="shared" si="73"/>
        <v>223.09079999999997</v>
      </c>
      <c r="D3859" s="20"/>
      <c r="E3859" s="3" t="s">
        <v>11622</v>
      </c>
      <c r="F3859" t="s">
        <v>11649</v>
      </c>
      <c r="G3859" t="s">
        <v>11650</v>
      </c>
      <c r="H3859" s="6" t="s">
        <v>817</v>
      </c>
      <c r="I3859" s="6" t="s">
        <v>11895</v>
      </c>
      <c r="J3859" s="6" t="s">
        <v>13209</v>
      </c>
      <c r="K3859" s="6" t="s">
        <v>13210</v>
      </c>
      <c r="L3859" s="6" t="s">
        <v>13203</v>
      </c>
      <c r="M3859" s="6" t="s">
        <v>13204</v>
      </c>
    </row>
    <row r="3860" spans="1:18" customFormat="1">
      <c r="A3860" t="s">
        <v>13211</v>
      </c>
      <c r="B3860" s="97">
        <v>185.90899999999999</v>
      </c>
      <c r="C3860" s="101">
        <f t="shared" si="73"/>
        <v>223.09079999999997</v>
      </c>
      <c r="D3860" s="20"/>
      <c r="E3860" s="3" t="s">
        <v>11622</v>
      </c>
      <c r="F3860" t="s">
        <v>11649</v>
      </c>
      <c r="G3860" t="s">
        <v>11650</v>
      </c>
      <c r="H3860" s="6" t="s">
        <v>813</v>
      </c>
      <c r="I3860" s="6" t="s">
        <v>11895</v>
      </c>
      <c r="J3860" s="6" t="s">
        <v>13212</v>
      </c>
      <c r="K3860" s="6" t="s">
        <v>13213</v>
      </c>
      <c r="L3860" s="6" t="s">
        <v>13203</v>
      </c>
      <c r="M3860" s="6" t="s">
        <v>13204</v>
      </c>
    </row>
    <row r="3861" spans="1:18" customFormat="1">
      <c r="A3861" t="s">
        <v>13214</v>
      </c>
      <c r="B3861" s="97">
        <v>145.19899999999998</v>
      </c>
      <c r="C3861" s="101">
        <f t="shared" si="73"/>
        <v>174.23879999999997</v>
      </c>
      <c r="D3861" s="20"/>
      <c r="E3861" t="s">
        <v>11622</v>
      </c>
      <c r="F3861" t="s">
        <v>11649</v>
      </c>
      <c r="G3861" t="s">
        <v>11650</v>
      </c>
      <c r="H3861" s="6" t="s">
        <v>801</v>
      </c>
      <c r="I3861" s="6" t="s">
        <v>11910</v>
      </c>
      <c r="J3861" s="6" t="s">
        <v>13215</v>
      </c>
      <c r="K3861" s="6" t="s">
        <v>13216</v>
      </c>
      <c r="L3861" s="6" t="s">
        <v>13217</v>
      </c>
      <c r="M3861" s="6" t="s">
        <v>13218</v>
      </c>
    </row>
    <row r="3862" spans="1:18" customFormat="1">
      <c r="A3862" t="s">
        <v>13219</v>
      </c>
      <c r="B3862" s="97">
        <v>131.62899999999999</v>
      </c>
      <c r="C3862" s="101">
        <f t="shared" si="73"/>
        <v>157.95479999999998</v>
      </c>
      <c r="D3862" s="20"/>
      <c r="E3862" s="3" t="s">
        <v>11622</v>
      </c>
      <c r="F3862" t="s">
        <v>11649</v>
      </c>
      <c r="G3862" t="s">
        <v>11650</v>
      </c>
      <c r="H3862" s="6" t="s">
        <v>809</v>
      </c>
      <c r="I3862" s="6" t="s">
        <v>11910</v>
      </c>
      <c r="J3862" s="6" t="s">
        <v>13220</v>
      </c>
      <c r="K3862" s="6" t="s">
        <v>13221</v>
      </c>
      <c r="L3862" s="6" t="s">
        <v>13217</v>
      </c>
      <c r="M3862" s="6" t="s">
        <v>13218</v>
      </c>
    </row>
    <row r="3863" spans="1:18" customFormat="1">
      <c r="A3863" t="s">
        <v>13222</v>
      </c>
      <c r="B3863" s="97">
        <v>145.19899999999998</v>
      </c>
      <c r="C3863" s="101">
        <f t="shared" si="73"/>
        <v>174.23879999999997</v>
      </c>
      <c r="D3863" s="20"/>
      <c r="E3863" s="3" t="s">
        <v>11622</v>
      </c>
      <c r="F3863" t="s">
        <v>11649</v>
      </c>
      <c r="G3863" t="s">
        <v>11650</v>
      </c>
      <c r="H3863" s="6" t="s">
        <v>817</v>
      </c>
      <c r="I3863" s="6" t="s">
        <v>11910</v>
      </c>
      <c r="J3863" s="6" t="s">
        <v>13223</v>
      </c>
      <c r="K3863" s="6" t="s">
        <v>13224</v>
      </c>
      <c r="L3863" s="6" t="s">
        <v>13217</v>
      </c>
      <c r="M3863" s="6" t="s">
        <v>13218</v>
      </c>
    </row>
    <row r="3864" spans="1:18" customFormat="1">
      <c r="A3864" t="s">
        <v>13225</v>
      </c>
      <c r="B3864" s="97">
        <v>145.19899999999998</v>
      </c>
      <c r="C3864" s="101">
        <f t="shared" si="73"/>
        <v>174.23879999999997</v>
      </c>
      <c r="D3864" s="20"/>
      <c r="E3864" s="3" t="s">
        <v>11622</v>
      </c>
      <c r="F3864" t="s">
        <v>11649</v>
      </c>
      <c r="G3864" t="s">
        <v>11650</v>
      </c>
      <c r="H3864" s="6" t="s">
        <v>813</v>
      </c>
      <c r="I3864" s="6" t="s">
        <v>11910</v>
      </c>
      <c r="J3864" s="6" t="s">
        <v>13226</v>
      </c>
      <c r="K3864" s="6" t="s">
        <v>13227</v>
      </c>
      <c r="L3864" s="6" t="s">
        <v>13217</v>
      </c>
      <c r="M3864" s="6" t="s">
        <v>13218</v>
      </c>
    </row>
    <row r="3865" spans="1:18" customFormat="1">
      <c r="A3865" t="s">
        <v>13228</v>
      </c>
      <c r="B3865" s="97">
        <v>250.36649999999995</v>
      </c>
      <c r="C3865" s="101">
        <f t="shared" si="73"/>
        <v>300.43979999999993</v>
      </c>
      <c r="D3865" s="20"/>
      <c r="E3865" t="s">
        <v>11622</v>
      </c>
      <c r="F3865" t="s">
        <v>11649</v>
      </c>
      <c r="G3865" t="s">
        <v>11650</v>
      </c>
      <c r="H3865" s="6" t="s">
        <v>801</v>
      </c>
      <c r="I3865" s="6" t="s">
        <v>11925</v>
      </c>
      <c r="J3865" s="6" t="s">
        <v>13229</v>
      </c>
      <c r="K3865" s="6" t="s">
        <v>13230</v>
      </c>
      <c r="L3865" s="6" t="s">
        <v>13231</v>
      </c>
      <c r="M3865" s="6" t="s">
        <v>13232</v>
      </c>
    </row>
    <row r="3866" spans="1:18">
      <c r="A3866" t="s">
        <v>13233</v>
      </c>
      <c r="B3866" s="97">
        <v>204.1346145348837</v>
      </c>
      <c r="C3866" s="101">
        <f t="shared" si="73"/>
        <v>244.96153744186043</v>
      </c>
      <c r="D3866" s="20"/>
      <c r="E3866" s="3" t="s">
        <v>11622</v>
      </c>
      <c r="F3866" t="s">
        <v>11649</v>
      </c>
      <c r="G3866" t="s">
        <v>11650</v>
      </c>
      <c r="H3866" s="6" t="s">
        <v>809</v>
      </c>
      <c r="I3866" s="6" t="s">
        <v>11925</v>
      </c>
      <c r="J3866" s="6" t="s">
        <v>13234</v>
      </c>
      <c r="K3866" s="6" t="s">
        <v>13235</v>
      </c>
      <c r="L3866" s="6" t="s">
        <v>13231</v>
      </c>
      <c r="M3866" s="6" t="s">
        <v>13232</v>
      </c>
      <c r="N3866"/>
      <c r="O3866"/>
      <c r="P3866"/>
      <c r="Q3866"/>
      <c r="R3866"/>
    </row>
    <row r="3867" spans="1:18">
      <c r="A3867" t="s">
        <v>13236</v>
      </c>
      <c r="B3867" s="97">
        <v>250.36649999999995</v>
      </c>
      <c r="C3867" s="101">
        <f t="shared" si="73"/>
        <v>300.43979999999993</v>
      </c>
      <c r="D3867" s="20"/>
      <c r="E3867" s="3" t="s">
        <v>11622</v>
      </c>
      <c r="F3867" t="s">
        <v>11649</v>
      </c>
      <c r="G3867" t="s">
        <v>11650</v>
      </c>
      <c r="H3867" s="6" t="s">
        <v>817</v>
      </c>
      <c r="I3867" s="6" t="s">
        <v>11925</v>
      </c>
      <c r="J3867" s="6" t="s">
        <v>13237</v>
      </c>
      <c r="K3867" s="6" t="s">
        <v>13238</v>
      </c>
      <c r="L3867" s="6" t="s">
        <v>13231</v>
      </c>
      <c r="M3867" s="6" t="s">
        <v>13232</v>
      </c>
      <c r="N3867"/>
      <c r="O3867"/>
      <c r="P3867"/>
      <c r="Q3867"/>
      <c r="R3867"/>
    </row>
    <row r="3868" spans="1:18">
      <c r="A3868" t="s">
        <v>13239</v>
      </c>
      <c r="B3868" s="97">
        <v>250.36649999999995</v>
      </c>
      <c r="C3868" s="101">
        <f t="shared" si="73"/>
        <v>300.43979999999993</v>
      </c>
      <c r="D3868" s="20"/>
      <c r="E3868" s="3" t="s">
        <v>11622</v>
      </c>
      <c r="F3868" t="s">
        <v>11649</v>
      </c>
      <c r="G3868" t="s">
        <v>11650</v>
      </c>
      <c r="H3868" s="6" t="s">
        <v>813</v>
      </c>
      <c r="I3868" s="6" t="s">
        <v>11925</v>
      </c>
      <c r="J3868" s="6" t="s">
        <v>13240</v>
      </c>
      <c r="K3868" s="6" t="s">
        <v>13241</v>
      </c>
      <c r="L3868" s="6" t="s">
        <v>13231</v>
      </c>
      <c r="M3868" s="6" t="s">
        <v>13232</v>
      </c>
      <c r="N3868"/>
      <c r="O3868"/>
      <c r="P3868"/>
      <c r="Q3868"/>
      <c r="R3868"/>
    </row>
    <row r="3869" spans="1:18" customFormat="1">
      <c r="A3869" t="s">
        <v>13242</v>
      </c>
      <c r="B3869" s="97">
        <v>357.56949999999995</v>
      </c>
      <c r="C3869" s="101">
        <f t="shared" si="73"/>
        <v>429.08339999999993</v>
      </c>
      <c r="D3869" s="20"/>
      <c r="E3869" t="s">
        <v>11622</v>
      </c>
      <c r="F3869" t="s">
        <v>11649</v>
      </c>
      <c r="G3869" t="s">
        <v>11650</v>
      </c>
      <c r="H3869" s="6" t="s">
        <v>801</v>
      </c>
      <c r="I3869" s="6" t="s">
        <v>11946</v>
      </c>
      <c r="J3869" s="6" t="s">
        <v>13243</v>
      </c>
      <c r="K3869" s="6" t="s">
        <v>13244</v>
      </c>
      <c r="L3869" s="6" t="s">
        <v>13245</v>
      </c>
      <c r="M3869" s="6" t="s">
        <v>13246</v>
      </c>
    </row>
    <row r="3870" spans="1:18" customFormat="1">
      <c r="A3870" t="s">
        <v>13247</v>
      </c>
      <c r="B3870" s="97">
        <v>312.10999999999996</v>
      </c>
      <c r="C3870" s="101">
        <f t="shared" si="73"/>
        <v>374.53199999999993</v>
      </c>
      <c r="D3870" s="20"/>
      <c r="E3870" s="3" t="s">
        <v>11622</v>
      </c>
      <c r="F3870" t="s">
        <v>11649</v>
      </c>
      <c r="G3870" t="s">
        <v>11650</v>
      </c>
      <c r="H3870" s="6" t="s">
        <v>809</v>
      </c>
      <c r="I3870" s="6" t="s">
        <v>11946</v>
      </c>
      <c r="J3870" s="6" t="s">
        <v>13248</v>
      </c>
      <c r="K3870" s="6" t="s">
        <v>13249</v>
      </c>
      <c r="L3870" s="6" t="s">
        <v>13245</v>
      </c>
      <c r="M3870" s="6" t="s">
        <v>13246</v>
      </c>
    </row>
    <row r="3871" spans="1:18" customFormat="1">
      <c r="A3871" t="s">
        <v>13250</v>
      </c>
      <c r="B3871" s="97">
        <v>357.56949999999995</v>
      </c>
      <c r="C3871" s="101">
        <f t="shared" si="73"/>
        <v>429.08339999999993</v>
      </c>
      <c r="D3871" s="20"/>
      <c r="E3871" s="3" t="s">
        <v>11622</v>
      </c>
      <c r="F3871" t="s">
        <v>11649</v>
      </c>
      <c r="G3871" t="s">
        <v>11650</v>
      </c>
      <c r="H3871" s="6" t="s">
        <v>817</v>
      </c>
      <c r="I3871" s="6" t="s">
        <v>11946</v>
      </c>
      <c r="J3871" s="6" t="s">
        <v>13251</v>
      </c>
      <c r="K3871" s="6" t="s">
        <v>13252</v>
      </c>
      <c r="L3871" s="6" t="s">
        <v>13245</v>
      </c>
      <c r="M3871" s="6" t="s">
        <v>13246</v>
      </c>
    </row>
    <row r="3872" spans="1:18" customFormat="1">
      <c r="A3872" t="s">
        <v>13253</v>
      </c>
      <c r="B3872" s="97">
        <v>357.56949999999995</v>
      </c>
      <c r="C3872" s="101">
        <f t="shared" si="73"/>
        <v>429.08339999999993</v>
      </c>
      <c r="D3872" s="20"/>
      <c r="E3872" s="3" t="s">
        <v>11622</v>
      </c>
      <c r="F3872" t="s">
        <v>11649</v>
      </c>
      <c r="G3872" t="s">
        <v>11650</v>
      </c>
      <c r="H3872" s="6" t="s">
        <v>813</v>
      </c>
      <c r="I3872" s="6" t="s">
        <v>11946</v>
      </c>
      <c r="J3872" s="6" t="s">
        <v>13254</v>
      </c>
      <c r="K3872" s="6" t="s">
        <v>13255</v>
      </c>
      <c r="L3872" s="6" t="s">
        <v>13245</v>
      </c>
      <c r="M3872" s="6" t="s">
        <v>13246</v>
      </c>
    </row>
    <row r="3873" spans="1:13" customFormat="1">
      <c r="A3873" t="s">
        <v>13256</v>
      </c>
      <c r="B3873" s="97">
        <v>170.98199999999997</v>
      </c>
      <c r="C3873" s="101">
        <f t="shared" si="73"/>
        <v>205.17839999999995</v>
      </c>
      <c r="D3873" s="20"/>
      <c r="E3873" t="s">
        <v>11622</v>
      </c>
      <c r="F3873" t="s">
        <v>11649</v>
      </c>
      <c r="G3873" t="s">
        <v>11650</v>
      </c>
      <c r="H3873" s="6" t="s">
        <v>801</v>
      </c>
      <c r="I3873" s="6" t="s">
        <v>11961</v>
      </c>
      <c r="J3873" s="6" t="s">
        <v>13257</v>
      </c>
      <c r="K3873" s="6" t="s">
        <v>13258</v>
      </c>
      <c r="L3873" s="6" t="s">
        <v>13259</v>
      </c>
      <c r="M3873" s="6" t="s">
        <v>13260</v>
      </c>
    </row>
    <row r="3874" spans="1:13" customFormat="1">
      <c r="A3874" t="s">
        <v>13261</v>
      </c>
      <c r="B3874" s="97">
        <v>284.97000000000003</v>
      </c>
      <c r="C3874" s="101">
        <f t="shared" si="73"/>
        <v>341.964</v>
      </c>
      <c r="D3874" s="20"/>
      <c r="E3874" t="s">
        <v>11622</v>
      </c>
      <c r="F3874" t="s">
        <v>11649</v>
      </c>
      <c r="G3874" t="s">
        <v>11650</v>
      </c>
      <c r="H3874" s="6" t="s">
        <v>801</v>
      </c>
      <c r="I3874" s="6" t="s">
        <v>11967</v>
      </c>
      <c r="J3874" s="6" t="s">
        <v>13262</v>
      </c>
      <c r="K3874" s="6" t="s">
        <v>13263</v>
      </c>
      <c r="L3874" s="6" t="s">
        <v>13264</v>
      </c>
      <c r="M3874" s="6" t="s">
        <v>13265</v>
      </c>
    </row>
    <row r="3875" spans="1:13" customFormat="1">
      <c r="A3875" t="s">
        <v>13266</v>
      </c>
      <c r="B3875" s="97">
        <v>145.87749999999997</v>
      </c>
      <c r="C3875" s="101">
        <f t="shared" si="73"/>
        <v>175.05299999999997</v>
      </c>
      <c r="D3875" s="20"/>
      <c r="E3875" s="3" t="s">
        <v>11622</v>
      </c>
      <c r="F3875" t="s">
        <v>11649</v>
      </c>
      <c r="G3875" t="s">
        <v>11650</v>
      </c>
      <c r="H3875" s="6" t="s">
        <v>809</v>
      </c>
      <c r="I3875" s="6" t="s">
        <v>11961</v>
      </c>
      <c r="J3875" s="6" t="s">
        <v>13267</v>
      </c>
      <c r="K3875" s="6" t="s">
        <v>13268</v>
      </c>
      <c r="L3875" s="6" t="s">
        <v>13259</v>
      </c>
      <c r="M3875" s="6" t="s">
        <v>13260</v>
      </c>
    </row>
    <row r="3876" spans="1:13" customFormat="1">
      <c r="A3876" t="s">
        <v>13269</v>
      </c>
      <c r="B3876" s="97">
        <v>235.43950000000001</v>
      </c>
      <c r="C3876" s="101">
        <f t="shared" si="73"/>
        <v>282.5274</v>
      </c>
      <c r="D3876" s="20"/>
      <c r="E3876" s="3" t="s">
        <v>11622</v>
      </c>
      <c r="F3876" t="s">
        <v>11649</v>
      </c>
      <c r="G3876" t="s">
        <v>11650</v>
      </c>
      <c r="H3876" s="6" t="s">
        <v>809</v>
      </c>
      <c r="I3876" s="6" t="s">
        <v>11967</v>
      </c>
      <c r="J3876" s="6" t="s">
        <v>13270</v>
      </c>
      <c r="K3876" s="6" t="s">
        <v>13271</v>
      </c>
      <c r="L3876" s="6" t="s">
        <v>13264</v>
      </c>
      <c r="M3876" s="6" t="s">
        <v>13265</v>
      </c>
    </row>
    <row r="3877" spans="1:13" customFormat="1">
      <c r="A3877" t="s">
        <v>13272</v>
      </c>
      <c r="B3877" s="97">
        <v>170.98199999999997</v>
      </c>
      <c r="C3877" s="101">
        <f t="shared" si="73"/>
        <v>205.17839999999995</v>
      </c>
      <c r="D3877" s="20"/>
      <c r="E3877" s="3" t="s">
        <v>11622</v>
      </c>
      <c r="F3877" t="s">
        <v>11649</v>
      </c>
      <c r="G3877" t="s">
        <v>11650</v>
      </c>
      <c r="H3877" s="6" t="s">
        <v>817</v>
      </c>
      <c r="I3877" s="6" t="s">
        <v>11961</v>
      </c>
      <c r="J3877" s="6" t="s">
        <v>13273</v>
      </c>
      <c r="K3877" s="6" t="s">
        <v>13274</v>
      </c>
      <c r="L3877" s="6" t="s">
        <v>13259</v>
      </c>
      <c r="M3877" s="6" t="s">
        <v>13260</v>
      </c>
    </row>
    <row r="3878" spans="1:13" customFormat="1">
      <c r="A3878" t="s">
        <v>13275</v>
      </c>
      <c r="B3878" s="97">
        <v>284.97000000000003</v>
      </c>
      <c r="C3878" s="101">
        <f t="shared" si="73"/>
        <v>341.964</v>
      </c>
      <c r="D3878" s="20"/>
      <c r="E3878" s="3" t="s">
        <v>11622</v>
      </c>
      <c r="F3878" t="s">
        <v>11649</v>
      </c>
      <c r="G3878" t="s">
        <v>11650</v>
      </c>
      <c r="H3878" s="6" t="s">
        <v>817</v>
      </c>
      <c r="I3878" s="6" t="s">
        <v>11967</v>
      </c>
      <c r="J3878" s="6" t="s">
        <v>13276</v>
      </c>
      <c r="K3878" s="6" t="s">
        <v>13277</v>
      </c>
      <c r="L3878" s="6" t="s">
        <v>13264</v>
      </c>
      <c r="M3878" s="6" t="s">
        <v>13265</v>
      </c>
    </row>
    <row r="3879" spans="1:13" customFormat="1">
      <c r="A3879" t="s">
        <v>13278</v>
      </c>
      <c r="B3879" s="97">
        <v>170.98199999999997</v>
      </c>
      <c r="C3879" s="101">
        <f t="shared" si="73"/>
        <v>205.17839999999995</v>
      </c>
      <c r="D3879" s="20"/>
      <c r="E3879" s="3" t="s">
        <v>11622</v>
      </c>
      <c r="F3879" t="s">
        <v>11649</v>
      </c>
      <c r="G3879" t="s">
        <v>11650</v>
      </c>
      <c r="H3879" s="6" t="s">
        <v>813</v>
      </c>
      <c r="I3879" s="6" t="s">
        <v>11961</v>
      </c>
      <c r="J3879" s="6" t="s">
        <v>13279</v>
      </c>
      <c r="K3879" s="6" t="s">
        <v>13280</v>
      </c>
      <c r="L3879" s="6" t="s">
        <v>13259</v>
      </c>
      <c r="M3879" s="6" t="s">
        <v>13260</v>
      </c>
    </row>
    <row r="3880" spans="1:13" customFormat="1">
      <c r="A3880" t="s">
        <v>13281</v>
      </c>
      <c r="B3880" s="97">
        <v>284.97000000000003</v>
      </c>
      <c r="C3880" s="101">
        <f t="shared" si="73"/>
        <v>341.964</v>
      </c>
      <c r="D3880" s="20"/>
      <c r="E3880" s="3" t="s">
        <v>11622</v>
      </c>
      <c r="F3880" t="s">
        <v>11649</v>
      </c>
      <c r="G3880" t="s">
        <v>11650</v>
      </c>
      <c r="H3880" s="6" t="s">
        <v>813</v>
      </c>
      <c r="I3880" s="6" t="s">
        <v>11967</v>
      </c>
      <c r="J3880" s="6" t="s">
        <v>13282</v>
      </c>
      <c r="K3880" s="6" t="s">
        <v>13283</v>
      </c>
      <c r="L3880" s="6" t="s">
        <v>13264</v>
      </c>
      <c r="M3880" s="6" t="s">
        <v>13265</v>
      </c>
    </row>
    <row r="3881" spans="1:13" customFormat="1">
      <c r="A3881" t="s">
        <v>13284</v>
      </c>
      <c r="B3881" s="97">
        <v>415.92049999999989</v>
      </c>
      <c r="C3881" s="101">
        <f t="shared" si="73"/>
        <v>499.10459999999983</v>
      </c>
      <c r="D3881" s="20"/>
      <c r="E3881" t="s">
        <v>11622</v>
      </c>
      <c r="F3881" t="s">
        <v>11649</v>
      </c>
      <c r="G3881" t="s">
        <v>11650</v>
      </c>
      <c r="H3881" s="6" t="s">
        <v>801</v>
      </c>
      <c r="I3881" s="6" t="s">
        <v>13285</v>
      </c>
      <c r="J3881" s="6" t="s">
        <v>13286</v>
      </c>
      <c r="K3881" s="6" t="s">
        <v>13287</v>
      </c>
      <c r="L3881" s="6" t="s">
        <v>13288</v>
      </c>
      <c r="M3881" s="6" t="s">
        <v>13289</v>
      </c>
    </row>
    <row r="3882" spans="1:13" customFormat="1">
      <c r="A3882" t="s">
        <v>13290</v>
      </c>
      <c r="B3882" s="97">
        <v>339.59477267441866</v>
      </c>
      <c r="C3882" s="101">
        <f t="shared" si="73"/>
        <v>407.51372720930237</v>
      </c>
      <c r="D3882" s="20"/>
      <c r="E3882" s="3" t="s">
        <v>11622</v>
      </c>
      <c r="F3882" t="s">
        <v>11649</v>
      </c>
      <c r="G3882" t="s">
        <v>11650</v>
      </c>
      <c r="H3882" s="6" t="s">
        <v>809</v>
      </c>
      <c r="I3882" s="6" t="s">
        <v>13285</v>
      </c>
      <c r="J3882" s="6" t="s">
        <v>13291</v>
      </c>
      <c r="K3882" s="6" t="s">
        <v>13292</v>
      </c>
      <c r="L3882" s="6" t="s">
        <v>13288</v>
      </c>
      <c r="M3882" s="6" t="s">
        <v>13289</v>
      </c>
    </row>
    <row r="3883" spans="1:13" customFormat="1">
      <c r="A3883" t="s">
        <v>13293</v>
      </c>
      <c r="B3883" s="97">
        <v>415.92049999999989</v>
      </c>
      <c r="C3883" s="101">
        <f t="shared" si="73"/>
        <v>499.10459999999983</v>
      </c>
      <c r="D3883" s="20"/>
      <c r="E3883" s="3" t="s">
        <v>11622</v>
      </c>
      <c r="F3883" t="s">
        <v>11649</v>
      </c>
      <c r="G3883" t="s">
        <v>11650</v>
      </c>
      <c r="H3883" s="6" t="s">
        <v>817</v>
      </c>
      <c r="I3883" s="6" t="s">
        <v>13285</v>
      </c>
      <c r="J3883" s="6" t="s">
        <v>13294</v>
      </c>
      <c r="K3883" s="6" t="s">
        <v>13295</v>
      </c>
      <c r="L3883" s="6" t="s">
        <v>13288</v>
      </c>
      <c r="M3883" s="6" t="s">
        <v>13289</v>
      </c>
    </row>
    <row r="3884" spans="1:13" customFormat="1">
      <c r="A3884" t="s">
        <v>13296</v>
      </c>
      <c r="B3884" s="97">
        <v>415.92049999999989</v>
      </c>
      <c r="C3884" s="101">
        <f t="shared" si="73"/>
        <v>499.10459999999983</v>
      </c>
      <c r="D3884" s="20"/>
      <c r="E3884" s="3" t="s">
        <v>11622</v>
      </c>
      <c r="F3884" t="s">
        <v>11649</v>
      </c>
      <c r="G3884" t="s">
        <v>11650</v>
      </c>
      <c r="H3884" s="6" t="s">
        <v>813</v>
      </c>
      <c r="I3884" s="6" t="s">
        <v>13285</v>
      </c>
      <c r="J3884" s="6" t="s">
        <v>13297</v>
      </c>
      <c r="K3884" s="6" t="s">
        <v>13298</v>
      </c>
      <c r="L3884" s="6" t="s">
        <v>13288</v>
      </c>
      <c r="M3884" s="6" t="s">
        <v>13289</v>
      </c>
    </row>
    <row r="3885" spans="1:13" customFormat="1">
      <c r="A3885" t="s">
        <v>13299</v>
      </c>
      <c r="B3885" s="97">
        <v>145.87749999999997</v>
      </c>
      <c r="C3885" s="101">
        <f t="shared" si="73"/>
        <v>175.05299999999997</v>
      </c>
      <c r="D3885" s="20"/>
      <c r="E3885" t="s">
        <v>11622</v>
      </c>
      <c r="F3885" t="s">
        <v>11649</v>
      </c>
      <c r="G3885" t="s">
        <v>11650</v>
      </c>
      <c r="H3885" s="6" t="s">
        <v>801</v>
      </c>
      <c r="I3885" s="6" t="s">
        <v>12439</v>
      </c>
      <c r="J3885" s="6" t="s">
        <v>13300</v>
      </c>
      <c r="K3885" s="6" t="s">
        <v>13301</v>
      </c>
      <c r="L3885" s="6" t="s">
        <v>13302</v>
      </c>
      <c r="M3885" s="6" t="s">
        <v>13303</v>
      </c>
    </row>
    <row r="3886" spans="1:13" customFormat="1">
      <c r="A3886" t="s">
        <v>13304</v>
      </c>
      <c r="B3886" s="97">
        <v>129.59350000000001</v>
      </c>
      <c r="C3886" s="101">
        <f t="shared" si="73"/>
        <v>155.51220000000001</v>
      </c>
      <c r="D3886" s="20"/>
      <c r="E3886" s="3" t="s">
        <v>11622</v>
      </c>
      <c r="F3886" t="s">
        <v>11649</v>
      </c>
      <c r="G3886" t="s">
        <v>11650</v>
      </c>
      <c r="H3886" s="6" t="s">
        <v>809</v>
      </c>
      <c r="I3886" s="6" t="s">
        <v>12439</v>
      </c>
      <c r="J3886" s="6" t="s">
        <v>13305</v>
      </c>
      <c r="K3886" s="6" t="s">
        <v>13306</v>
      </c>
      <c r="L3886" s="6" t="s">
        <v>13302</v>
      </c>
      <c r="M3886" s="6" t="s">
        <v>13303</v>
      </c>
    </row>
    <row r="3887" spans="1:13" customFormat="1">
      <c r="A3887" t="s">
        <v>13307</v>
      </c>
      <c r="B3887" s="97">
        <v>145.87749999999997</v>
      </c>
      <c r="C3887" s="101">
        <f t="shared" si="73"/>
        <v>175.05299999999997</v>
      </c>
      <c r="D3887" s="20"/>
      <c r="E3887" s="3" t="s">
        <v>11622</v>
      </c>
      <c r="F3887" t="s">
        <v>11649</v>
      </c>
      <c r="G3887" t="s">
        <v>11650</v>
      </c>
      <c r="H3887" s="6" t="s">
        <v>817</v>
      </c>
      <c r="I3887" s="6" t="s">
        <v>12439</v>
      </c>
      <c r="J3887" s="6" t="s">
        <v>13308</v>
      </c>
      <c r="K3887" s="6" t="s">
        <v>13309</v>
      </c>
      <c r="L3887" s="6" t="s">
        <v>13302</v>
      </c>
      <c r="M3887" s="6" t="s">
        <v>13303</v>
      </c>
    </row>
    <row r="3888" spans="1:13" customFormat="1">
      <c r="A3888" t="s">
        <v>13310</v>
      </c>
      <c r="B3888" s="97">
        <v>145.87749999999997</v>
      </c>
      <c r="C3888" s="101">
        <f t="shared" si="73"/>
        <v>175.05299999999997</v>
      </c>
      <c r="D3888" s="20"/>
      <c r="E3888" s="3" t="s">
        <v>11622</v>
      </c>
      <c r="F3888" t="s">
        <v>11649</v>
      </c>
      <c r="G3888" t="s">
        <v>11650</v>
      </c>
      <c r="H3888" s="6" t="s">
        <v>813</v>
      </c>
      <c r="I3888" s="6" t="s">
        <v>12439</v>
      </c>
      <c r="J3888" s="6" t="s">
        <v>13311</v>
      </c>
      <c r="K3888" s="6" t="s">
        <v>13312</v>
      </c>
      <c r="L3888" s="6" t="s">
        <v>13302</v>
      </c>
      <c r="M3888" s="6" t="s">
        <v>13303</v>
      </c>
    </row>
    <row r="3889" spans="1:18" customFormat="1">
      <c r="A3889" t="s">
        <v>13313</v>
      </c>
      <c r="B3889" s="97">
        <v>268.68599999999998</v>
      </c>
      <c r="C3889" s="101">
        <f t="shared" si="73"/>
        <v>322.42319999999995</v>
      </c>
      <c r="D3889" s="20"/>
      <c r="E3889" t="s">
        <v>11622</v>
      </c>
      <c r="F3889" t="s">
        <v>11649</v>
      </c>
      <c r="G3889" t="s">
        <v>11650</v>
      </c>
      <c r="H3889" s="6" t="s">
        <v>801</v>
      </c>
      <c r="I3889" s="6" t="s">
        <v>12036</v>
      </c>
      <c r="J3889" s="6" t="s">
        <v>13314</v>
      </c>
      <c r="K3889" s="6" t="s">
        <v>13315</v>
      </c>
      <c r="L3889" s="95" t="s">
        <v>13316</v>
      </c>
      <c r="M3889" s="95" t="s">
        <v>13317</v>
      </c>
    </row>
    <row r="3890" spans="1:18" customFormat="1">
      <c r="A3890" s="3" t="s">
        <v>13318</v>
      </c>
      <c r="B3890" s="97">
        <v>244.26</v>
      </c>
      <c r="C3890" s="101">
        <f t="shared" si="73"/>
        <v>293.11199999999997</v>
      </c>
      <c r="D3890" s="21"/>
      <c r="E3890" s="3" t="s">
        <v>11622</v>
      </c>
      <c r="F3890" s="3" t="s">
        <v>11649</v>
      </c>
      <c r="G3890" s="3" t="s">
        <v>11650</v>
      </c>
      <c r="H3890" s="33" t="s">
        <v>809</v>
      </c>
      <c r="I3890" s="33" t="s">
        <v>12036</v>
      </c>
      <c r="J3890" s="33" t="s">
        <v>13319</v>
      </c>
      <c r="K3890" s="6" t="s">
        <v>13320</v>
      </c>
      <c r="L3890" s="73" t="s">
        <v>13316</v>
      </c>
      <c r="M3890" s="73" t="s">
        <v>13317</v>
      </c>
      <c r="N3890" s="3"/>
      <c r="O3890" s="3"/>
      <c r="P3890" s="3"/>
      <c r="Q3890" s="3"/>
      <c r="R3890" s="3"/>
    </row>
    <row r="3891" spans="1:18" customFormat="1">
      <c r="A3891" s="3" t="s">
        <v>13321</v>
      </c>
      <c r="B3891" s="97">
        <v>268.68599999999998</v>
      </c>
      <c r="C3891" s="101">
        <f t="shared" si="73"/>
        <v>322.42319999999995</v>
      </c>
      <c r="D3891" s="21"/>
      <c r="E3891" s="3" t="s">
        <v>11622</v>
      </c>
      <c r="F3891" s="3" t="s">
        <v>11649</v>
      </c>
      <c r="G3891" s="3" t="s">
        <v>11650</v>
      </c>
      <c r="H3891" s="33" t="s">
        <v>817</v>
      </c>
      <c r="I3891" s="33" t="s">
        <v>12036</v>
      </c>
      <c r="J3891" s="33" t="s">
        <v>13322</v>
      </c>
      <c r="K3891" s="6" t="s">
        <v>13323</v>
      </c>
      <c r="L3891" s="73" t="s">
        <v>13316</v>
      </c>
      <c r="M3891" s="73" t="s">
        <v>13317</v>
      </c>
      <c r="N3891" s="3"/>
      <c r="O3891" s="3"/>
      <c r="P3891" s="3"/>
      <c r="Q3891" s="3"/>
      <c r="R3891" s="3"/>
    </row>
    <row r="3892" spans="1:18" customFormat="1">
      <c r="A3892" s="3" t="s">
        <v>13324</v>
      </c>
      <c r="B3892" s="97">
        <v>268.68599999999998</v>
      </c>
      <c r="C3892" s="101">
        <f t="shared" si="73"/>
        <v>322.42319999999995</v>
      </c>
      <c r="D3892" s="21"/>
      <c r="E3892" s="3" t="s">
        <v>11622</v>
      </c>
      <c r="F3892" s="3" t="s">
        <v>11649</v>
      </c>
      <c r="G3892" s="3" t="s">
        <v>11650</v>
      </c>
      <c r="H3892" s="33" t="s">
        <v>813</v>
      </c>
      <c r="I3892" s="33" t="s">
        <v>12036</v>
      </c>
      <c r="J3892" s="33" t="s">
        <v>13325</v>
      </c>
      <c r="K3892" s="6" t="s">
        <v>13326</v>
      </c>
      <c r="L3892" s="73" t="s">
        <v>13316</v>
      </c>
      <c r="M3892" s="73" t="s">
        <v>13317</v>
      </c>
      <c r="N3892" s="3"/>
      <c r="O3892" s="3"/>
      <c r="P3892" s="3"/>
      <c r="Q3892" s="3"/>
      <c r="R3892" s="3"/>
    </row>
    <row r="3893" spans="1:18" customFormat="1">
      <c r="A3893" t="s">
        <v>13327</v>
      </c>
      <c r="B3893" s="97">
        <v>894.44</v>
      </c>
      <c r="C3893" s="101">
        <f t="shared" si="73"/>
        <v>1073.328</v>
      </c>
      <c r="D3893" s="20"/>
      <c r="E3893" t="s">
        <v>11622</v>
      </c>
      <c r="F3893" t="s">
        <v>11642</v>
      </c>
      <c r="H3893" s="6" t="s">
        <v>13328</v>
      </c>
      <c r="I3893" s="6" t="s">
        <v>13329</v>
      </c>
      <c r="J3893" s="6" t="s">
        <v>13330</v>
      </c>
      <c r="K3893" s="6" t="s">
        <v>13331</v>
      </c>
      <c r="L3893" s="6" t="s">
        <v>13332</v>
      </c>
      <c r="M3893" s="6" t="s">
        <v>13333</v>
      </c>
      <c r="O3893" s="1" t="s">
        <v>11647</v>
      </c>
    </row>
    <row r="3894" spans="1:18" customFormat="1">
      <c r="A3894" t="s">
        <v>13334</v>
      </c>
      <c r="B3894" s="97">
        <v>834.25999999999988</v>
      </c>
      <c r="C3894" s="101">
        <f t="shared" si="73"/>
        <v>1001.1119999999999</v>
      </c>
      <c r="D3894" s="20"/>
      <c r="E3894" s="3" t="s">
        <v>11622</v>
      </c>
      <c r="F3894" s="4" t="s">
        <v>11642</v>
      </c>
      <c r="H3894" s="6" t="s">
        <v>12519</v>
      </c>
      <c r="I3894" s="6" t="s">
        <v>13329</v>
      </c>
      <c r="J3894" s="6" t="s">
        <v>13335</v>
      </c>
      <c r="K3894" s="6" t="s">
        <v>13336</v>
      </c>
      <c r="L3894" s="6" t="s">
        <v>13332</v>
      </c>
      <c r="M3894" s="6" t="s">
        <v>13333</v>
      </c>
      <c r="O3894" s="1" t="s">
        <v>11647</v>
      </c>
    </row>
    <row r="3895" spans="1:18" customFormat="1">
      <c r="A3895" t="s">
        <v>13337</v>
      </c>
      <c r="B3895" s="97">
        <v>894.44</v>
      </c>
      <c r="C3895" s="101">
        <f t="shared" si="73"/>
        <v>1073.328</v>
      </c>
      <c r="D3895" s="20"/>
      <c r="E3895" s="3" t="s">
        <v>11622</v>
      </c>
      <c r="F3895" s="4" t="s">
        <v>11642</v>
      </c>
      <c r="H3895" s="6" t="s">
        <v>12526</v>
      </c>
      <c r="I3895" s="6" t="s">
        <v>13329</v>
      </c>
      <c r="J3895" s="6" t="s">
        <v>13338</v>
      </c>
      <c r="K3895" s="6" t="s">
        <v>13339</v>
      </c>
      <c r="L3895" s="6" t="s">
        <v>13332</v>
      </c>
      <c r="M3895" s="6" t="s">
        <v>13333</v>
      </c>
      <c r="O3895" s="1" t="s">
        <v>11647</v>
      </c>
    </row>
    <row r="3896" spans="1:18" customFormat="1">
      <c r="A3896" t="s">
        <v>13340</v>
      </c>
      <c r="B3896" s="97">
        <v>894.44</v>
      </c>
      <c r="C3896" s="101">
        <f t="shared" si="73"/>
        <v>1073.328</v>
      </c>
      <c r="D3896" s="20"/>
      <c r="E3896" s="3" t="s">
        <v>11622</v>
      </c>
      <c r="F3896" s="4" t="s">
        <v>11642</v>
      </c>
      <c r="H3896" s="6" t="s">
        <v>12530</v>
      </c>
      <c r="I3896" s="6" t="s">
        <v>13329</v>
      </c>
      <c r="J3896" s="6" t="s">
        <v>13341</v>
      </c>
      <c r="K3896" s="6" t="s">
        <v>13342</v>
      </c>
      <c r="L3896" s="6" t="s">
        <v>13332</v>
      </c>
      <c r="M3896" s="6" t="s">
        <v>13333</v>
      </c>
      <c r="O3896" s="1" t="s">
        <v>11647</v>
      </c>
    </row>
    <row r="3897" spans="1:18" customFormat="1">
      <c r="A3897" t="s">
        <v>13343</v>
      </c>
      <c r="B3897" s="97">
        <v>894.44</v>
      </c>
      <c r="C3897" s="101">
        <f t="shared" si="73"/>
        <v>1073.328</v>
      </c>
      <c r="D3897" s="20"/>
      <c r="E3897" t="s">
        <v>11622</v>
      </c>
      <c r="F3897" t="s">
        <v>11642</v>
      </c>
      <c r="H3897" s="6" t="s">
        <v>13344</v>
      </c>
      <c r="I3897" s="6" t="s">
        <v>13329</v>
      </c>
      <c r="J3897" s="6" t="s">
        <v>13345</v>
      </c>
      <c r="K3897" s="6" t="s">
        <v>13346</v>
      </c>
      <c r="L3897" s="6" t="s">
        <v>13332</v>
      </c>
      <c r="M3897" s="6" t="s">
        <v>13333</v>
      </c>
      <c r="O3897" s="1" t="s">
        <v>11647</v>
      </c>
    </row>
    <row r="3898" spans="1:18" customFormat="1">
      <c r="A3898" t="s">
        <v>13347</v>
      </c>
      <c r="B3898" s="97">
        <v>834.25999999999988</v>
      </c>
      <c r="C3898" s="101">
        <f t="shared" si="73"/>
        <v>1001.1119999999999</v>
      </c>
      <c r="D3898" s="20"/>
      <c r="E3898" s="3" t="s">
        <v>11622</v>
      </c>
      <c r="F3898" s="4" t="s">
        <v>11642</v>
      </c>
      <c r="H3898" s="6" t="s">
        <v>13348</v>
      </c>
      <c r="I3898" s="6" t="s">
        <v>13329</v>
      </c>
      <c r="J3898" s="6" t="s">
        <v>13349</v>
      </c>
      <c r="K3898" s="6" t="s">
        <v>13350</v>
      </c>
      <c r="L3898" s="6" t="s">
        <v>13332</v>
      </c>
      <c r="M3898" s="6" t="s">
        <v>13333</v>
      </c>
      <c r="O3898" s="1" t="s">
        <v>11647</v>
      </c>
    </row>
    <row r="3899" spans="1:18" customFormat="1">
      <c r="A3899" t="s">
        <v>13351</v>
      </c>
      <c r="B3899" s="97">
        <v>894.44</v>
      </c>
      <c r="C3899" s="101">
        <f t="shared" si="73"/>
        <v>1073.328</v>
      </c>
      <c r="D3899" s="20"/>
      <c r="E3899" s="3" t="s">
        <v>11622</v>
      </c>
      <c r="F3899" s="4" t="s">
        <v>11642</v>
      </c>
      <c r="H3899" s="6" t="s">
        <v>13352</v>
      </c>
      <c r="I3899" s="6" t="s">
        <v>13329</v>
      </c>
      <c r="J3899" s="6" t="s">
        <v>13353</v>
      </c>
      <c r="K3899" s="6" t="s">
        <v>13354</v>
      </c>
      <c r="L3899" s="6" t="s">
        <v>13332</v>
      </c>
      <c r="M3899" s="6" t="s">
        <v>13333</v>
      </c>
      <c r="O3899" s="1" t="s">
        <v>11647</v>
      </c>
    </row>
    <row r="3900" spans="1:18" customFormat="1">
      <c r="A3900" t="s">
        <v>13355</v>
      </c>
      <c r="B3900" s="97">
        <v>894.44</v>
      </c>
      <c r="C3900" s="101">
        <f t="shared" si="73"/>
        <v>1073.328</v>
      </c>
      <c r="D3900" s="20"/>
      <c r="E3900" s="3" t="s">
        <v>11622</v>
      </c>
      <c r="F3900" s="4" t="s">
        <v>11642</v>
      </c>
      <c r="H3900" s="6" t="s">
        <v>13356</v>
      </c>
      <c r="I3900" s="6" t="s">
        <v>13329</v>
      </c>
      <c r="J3900" s="6" t="s">
        <v>13357</v>
      </c>
      <c r="K3900" s="6" t="s">
        <v>13358</v>
      </c>
      <c r="L3900" s="6" t="s">
        <v>13332</v>
      </c>
      <c r="M3900" s="6" t="s">
        <v>13333</v>
      </c>
      <c r="O3900" s="1" t="s">
        <v>11647</v>
      </c>
    </row>
    <row r="3901" spans="1:18" customFormat="1">
      <c r="A3901" t="s">
        <v>13359</v>
      </c>
      <c r="B3901" s="97">
        <v>894.44</v>
      </c>
      <c r="C3901" s="101">
        <f t="shared" si="73"/>
        <v>1073.328</v>
      </c>
      <c r="D3901" s="20"/>
      <c r="E3901" t="s">
        <v>11622</v>
      </c>
      <c r="F3901" t="s">
        <v>11642</v>
      </c>
      <c r="H3901" s="6" t="s">
        <v>13360</v>
      </c>
      <c r="I3901" s="6" t="s">
        <v>13329</v>
      </c>
      <c r="J3901" s="6" t="s">
        <v>13361</v>
      </c>
      <c r="K3901" s="6" t="s">
        <v>13362</v>
      </c>
      <c r="L3901" s="6" t="s">
        <v>13332</v>
      </c>
      <c r="M3901" s="6" t="s">
        <v>13333</v>
      </c>
      <c r="O3901" s="1" t="s">
        <v>11647</v>
      </c>
    </row>
    <row r="3902" spans="1:18">
      <c r="A3902" t="s">
        <v>13363</v>
      </c>
      <c r="B3902" s="97">
        <v>834.25999999999988</v>
      </c>
      <c r="C3902" s="101">
        <f t="shared" si="73"/>
        <v>1001.1119999999999</v>
      </c>
      <c r="D3902" s="20"/>
      <c r="E3902" s="3" t="s">
        <v>11622</v>
      </c>
      <c r="F3902" s="4" t="s">
        <v>11642</v>
      </c>
      <c r="G3902"/>
      <c r="H3902" s="6" t="s">
        <v>13364</v>
      </c>
      <c r="I3902" s="6" t="s">
        <v>13329</v>
      </c>
      <c r="J3902" s="6" t="s">
        <v>13365</v>
      </c>
      <c r="K3902" s="6" t="s">
        <v>13366</v>
      </c>
      <c r="L3902" s="6" t="s">
        <v>13332</v>
      </c>
      <c r="M3902" s="6" t="s">
        <v>13333</v>
      </c>
      <c r="N3902"/>
      <c r="O3902" s="1" t="s">
        <v>11647</v>
      </c>
      <c r="P3902"/>
      <c r="Q3902"/>
      <c r="R3902"/>
    </row>
    <row r="3903" spans="1:18">
      <c r="A3903" t="s">
        <v>13367</v>
      </c>
      <c r="B3903" s="97">
        <v>894.44</v>
      </c>
      <c r="C3903" s="101">
        <f t="shared" si="73"/>
        <v>1073.328</v>
      </c>
      <c r="D3903" s="20"/>
      <c r="E3903" s="3" t="s">
        <v>11622</v>
      </c>
      <c r="F3903" s="4" t="s">
        <v>11642</v>
      </c>
      <c r="G3903"/>
      <c r="H3903" s="6" t="s">
        <v>13368</v>
      </c>
      <c r="I3903" s="6" t="s">
        <v>13329</v>
      </c>
      <c r="J3903" s="6" t="s">
        <v>13369</v>
      </c>
      <c r="K3903" s="6" t="s">
        <v>13370</v>
      </c>
      <c r="L3903" s="6" t="s">
        <v>13332</v>
      </c>
      <c r="M3903" s="6" t="s">
        <v>13333</v>
      </c>
      <c r="N3903"/>
      <c r="O3903" s="1" t="s">
        <v>11647</v>
      </c>
      <c r="P3903"/>
      <c r="Q3903"/>
      <c r="R3903"/>
    </row>
    <row r="3904" spans="1:18">
      <c r="A3904" t="s">
        <v>13371</v>
      </c>
      <c r="B3904" s="97">
        <v>894.44</v>
      </c>
      <c r="C3904" s="101">
        <f t="shared" si="73"/>
        <v>1073.328</v>
      </c>
      <c r="D3904" s="20"/>
      <c r="E3904" s="3" t="s">
        <v>11622</v>
      </c>
      <c r="F3904" s="4" t="s">
        <v>11642</v>
      </c>
      <c r="G3904"/>
      <c r="H3904" s="6" t="s">
        <v>13372</v>
      </c>
      <c r="I3904" s="6" t="s">
        <v>13329</v>
      </c>
      <c r="J3904" s="6" t="s">
        <v>13373</v>
      </c>
      <c r="K3904" s="6" t="s">
        <v>13374</v>
      </c>
      <c r="L3904" s="6" t="s">
        <v>13332</v>
      </c>
      <c r="M3904" s="6" t="s">
        <v>13333</v>
      </c>
      <c r="N3904"/>
      <c r="O3904" s="1" t="s">
        <v>11647</v>
      </c>
      <c r="P3904"/>
      <c r="Q3904"/>
      <c r="R3904"/>
    </row>
    <row r="3905" spans="1:15" customFormat="1">
      <c r="A3905" t="s">
        <v>13375</v>
      </c>
      <c r="B3905" s="97">
        <v>894.44</v>
      </c>
      <c r="C3905" s="101">
        <f t="shared" si="73"/>
        <v>1073.328</v>
      </c>
      <c r="D3905" s="20"/>
      <c r="E3905" t="s">
        <v>11622</v>
      </c>
      <c r="F3905" t="s">
        <v>11642</v>
      </c>
      <c r="H3905" s="6" t="s">
        <v>13376</v>
      </c>
      <c r="I3905" s="6" t="s">
        <v>13329</v>
      </c>
      <c r="J3905" s="6" t="s">
        <v>13377</v>
      </c>
      <c r="K3905" s="6" t="s">
        <v>13378</v>
      </c>
      <c r="L3905" s="6" t="s">
        <v>13332</v>
      </c>
      <c r="M3905" s="6" t="s">
        <v>13333</v>
      </c>
      <c r="O3905" s="1" t="s">
        <v>11647</v>
      </c>
    </row>
    <row r="3906" spans="1:15" customFormat="1">
      <c r="A3906" t="s">
        <v>13379</v>
      </c>
      <c r="B3906" s="97">
        <v>834.25999999999988</v>
      </c>
      <c r="C3906" s="101">
        <f t="shared" si="73"/>
        <v>1001.1119999999999</v>
      </c>
      <c r="D3906" s="20"/>
      <c r="E3906" s="3" t="s">
        <v>11622</v>
      </c>
      <c r="F3906" s="4" t="s">
        <v>11642</v>
      </c>
      <c r="H3906" s="6" t="s">
        <v>13380</v>
      </c>
      <c r="I3906" s="6" t="s">
        <v>13329</v>
      </c>
      <c r="J3906" s="6" t="s">
        <v>13381</v>
      </c>
      <c r="K3906" s="6" t="s">
        <v>13382</v>
      </c>
      <c r="L3906" s="6" t="s">
        <v>13332</v>
      </c>
      <c r="M3906" s="6" t="s">
        <v>13333</v>
      </c>
      <c r="O3906" s="1" t="s">
        <v>11647</v>
      </c>
    </row>
    <row r="3907" spans="1:15" customFormat="1">
      <c r="A3907" t="s">
        <v>13383</v>
      </c>
      <c r="B3907" s="97">
        <v>894.44</v>
      </c>
      <c r="C3907" s="101">
        <f t="shared" si="73"/>
        <v>1073.328</v>
      </c>
      <c r="D3907" s="20"/>
      <c r="E3907" s="3" t="s">
        <v>11622</v>
      </c>
      <c r="F3907" s="4" t="s">
        <v>11642</v>
      </c>
      <c r="H3907" s="6" t="s">
        <v>13384</v>
      </c>
      <c r="I3907" s="6" t="s">
        <v>13329</v>
      </c>
      <c r="J3907" s="6" t="s">
        <v>13385</v>
      </c>
      <c r="K3907" s="6" t="s">
        <v>13386</v>
      </c>
      <c r="L3907" s="6" t="s">
        <v>13332</v>
      </c>
      <c r="M3907" s="6" t="s">
        <v>13333</v>
      </c>
      <c r="O3907" s="1" t="s">
        <v>11647</v>
      </c>
    </row>
    <row r="3908" spans="1:15" customFormat="1">
      <c r="A3908" t="s">
        <v>13387</v>
      </c>
      <c r="B3908" s="97">
        <v>894.44</v>
      </c>
      <c r="C3908" s="101">
        <f t="shared" ref="C3908:C3971" si="74">B3908*1.2</f>
        <v>1073.328</v>
      </c>
      <c r="D3908" s="20"/>
      <c r="E3908" s="3" t="s">
        <v>11622</v>
      </c>
      <c r="F3908" s="4" t="s">
        <v>11642</v>
      </c>
      <c r="H3908" s="6" t="s">
        <v>13388</v>
      </c>
      <c r="I3908" s="6" t="s">
        <v>13329</v>
      </c>
      <c r="J3908" s="6" t="s">
        <v>13389</v>
      </c>
      <c r="K3908" s="6" t="s">
        <v>13390</v>
      </c>
      <c r="L3908" s="6" t="s">
        <v>13332</v>
      </c>
      <c r="M3908" s="6" t="s">
        <v>13333</v>
      </c>
      <c r="O3908" s="1" t="s">
        <v>11647</v>
      </c>
    </row>
    <row r="3909" spans="1:15" customFormat="1">
      <c r="A3909" t="s">
        <v>13391</v>
      </c>
      <c r="B3909" s="97">
        <v>886.18</v>
      </c>
      <c r="C3909" s="101">
        <f t="shared" si="74"/>
        <v>1063.4159999999999</v>
      </c>
      <c r="D3909" s="20"/>
      <c r="E3909" s="3" t="s">
        <v>11622</v>
      </c>
      <c r="F3909" s="4" t="s">
        <v>11642</v>
      </c>
      <c r="H3909" s="6" t="s">
        <v>13392</v>
      </c>
      <c r="I3909" s="91" t="s">
        <v>13393</v>
      </c>
      <c r="J3909" s="6" t="s">
        <v>13394</v>
      </c>
      <c r="K3909" s="6" t="s">
        <v>13395</v>
      </c>
      <c r="L3909" s="91" t="s">
        <v>13396</v>
      </c>
      <c r="M3909" s="91" t="s">
        <v>13397</v>
      </c>
      <c r="N3909" s="4"/>
      <c r="O3909" s="1" t="s">
        <v>13398</v>
      </c>
    </row>
    <row r="3910" spans="1:15" customFormat="1">
      <c r="A3910" t="s">
        <v>13399</v>
      </c>
      <c r="B3910" s="97">
        <v>991.2</v>
      </c>
      <c r="C3910" s="101">
        <f t="shared" si="74"/>
        <v>1189.44</v>
      </c>
      <c r="D3910" s="20"/>
      <c r="E3910" s="3" t="s">
        <v>11622</v>
      </c>
      <c r="F3910" s="4" t="s">
        <v>11642</v>
      </c>
      <c r="H3910" s="6" t="s">
        <v>13392</v>
      </c>
      <c r="I3910" s="91" t="s">
        <v>13400</v>
      </c>
      <c r="J3910" s="6" t="s">
        <v>13401</v>
      </c>
      <c r="K3910" s="6" t="s">
        <v>13402</v>
      </c>
      <c r="L3910" s="91" t="s">
        <v>13403</v>
      </c>
      <c r="M3910" s="91" t="s">
        <v>13404</v>
      </c>
      <c r="N3910" s="4"/>
      <c r="O3910" s="1" t="s">
        <v>13405</v>
      </c>
    </row>
    <row r="3911" spans="1:15" customFormat="1">
      <c r="A3911" t="s">
        <v>13406</v>
      </c>
      <c r="B3911" s="97">
        <v>991.2</v>
      </c>
      <c r="C3911" s="101">
        <f t="shared" si="74"/>
        <v>1189.44</v>
      </c>
      <c r="D3911" s="20"/>
      <c r="E3911" s="3" t="s">
        <v>11622</v>
      </c>
      <c r="F3911" s="4" t="s">
        <v>11642</v>
      </c>
      <c r="H3911" s="6" t="s">
        <v>13407</v>
      </c>
      <c r="I3911" s="91" t="s">
        <v>13400</v>
      </c>
      <c r="J3911" s="6" t="s">
        <v>13408</v>
      </c>
      <c r="K3911" s="6" t="s">
        <v>13409</v>
      </c>
      <c r="L3911" s="91" t="s">
        <v>13403</v>
      </c>
      <c r="M3911" s="91" t="s">
        <v>13404</v>
      </c>
      <c r="N3911" s="4"/>
      <c r="O3911" s="1" t="s">
        <v>13410</v>
      </c>
    </row>
    <row r="3912" spans="1:15" customFormat="1">
      <c r="A3912" t="s">
        <v>13411</v>
      </c>
      <c r="B3912" s="97">
        <v>991.2</v>
      </c>
      <c r="C3912" s="101">
        <f t="shared" si="74"/>
        <v>1189.44</v>
      </c>
      <c r="D3912" s="20"/>
      <c r="E3912" s="3" t="s">
        <v>11622</v>
      </c>
      <c r="F3912" s="4" t="s">
        <v>11642</v>
      </c>
      <c r="H3912" s="6" t="s">
        <v>2549</v>
      </c>
      <c r="I3912" s="91" t="s">
        <v>13400</v>
      </c>
      <c r="J3912" s="6" t="s">
        <v>13412</v>
      </c>
      <c r="K3912" s="6" t="s">
        <v>13413</v>
      </c>
      <c r="L3912" s="91" t="s">
        <v>13403</v>
      </c>
      <c r="M3912" s="91" t="s">
        <v>13404</v>
      </c>
      <c r="N3912" s="4"/>
      <c r="O3912" s="1" t="s">
        <v>13414</v>
      </c>
    </row>
    <row r="3913" spans="1:15" customFormat="1">
      <c r="A3913" t="s">
        <v>13415</v>
      </c>
      <c r="B3913" s="97">
        <v>886.18</v>
      </c>
      <c r="C3913" s="101">
        <f t="shared" si="74"/>
        <v>1063.4159999999999</v>
      </c>
      <c r="D3913" s="20"/>
      <c r="E3913" s="3" t="s">
        <v>11622</v>
      </c>
      <c r="F3913" s="4" t="s">
        <v>11642</v>
      </c>
      <c r="H3913" s="6" t="s">
        <v>13407</v>
      </c>
      <c r="I3913" s="91" t="s">
        <v>13393</v>
      </c>
      <c r="J3913" s="6" t="s">
        <v>13416</v>
      </c>
      <c r="K3913" s="6" t="s">
        <v>13417</v>
      </c>
      <c r="L3913" s="91" t="s">
        <v>13396</v>
      </c>
      <c r="M3913" s="91" t="s">
        <v>13397</v>
      </c>
      <c r="N3913" s="4"/>
      <c r="O3913" s="1" t="s">
        <v>13418</v>
      </c>
    </row>
    <row r="3914" spans="1:15" customFormat="1">
      <c r="A3914" t="s">
        <v>13419</v>
      </c>
      <c r="B3914" s="97">
        <v>886.18</v>
      </c>
      <c r="C3914" s="101">
        <f t="shared" si="74"/>
        <v>1063.4159999999999</v>
      </c>
      <c r="D3914" s="20"/>
      <c r="E3914" s="3" t="s">
        <v>11622</v>
      </c>
      <c r="F3914" s="4" t="s">
        <v>11642</v>
      </c>
      <c r="H3914" s="6" t="s">
        <v>2549</v>
      </c>
      <c r="I3914" s="91" t="s">
        <v>13393</v>
      </c>
      <c r="J3914" s="6" t="s">
        <v>13420</v>
      </c>
      <c r="K3914" s="6" t="s">
        <v>13421</v>
      </c>
      <c r="L3914" s="91" t="s">
        <v>13396</v>
      </c>
      <c r="M3914" s="91" t="s">
        <v>13397</v>
      </c>
      <c r="N3914" s="4"/>
      <c r="O3914" s="1" t="s">
        <v>13422</v>
      </c>
    </row>
    <row r="3915" spans="1:15" customFormat="1">
      <c r="A3915" s="4" t="s">
        <v>13423</v>
      </c>
      <c r="B3915" s="97">
        <v>2469.7399999999998</v>
      </c>
      <c r="C3915" s="101">
        <f t="shared" si="74"/>
        <v>2963.6879999999996</v>
      </c>
      <c r="D3915" s="25"/>
      <c r="E3915" s="3" t="s">
        <v>11622</v>
      </c>
      <c r="F3915" s="4" t="s">
        <v>11642</v>
      </c>
      <c r="H3915" s="6" t="s">
        <v>13424</v>
      </c>
      <c r="I3915" s="91" t="s">
        <v>13425</v>
      </c>
      <c r="J3915" s="91" t="s">
        <v>13426</v>
      </c>
      <c r="K3915" s="6" t="s">
        <v>13427</v>
      </c>
      <c r="L3915" s="91" t="s">
        <v>13428</v>
      </c>
      <c r="M3915" s="91" t="s">
        <v>13429</v>
      </c>
      <c r="N3915" s="4"/>
      <c r="O3915" s="1" t="s">
        <v>11647</v>
      </c>
    </row>
    <row r="3916" spans="1:15" customFormat="1">
      <c r="A3916" s="4" t="s">
        <v>13430</v>
      </c>
      <c r="B3916" s="97">
        <v>2173.5600000000004</v>
      </c>
      <c r="C3916" s="101">
        <f t="shared" si="74"/>
        <v>2608.2720000000004</v>
      </c>
      <c r="D3916" s="25"/>
      <c r="E3916" s="3" t="s">
        <v>11622</v>
      </c>
      <c r="F3916" s="4" t="s">
        <v>11642</v>
      </c>
      <c r="H3916" s="6" t="s">
        <v>13431</v>
      </c>
      <c r="I3916" s="91" t="s">
        <v>13425</v>
      </c>
      <c r="J3916" s="91" t="s">
        <v>13432</v>
      </c>
      <c r="K3916" s="6" t="s">
        <v>13433</v>
      </c>
      <c r="L3916" s="91" t="s">
        <v>13428</v>
      </c>
      <c r="M3916" s="91" t="s">
        <v>13429</v>
      </c>
      <c r="N3916" s="4"/>
      <c r="O3916" s="1" t="s">
        <v>11647</v>
      </c>
    </row>
    <row r="3917" spans="1:15" customFormat="1">
      <c r="A3917" s="4" t="s">
        <v>13434</v>
      </c>
      <c r="B3917" s="97">
        <v>2173.5600000000004</v>
      </c>
      <c r="C3917" s="101">
        <f t="shared" si="74"/>
        <v>2608.2720000000004</v>
      </c>
      <c r="D3917" s="25"/>
      <c r="E3917" s="3" t="s">
        <v>11622</v>
      </c>
      <c r="F3917" s="4" t="s">
        <v>11642</v>
      </c>
      <c r="H3917" s="6" t="s">
        <v>13435</v>
      </c>
      <c r="I3917" s="91" t="s">
        <v>13425</v>
      </c>
      <c r="J3917" s="91" t="s">
        <v>13436</v>
      </c>
      <c r="K3917" s="6" t="s">
        <v>13437</v>
      </c>
      <c r="L3917" s="91" t="s">
        <v>13428</v>
      </c>
      <c r="M3917" s="91" t="s">
        <v>13429</v>
      </c>
      <c r="N3917" s="4"/>
      <c r="O3917" s="1" t="s">
        <v>11647</v>
      </c>
    </row>
    <row r="3918" spans="1:15" customFormat="1">
      <c r="A3918" s="4" t="s">
        <v>13438</v>
      </c>
      <c r="B3918" s="97">
        <v>2173.5600000000004</v>
      </c>
      <c r="C3918" s="101">
        <f t="shared" si="74"/>
        <v>2608.2720000000004</v>
      </c>
      <c r="D3918" s="25"/>
      <c r="E3918" s="3" t="s">
        <v>11622</v>
      </c>
      <c r="F3918" s="4" t="s">
        <v>11642</v>
      </c>
      <c r="H3918" s="6" t="s">
        <v>13439</v>
      </c>
      <c r="I3918" s="91" t="s">
        <v>13425</v>
      </c>
      <c r="J3918" s="91" t="s">
        <v>13440</v>
      </c>
      <c r="K3918" s="6" t="s">
        <v>13441</v>
      </c>
      <c r="L3918" s="91" t="s">
        <v>13428</v>
      </c>
      <c r="M3918" s="91" t="s">
        <v>13429</v>
      </c>
      <c r="N3918" s="4"/>
      <c r="O3918" s="1" t="s">
        <v>11647</v>
      </c>
    </row>
    <row r="3919" spans="1:15" customFormat="1">
      <c r="A3919" s="4" t="s">
        <v>13442</v>
      </c>
      <c r="B3919" s="97">
        <v>2173.5600000000004</v>
      </c>
      <c r="C3919" s="101">
        <f t="shared" si="74"/>
        <v>2608.2720000000004</v>
      </c>
      <c r="D3919" s="25"/>
      <c r="E3919" s="3" t="s">
        <v>11622</v>
      </c>
      <c r="F3919" s="4" t="s">
        <v>11642</v>
      </c>
      <c r="H3919" s="6" t="s">
        <v>13443</v>
      </c>
      <c r="I3919" s="91" t="s">
        <v>13425</v>
      </c>
      <c r="J3919" s="91" t="s">
        <v>13444</v>
      </c>
      <c r="K3919" s="6" t="s">
        <v>13445</v>
      </c>
      <c r="L3919" s="91" t="s">
        <v>13428</v>
      </c>
      <c r="M3919" s="91" t="s">
        <v>13429</v>
      </c>
      <c r="N3919" s="4"/>
      <c r="O3919" s="1" t="s">
        <v>11647</v>
      </c>
    </row>
    <row r="3920" spans="1:15" customFormat="1">
      <c r="A3920" s="4" t="s">
        <v>13446</v>
      </c>
      <c r="B3920" s="97">
        <v>2173.5600000000004</v>
      </c>
      <c r="C3920" s="101">
        <f t="shared" si="74"/>
        <v>2608.2720000000004</v>
      </c>
      <c r="D3920" s="25"/>
      <c r="E3920" s="3" t="s">
        <v>11622</v>
      </c>
      <c r="F3920" s="4" t="s">
        <v>11642</v>
      </c>
      <c r="H3920" s="6" t="s">
        <v>13447</v>
      </c>
      <c r="I3920" s="91" t="s">
        <v>13425</v>
      </c>
      <c r="J3920" s="91" t="s">
        <v>13448</v>
      </c>
      <c r="K3920" s="6" t="s">
        <v>13449</v>
      </c>
      <c r="L3920" s="91" t="s">
        <v>13428</v>
      </c>
      <c r="M3920" s="91" t="s">
        <v>13429</v>
      </c>
      <c r="N3920" s="4"/>
      <c r="O3920" s="1" t="s">
        <v>11647</v>
      </c>
    </row>
    <row r="3921" spans="1:18" customFormat="1">
      <c r="A3921" s="4" t="s">
        <v>13450</v>
      </c>
      <c r="B3921" s="97">
        <v>941.6400000000001</v>
      </c>
      <c r="C3921" s="101">
        <f t="shared" si="74"/>
        <v>1129.9680000000001</v>
      </c>
      <c r="D3921" s="25"/>
      <c r="E3921" s="3" t="s">
        <v>11622</v>
      </c>
      <c r="F3921" s="4" t="s">
        <v>11642</v>
      </c>
      <c r="H3921" s="6" t="s">
        <v>2533</v>
      </c>
      <c r="I3921" s="91" t="s">
        <v>13451</v>
      </c>
      <c r="J3921" s="6" t="s">
        <v>13452</v>
      </c>
      <c r="K3921" s="6" t="s">
        <v>13453</v>
      </c>
      <c r="L3921" s="91" t="s">
        <v>13454</v>
      </c>
      <c r="M3921" s="91" t="s">
        <v>13455</v>
      </c>
      <c r="N3921" s="4"/>
      <c r="O3921" s="1" t="s">
        <v>11647</v>
      </c>
    </row>
    <row r="3922" spans="1:18" customFormat="1">
      <c r="A3922" s="4" t="s">
        <v>13456</v>
      </c>
      <c r="B3922" s="97">
        <v>941.6400000000001</v>
      </c>
      <c r="C3922" s="101">
        <f t="shared" si="74"/>
        <v>1129.9680000000001</v>
      </c>
      <c r="D3922" s="25"/>
      <c r="E3922" s="3" t="s">
        <v>11622</v>
      </c>
      <c r="F3922" s="4" t="s">
        <v>11642</v>
      </c>
      <c r="H3922" s="6" t="s">
        <v>13093</v>
      </c>
      <c r="I3922" s="91" t="s">
        <v>13451</v>
      </c>
      <c r="J3922" s="6" t="s">
        <v>13457</v>
      </c>
      <c r="K3922" s="6" t="s">
        <v>13458</v>
      </c>
      <c r="L3922" s="91" t="s">
        <v>13454</v>
      </c>
      <c r="M3922" s="91" t="s">
        <v>13455</v>
      </c>
      <c r="N3922" s="4"/>
      <c r="O3922" s="1" t="s">
        <v>11647</v>
      </c>
    </row>
    <row r="3923" spans="1:18" customFormat="1">
      <c r="A3923" s="4" t="s">
        <v>13459</v>
      </c>
      <c r="B3923" s="97">
        <v>941.6400000000001</v>
      </c>
      <c r="C3923" s="101">
        <f t="shared" si="74"/>
        <v>1129.9680000000001</v>
      </c>
      <c r="D3923" s="25"/>
      <c r="E3923" s="3" t="s">
        <v>11622</v>
      </c>
      <c r="F3923" s="4" t="s">
        <v>11642</v>
      </c>
      <c r="H3923" s="6" t="s">
        <v>13101</v>
      </c>
      <c r="I3923" s="91" t="s">
        <v>13451</v>
      </c>
      <c r="J3923" s="6" t="s">
        <v>13460</v>
      </c>
      <c r="K3923" s="6" t="s">
        <v>13461</v>
      </c>
      <c r="L3923" s="91" t="s">
        <v>13454</v>
      </c>
      <c r="M3923" s="91" t="s">
        <v>13455</v>
      </c>
      <c r="N3923" s="4"/>
      <c r="O3923" s="1" t="s">
        <v>11647</v>
      </c>
    </row>
    <row r="3924" spans="1:18" customFormat="1">
      <c r="A3924" s="4" t="s">
        <v>13462</v>
      </c>
      <c r="B3924" s="97">
        <v>941.6400000000001</v>
      </c>
      <c r="C3924" s="101">
        <f t="shared" si="74"/>
        <v>1129.9680000000001</v>
      </c>
      <c r="D3924" s="25"/>
      <c r="E3924" s="3" t="s">
        <v>11622</v>
      </c>
      <c r="F3924" s="4" t="s">
        <v>11642</v>
      </c>
      <c r="H3924" s="6" t="s">
        <v>2549</v>
      </c>
      <c r="I3924" s="91" t="s">
        <v>13451</v>
      </c>
      <c r="J3924" s="6" t="s">
        <v>13463</v>
      </c>
      <c r="K3924" s="6" t="s">
        <v>13464</v>
      </c>
      <c r="L3924" s="91" t="s">
        <v>13454</v>
      </c>
      <c r="M3924" s="91" t="s">
        <v>13455</v>
      </c>
      <c r="N3924" s="4"/>
      <c r="O3924" s="1" t="s">
        <v>11647</v>
      </c>
    </row>
    <row r="3925" spans="1:18" customFormat="1">
      <c r="A3925" s="3" t="s">
        <v>13465</v>
      </c>
      <c r="B3925" s="97">
        <v>2160.58</v>
      </c>
      <c r="C3925" s="101">
        <f t="shared" si="74"/>
        <v>2592.6959999999999</v>
      </c>
      <c r="D3925" s="21"/>
      <c r="E3925" s="3" t="s">
        <v>11622</v>
      </c>
      <c r="F3925" s="3" t="s">
        <v>11642</v>
      </c>
      <c r="G3925" s="3"/>
      <c r="H3925" s="33" t="s">
        <v>13466</v>
      </c>
      <c r="I3925" s="83" t="s">
        <v>13467</v>
      </c>
      <c r="J3925" s="33" t="s">
        <v>13468</v>
      </c>
      <c r="K3925" s="6" t="s">
        <v>13469</v>
      </c>
      <c r="L3925" s="83" t="s">
        <v>13470</v>
      </c>
      <c r="M3925" s="83" t="s">
        <v>13471</v>
      </c>
      <c r="N3925" s="15"/>
      <c r="O3925" s="12"/>
      <c r="P3925" s="3"/>
      <c r="Q3925" s="3"/>
      <c r="R3925" s="3"/>
    </row>
    <row r="3926" spans="1:18" customFormat="1">
      <c r="A3926" s="3" t="s">
        <v>13472</v>
      </c>
      <c r="B3926" s="97">
        <v>1796.55</v>
      </c>
      <c r="C3926" s="101">
        <f t="shared" si="74"/>
        <v>2155.8599999999997</v>
      </c>
      <c r="D3926" s="21"/>
      <c r="E3926" s="3" t="s">
        <v>11622</v>
      </c>
      <c r="F3926" s="3" t="s">
        <v>11642</v>
      </c>
      <c r="G3926" s="3"/>
      <c r="H3926" s="33" t="s">
        <v>2533</v>
      </c>
      <c r="I3926" s="83" t="s">
        <v>13467</v>
      </c>
      <c r="J3926" s="33" t="s">
        <v>13473</v>
      </c>
      <c r="K3926" s="6" t="s">
        <v>13474</v>
      </c>
      <c r="L3926" s="83" t="s">
        <v>13475</v>
      </c>
      <c r="M3926" s="83" t="s">
        <v>13471</v>
      </c>
      <c r="N3926" s="15"/>
      <c r="O3926" s="12"/>
      <c r="P3926" s="3"/>
      <c r="Q3926" s="3"/>
      <c r="R3926" s="3"/>
    </row>
    <row r="3927" spans="1:18" customFormat="1">
      <c r="A3927" s="4" t="s">
        <v>13476</v>
      </c>
      <c r="B3927" s="97">
        <v>1796.55</v>
      </c>
      <c r="C3927" s="101">
        <f t="shared" si="74"/>
        <v>2155.8599999999997</v>
      </c>
      <c r="D3927" s="25"/>
      <c r="E3927" t="s">
        <v>11622</v>
      </c>
      <c r="F3927" t="s">
        <v>11642</v>
      </c>
      <c r="H3927" s="6" t="s">
        <v>13093</v>
      </c>
      <c r="I3927" s="90" t="s">
        <v>13467</v>
      </c>
      <c r="J3927" s="90" t="s">
        <v>13477</v>
      </c>
      <c r="K3927" s="6" t="s">
        <v>13478</v>
      </c>
      <c r="L3927" s="90" t="s">
        <v>13479</v>
      </c>
      <c r="M3927" s="90" t="s">
        <v>13471</v>
      </c>
      <c r="N3927" s="5"/>
      <c r="O3927" s="1"/>
    </row>
    <row r="3928" spans="1:18" customFormat="1">
      <c r="A3928" s="3" t="s">
        <v>13480</v>
      </c>
      <c r="B3928" s="97">
        <v>1796.55</v>
      </c>
      <c r="C3928" s="101">
        <f t="shared" si="74"/>
        <v>2155.8599999999997</v>
      </c>
      <c r="D3928" s="21"/>
      <c r="E3928" s="3" t="s">
        <v>11622</v>
      </c>
      <c r="F3928" s="3" t="s">
        <v>11642</v>
      </c>
      <c r="G3928" s="3"/>
      <c r="H3928" s="33" t="s">
        <v>13097</v>
      </c>
      <c r="I3928" s="83" t="s">
        <v>13467</v>
      </c>
      <c r="J3928" s="33" t="s">
        <v>13481</v>
      </c>
      <c r="K3928" s="6" t="s">
        <v>13482</v>
      </c>
      <c r="L3928" s="83" t="s">
        <v>13483</v>
      </c>
      <c r="M3928" s="83" t="s">
        <v>13471</v>
      </c>
      <c r="N3928" s="15"/>
      <c r="O3928" s="12"/>
      <c r="P3928" s="3"/>
      <c r="Q3928" s="3"/>
      <c r="R3928" s="3"/>
    </row>
    <row r="3929" spans="1:18" customFormat="1">
      <c r="A3929" s="3" t="s">
        <v>13484</v>
      </c>
      <c r="B3929" s="97">
        <v>1796.55</v>
      </c>
      <c r="C3929" s="101">
        <f t="shared" si="74"/>
        <v>2155.8599999999997</v>
      </c>
      <c r="D3929" s="21"/>
      <c r="E3929" s="3" t="s">
        <v>11622</v>
      </c>
      <c r="F3929" s="3" t="s">
        <v>11642</v>
      </c>
      <c r="G3929" s="3"/>
      <c r="H3929" s="33" t="s">
        <v>13101</v>
      </c>
      <c r="I3929" s="83" t="s">
        <v>13467</v>
      </c>
      <c r="J3929" s="33" t="s">
        <v>13485</v>
      </c>
      <c r="K3929" s="6" t="s">
        <v>13486</v>
      </c>
      <c r="L3929" s="83" t="s">
        <v>13487</v>
      </c>
      <c r="M3929" s="83" t="s">
        <v>13471</v>
      </c>
      <c r="N3929" s="15"/>
      <c r="O3929" s="12"/>
      <c r="P3929" s="3"/>
      <c r="Q3929" s="3"/>
      <c r="R3929" s="3"/>
    </row>
    <row r="3930" spans="1:18" customFormat="1">
      <c r="A3930" s="3" t="s">
        <v>13488</v>
      </c>
      <c r="B3930" s="97">
        <v>1796.55</v>
      </c>
      <c r="C3930" s="101">
        <f t="shared" si="74"/>
        <v>2155.8599999999997</v>
      </c>
      <c r="D3930" s="21"/>
      <c r="E3930" s="3" t="s">
        <v>11622</v>
      </c>
      <c r="F3930" s="3" t="s">
        <v>11642</v>
      </c>
      <c r="G3930" s="3"/>
      <c r="H3930" s="33" t="s">
        <v>2549</v>
      </c>
      <c r="I3930" s="83" t="s">
        <v>13467</v>
      </c>
      <c r="J3930" s="33" t="s">
        <v>13489</v>
      </c>
      <c r="K3930" s="6" t="s">
        <v>13490</v>
      </c>
      <c r="L3930" s="83" t="s">
        <v>13491</v>
      </c>
      <c r="M3930" s="83" t="s">
        <v>13471</v>
      </c>
      <c r="N3930" s="15"/>
      <c r="O3930" s="12"/>
      <c r="P3930" s="3"/>
      <c r="Q3930" s="3"/>
      <c r="R3930" s="3"/>
    </row>
    <row r="3931" spans="1:18" customFormat="1">
      <c r="A3931" s="4" t="s">
        <v>13492</v>
      </c>
      <c r="B3931" s="97">
        <v>1821.3300000000004</v>
      </c>
      <c r="C3931" s="101">
        <f t="shared" si="74"/>
        <v>2185.5960000000005</v>
      </c>
      <c r="D3931" s="25"/>
      <c r="E3931" s="3" t="s">
        <v>11622</v>
      </c>
      <c r="F3931" s="4" t="s">
        <v>11642</v>
      </c>
      <c r="H3931" s="6"/>
      <c r="I3931" s="91" t="s">
        <v>13493</v>
      </c>
      <c r="J3931" s="6" t="s">
        <v>13493</v>
      </c>
      <c r="K3931" s="6" t="s">
        <v>13494</v>
      </c>
      <c r="L3931" s="91" t="s">
        <v>13495</v>
      </c>
      <c r="M3931" s="90" t="s">
        <v>13496</v>
      </c>
      <c r="N3931" s="4"/>
      <c r="O3931" s="1" t="s">
        <v>11647</v>
      </c>
    </row>
    <row r="3932" spans="1:18" customFormat="1">
      <c r="A3932" s="4" t="s">
        <v>13497</v>
      </c>
      <c r="B3932" s="97">
        <v>699.15</v>
      </c>
      <c r="C3932" s="101">
        <f t="shared" si="74"/>
        <v>838.9799999999999</v>
      </c>
      <c r="D3932" s="25"/>
      <c r="E3932" s="3" t="s">
        <v>11622</v>
      </c>
      <c r="F3932" s="4" t="s">
        <v>11642</v>
      </c>
      <c r="H3932" s="6"/>
      <c r="I3932" s="90" t="s">
        <v>13498</v>
      </c>
      <c r="J3932" s="6" t="s">
        <v>13498</v>
      </c>
      <c r="K3932" s="6" t="s">
        <v>13499</v>
      </c>
      <c r="L3932" s="90" t="s">
        <v>13500</v>
      </c>
      <c r="M3932" s="90" t="s">
        <v>13501</v>
      </c>
      <c r="N3932" s="5"/>
      <c r="O3932" s="1" t="s">
        <v>11647</v>
      </c>
    </row>
    <row r="3933" spans="1:18" customFormat="1">
      <c r="A3933" s="4" t="s">
        <v>13502</v>
      </c>
      <c r="B3933" s="97">
        <v>1136.93</v>
      </c>
      <c r="C3933" s="101">
        <f t="shared" si="74"/>
        <v>1364.316</v>
      </c>
      <c r="D3933" s="25"/>
      <c r="E3933" s="3" t="s">
        <v>11622</v>
      </c>
      <c r="F3933" s="4" t="s">
        <v>11642</v>
      </c>
      <c r="H3933" s="6"/>
      <c r="I3933" s="90" t="s">
        <v>13503</v>
      </c>
      <c r="J3933" s="6" t="s">
        <v>13503</v>
      </c>
      <c r="K3933" s="6" t="s">
        <v>13504</v>
      </c>
      <c r="L3933" s="90" t="s">
        <v>13505</v>
      </c>
      <c r="M3933" s="90" t="s">
        <v>13506</v>
      </c>
      <c r="N3933" s="5"/>
      <c r="O3933" s="1" t="s">
        <v>11647</v>
      </c>
    </row>
    <row r="3934" spans="1:18" customFormat="1">
      <c r="A3934" s="3" t="s">
        <v>13507</v>
      </c>
      <c r="B3934" s="97">
        <v>306.81180000000006</v>
      </c>
      <c r="C3934" s="101">
        <f t="shared" si="74"/>
        <v>368.17416000000009</v>
      </c>
      <c r="D3934" s="21"/>
      <c r="E3934" s="3" t="s">
        <v>11622</v>
      </c>
      <c r="F3934" s="3" t="s">
        <v>11649</v>
      </c>
      <c r="G3934" s="3" t="s">
        <v>13508</v>
      </c>
      <c r="H3934" s="33" t="s">
        <v>8277</v>
      </c>
      <c r="I3934" s="33" t="s">
        <v>11880</v>
      </c>
      <c r="J3934" s="33" t="s">
        <v>13509</v>
      </c>
      <c r="K3934" s="6" t="s">
        <v>13510</v>
      </c>
      <c r="L3934" s="33" t="s">
        <v>11883</v>
      </c>
      <c r="M3934" s="33" t="s">
        <v>11884</v>
      </c>
      <c r="N3934" s="3"/>
      <c r="O3934" s="3"/>
      <c r="P3934" s="3"/>
      <c r="Q3934" s="3"/>
      <c r="R3934" s="3"/>
    </row>
    <row r="3935" spans="1:18" customFormat="1">
      <c r="A3935" s="3" t="s">
        <v>13511</v>
      </c>
      <c r="B3935" s="97">
        <v>312.49350000000004</v>
      </c>
      <c r="C3935" s="101">
        <f t="shared" si="74"/>
        <v>374.99220000000003</v>
      </c>
      <c r="D3935" s="21"/>
      <c r="E3935" s="3" t="s">
        <v>11622</v>
      </c>
      <c r="F3935" s="3" t="s">
        <v>11649</v>
      </c>
      <c r="G3935" s="3" t="s">
        <v>13508</v>
      </c>
      <c r="H3935" s="33" t="s">
        <v>8281</v>
      </c>
      <c r="I3935" s="33" t="s">
        <v>11880</v>
      </c>
      <c r="J3935" s="33" t="s">
        <v>13512</v>
      </c>
      <c r="K3935" s="6" t="s">
        <v>13513</v>
      </c>
      <c r="L3935" s="33" t="s">
        <v>11883</v>
      </c>
      <c r="M3935" s="33" t="s">
        <v>11884</v>
      </c>
      <c r="N3935" s="3"/>
      <c r="O3935" s="3"/>
      <c r="P3935" s="3"/>
      <c r="Q3935" s="3"/>
      <c r="R3935" s="3"/>
    </row>
    <row r="3936" spans="1:18">
      <c r="A3936" s="3" t="s">
        <v>13514</v>
      </c>
      <c r="B3936" s="97">
        <v>286.61020000000002</v>
      </c>
      <c r="C3936" s="101">
        <f t="shared" si="74"/>
        <v>343.93224000000004</v>
      </c>
      <c r="E3936" s="3" t="s">
        <v>11622</v>
      </c>
      <c r="F3936" s="3" t="s">
        <v>11649</v>
      </c>
      <c r="G3936" s="3" t="s">
        <v>13508</v>
      </c>
      <c r="H3936" s="33" t="s">
        <v>801</v>
      </c>
      <c r="I3936" s="33" t="s">
        <v>11880</v>
      </c>
      <c r="J3936" s="33" t="s">
        <v>13515</v>
      </c>
      <c r="K3936" s="33" t="s">
        <v>13516</v>
      </c>
      <c r="L3936" s="33" t="s">
        <v>11883</v>
      </c>
      <c r="M3936" s="33" t="s">
        <v>11884</v>
      </c>
    </row>
    <row r="3937" spans="1:18" customFormat="1">
      <c r="A3937" t="s">
        <v>13517</v>
      </c>
      <c r="B3937" s="97">
        <v>262.62080000000003</v>
      </c>
      <c r="C3937" s="101">
        <f t="shared" si="74"/>
        <v>315.14496000000003</v>
      </c>
      <c r="D3937" s="20"/>
      <c r="E3937" s="3" t="s">
        <v>11622</v>
      </c>
      <c r="F3937" t="s">
        <v>11649</v>
      </c>
      <c r="G3937" t="s">
        <v>13508</v>
      </c>
      <c r="H3937" s="6" t="s">
        <v>809</v>
      </c>
      <c r="I3937" s="6" t="s">
        <v>11880</v>
      </c>
      <c r="J3937" s="6" t="s">
        <v>13518</v>
      </c>
      <c r="K3937" s="6" t="s">
        <v>13519</v>
      </c>
      <c r="L3937" s="6" t="s">
        <v>11883</v>
      </c>
      <c r="M3937" s="6" t="s">
        <v>11884</v>
      </c>
    </row>
    <row r="3938" spans="1:18" customFormat="1">
      <c r="A3938" t="s">
        <v>13520</v>
      </c>
      <c r="B3938" s="97">
        <v>286.61020000000002</v>
      </c>
      <c r="C3938" s="101">
        <f t="shared" si="74"/>
        <v>343.93224000000004</v>
      </c>
      <c r="D3938" s="20"/>
      <c r="E3938" s="3" t="s">
        <v>11622</v>
      </c>
      <c r="F3938" t="s">
        <v>11649</v>
      </c>
      <c r="G3938" t="s">
        <v>13508</v>
      </c>
      <c r="H3938" s="6" t="s">
        <v>817</v>
      </c>
      <c r="I3938" s="6" t="s">
        <v>11880</v>
      </c>
      <c r="J3938" s="6" t="s">
        <v>13521</v>
      </c>
      <c r="K3938" s="6" t="s">
        <v>13522</v>
      </c>
      <c r="L3938" s="6" t="s">
        <v>11883</v>
      </c>
      <c r="M3938" s="6" t="s">
        <v>11884</v>
      </c>
    </row>
    <row r="3939" spans="1:18" customFormat="1">
      <c r="A3939" s="3" t="s">
        <v>13523</v>
      </c>
      <c r="B3939" s="97">
        <v>306.81180000000006</v>
      </c>
      <c r="C3939" s="101">
        <f t="shared" si="74"/>
        <v>368.17416000000009</v>
      </c>
      <c r="D3939" s="21"/>
      <c r="E3939" s="3" t="s">
        <v>11622</v>
      </c>
      <c r="F3939" s="3" t="s">
        <v>11649</v>
      </c>
      <c r="G3939" s="3" t="s">
        <v>13508</v>
      </c>
      <c r="H3939" s="33" t="s">
        <v>8277</v>
      </c>
      <c r="I3939" s="33" t="s">
        <v>11895</v>
      </c>
      <c r="J3939" s="33" t="s">
        <v>13524</v>
      </c>
      <c r="K3939" s="6" t="s">
        <v>13525</v>
      </c>
      <c r="L3939" s="33" t="s">
        <v>13526</v>
      </c>
      <c r="M3939" s="33" t="s">
        <v>13527</v>
      </c>
      <c r="N3939" s="3"/>
      <c r="O3939" s="3"/>
      <c r="P3939" s="3"/>
      <c r="Q3939" s="3"/>
      <c r="R3939" s="3"/>
    </row>
    <row r="3940" spans="1:18" customFormat="1">
      <c r="A3940" s="3" t="s">
        <v>13528</v>
      </c>
      <c r="B3940" s="97">
        <v>312.49350000000004</v>
      </c>
      <c r="C3940" s="101">
        <f t="shared" si="74"/>
        <v>374.99220000000003</v>
      </c>
      <c r="D3940" s="21"/>
      <c r="E3940" s="3" t="s">
        <v>11622</v>
      </c>
      <c r="F3940" s="3" t="s">
        <v>11649</v>
      </c>
      <c r="G3940" s="3" t="s">
        <v>13508</v>
      </c>
      <c r="H3940" s="33" t="s">
        <v>8281</v>
      </c>
      <c r="I3940" s="33" t="s">
        <v>11895</v>
      </c>
      <c r="J3940" s="33" t="s">
        <v>13529</v>
      </c>
      <c r="K3940" s="6" t="s">
        <v>13530</v>
      </c>
      <c r="L3940" s="33" t="s">
        <v>13526</v>
      </c>
      <c r="M3940" s="33" t="s">
        <v>13527</v>
      </c>
      <c r="N3940" s="3"/>
      <c r="O3940" s="3"/>
      <c r="P3940" s="3"/>
      <c r="Q3940" s="3"/>
      <c r="R3940" s="3"/>
    </row>
    <row r="3941" spans="1:18">
      <c r="A3941" s="3" t="s">
        <v>13531</v>
      </c>
      <c r="B3941" s="97">
        <v>286.61020000000002</v>
      </c>
      <c r="C3941" s="101">
        <f t="shared" si="74"/>
        <v>343.93224000000004</v>
      </c>
      <c r="E3941" s="3" t="s">
        <v>11622</v>
      </c>
      <c r="F3941" s="3" t="s">
        <v>11649</v>
      </c>
      <c r="G3941" s="3" t="s">
        <v>13508</v>
      </c>
      <c r="H3941" s="33" t="s">
        <v>801</v>
      </c>
      <c r="I3941" s="33" t="s">
        <v>11895</v>
      </c>
      <c r="J3941" s="33" t="s">
        <v>13532</v>
      </c>
      <c r="K3941" s="33" t="s">
        <v>13533</v>
      </c>
      <c r="L3941" s="33" t="s">
        <v>13526</v>
      </c>
      <c r="M3941" s="33" t="s">
        <v>13527</v>
      </c>
    </row>
    <row r="3942" spans="1:18" customFormat="1">
      <c r="A3942" t="s">
        <v>13534</v>
      </c>
      <c r="B3942" s="97">
        <v>262.62080000000003</v>
      </c>
      <c r="C3942" s="101">
        <f t="shared" si="74"/>
        <v>315.14496000000003</v>
      </c>
      <c r="D3942" s="20"/>
      <c r="E3942" s="3" t="s">
        <v>11622</v>
      </c>
      <c r="F3942" t="s">
        <v>11649</v>
      </c>
      <c r="G3942" t="s">
        <v>13508</v>
      </c>
      <c r="H3942" s="6" t="s">
        <v>809</v>
      </c>
      <c r="I3942" s="6" t="s">
        <v>11895</v>
      </c>
      <c r="J3942" s="6" t="s">
        <v>13535</v>
      </c>
      <c r="K3942" s="6" t="s">
        <v>13536</v>
      </c>
      <c r="L3942" s="6" t="s">
        <v>13526</v>
      </c>
      <c r="M3942" s="6" t="s">
        <v>13527</v>
      </c>
    </row>
    <row r="3943" spans="1:18" customFormat="1">
      <c r="A3943" t="s">
        <v>13537</v>
      </c>
      <c r="B3943" s="97">
        <v>286.61020000000002</v>
      </c>
      <c r="C3943" s="101">
        <f t="shared" si="74"/>
        <v>343.93224000000004</v>
      </c>
      <c r="D3943" s="20"/>
      <c r="E3943" s="3" t="s">
        <v>11622</v>
      </c>
      <c r="F3943" t="s">
        <v>11649</v>
      </c>
      <c r="G3943" t="s">
        <v>13508</v>
      </c>
      <c r="H3943" s="6" t="s">
        <v>817</v>
      </c>
      <c r="I3943" s="6" t="s">
        <v>11895</v>
      </c>
      <c r="J3943" s="6" t="s">
        <v>13538</v>
      </c>
      <c r="K3943" s="6" t="s">
        <v>13539</v>
      </c>
      <c r="L3943" s="6" t="s">
        <v>13526</v>
      </c>
      <c r="M3943" s="6" t="s">
        <v>13527</v>
      </c>
    </row>
    <row r="3944" spans="1:18">
      <c r="A3944" s="3" t="s">
        <v>13540</v>
      </c>
      <c r="B3944" s="97">
        <v>393.93120000000005</v>
      </c>
      <c r="C3944" s="101">
        <f t="shared" si="74"/>
        <v>472.71744000000001</v>
      </c>
      <c r="E3944" s="3" t="s">
        <v>11622</v>
      </c>
      <c r="F3944" s="3" t="s">
        <v>11649</v>
      </c>
      <c r="G3944" s="3" t="s">
        <v>13508</v>
      </c>
      <c r="H3944" s="33" t="s">
        <v>8277</v>
      </c>
      <c r="I3944" s="33" t="s">
        <v>11910</v>
      </c>
      <c r="J3944" s="33" t="s">
        <v>13541</v>
      </c>
      <c r="K3944" s="6" t="s">
        <v>13542</v>
      </c>
      <c r="L3944" s="33" t="s">
        <v>13543</v>
      </c>
      <c r="M3944" s="33" t="s">
        <v>13544</v>
      </c>
    </row>
    <row r="3945" spans="1:18">
      <c r="A3945" s="3" t="s">
        <v>13545</v>
      </c>
      <c r="B3945" s="97">
        <v>400.87550000000005</v>
      </c>
      <c r="C3945" s="101">
        <f t="shared" si="74"/>
        <v>481.05060000000003</v>
      </c>
      <c r="E3945" s="3" t="s">
        <v>11622</v>
      </c>
      <c r="F3945" s="3" t="s">
        <v>11649</v>
      </c>
      <c r="G3945" s="3" t="s">
        <v>13508</v>
      </c>
      <c r="H3945" s="33" t="s">
        <v>8281</v>
      </c>
      <c r="I3945" s="33" t="s">
        <v>11910</v>
      </c>
      <c r="J3945" s="33" t="s">
        <v>13546</v>
      </c>
      <c r="K3945" s="6" t="s">
        <v>13547</v>
      </c>
      <c r="L3945" s="33" t="s">
        <v>13543</v>
      </c>
      <c r="M3945" s="33" t="s">
        <v>13544</v>
      </c>
    </row>
    <row r="3946" spans="1:18">
      <c r="A3946" s="3" t="s">
        <v>13548</v>
      </c>
      <c r="B3946" s="97">
        <v>368.04790000000003</v>
      </c>
      <c r="C3946" s="101">
        <f t="shared" si="74"/>
        <v>441.65748000000002</v>
      </c>
      <c r="E3946" s="3" t="s">
        <v>11622</v>
      </c>
      <c r="F3946" s="3" t="s">
        <v>11649</v>
      </c>
      <c r="G3946" s="3" t="s">
        <v>13508</v>
      </c>
      <c r="H3946" s="33" t="s">
        <v>801</v>
      </c>
      <c r="I3946" s="33" t="s">
        <v>11910</v>
      </c>
      <c r="J3946" s="33" t="s">
        <v>13549</v>
      </c>
      <c r="K3946" s="33" t="s">
        <v>13550</v>
      </c>
      <c r="L3946" s="33" t="s">
        <v>13543</v>
      </c>
      <c r="M3946" s="33" t="s">
        <v>13544</v>
      </c>
    </row>
    <row r="3947" spans="1:18">
      <c r="A3947" t="s">
        <v>13551</v>
      </c>
      <c r="B3947" s="97">
        <v>340.27069999999998</v>
      </c>
      <c r="C3947" s="101">
        <f t="shared" si="74"/>
        <v>408.32483999999994</v>
      </c>
      <c r="D3947" s="20"/>
      <c r="E3947" s="3" t="s">
        <v>11622</v>
      </c>
      <c r="F3947" t="s">
        <v>11649</v>
      </c>
      <c r="G3947" t="s">
        <v>13508</v>
      </c>
      <c r="H3947" s="6" t="s">
        <v>809</v>
      </c>
      <c r="I3947" s="6" t="s">
        <v>11910</v>
      </c>
      <c r="J3947" s="6" t="s">
        <v>13552</v>
      </c>
      <c r="K3947" s="6" t="s">
        <v>13553</v>
      </c>
      <c r="L3947" s="6" t="s">
        <v>13543</v>
      </c>
      <c r="M3947" s="6" t="s">
        <v>13544</v>
      </c>
      <c r="N3947"/>
      <c r="O3947"/>
      <c r="P3947"/>
      <c r="Q3947"/>
      <c r="R3947"/>
    </row>
    <row r="3948" spans="1:18" customFormat="1">
      <c r="A3948" t="s">
        <v>13554</v>
      </c>
      <c r="B3948" s="97">
        <v>368.04790000000003</v>
      </c>
      <c r="C3948" s="101">
        <f t="shared" si="74"/>
        <v>441.65748000000002</v>
      </c>
      <c r="D3948" s="20"/>
      <c r="E3948" s="3" t="s">
        <v>11622</v>
      </c>
      <c r="F3948" t="s">
        <v>11649</v>
      </c>
      <c r="G3948" t="s">
        <v>13508</v>
      </c>
      <c r="H3948" s="6" t="s">
        <v>817</v>
      </c>
      <c r="I3948" s="6" t="s">
        <v>11910</v>
      </c>
      <c r="J3948" s="6" t="s">
        <v>13555</v>
      </c>
      <c r="K3948" s="6" t="s">
        <v>13556</v>
      </c>
      <c r="L3948" s="6" t="s">
        <v>13543</v>
      </c>
      <c r="M3948" s="6" t="s">
        <v>13544</v>
      </c>
    </row>
    <row r="3949" spans="1:18" customFormat="1">
      <c r="A3949" s="3" t="s">
        <v>13557</v>
      </c>
      <c r="B3949" s="97">
        <v>578.90210000000002</v>
      </c>
      <c r="C3949" s="101">
        <f t="shared" si="74"/>
        <v>694.68251999999995</v>
      </c>
      <c r="D3949" s="21"/>
      <c r="E3949" s="3" t="s">
        <v>11622</v>
      </c>
      <c r="F3949" s="3" t="s">
        <v>11649</v>
      </c>
      <c r="G3949" s="3" t="s">
        <v>13508</v>
      </c>
      <c r="H3949" s="33" t="s">
        <v>8277</v>
      </c>
      <c r="I3949" s="33" t="s">
        <v>11925</v>
      </c>
      <c r="J3949" s="33" t="s">
        <v>13558</v>
      </c>
      <c r="K3949" s="6" t="s">
        <v>13559</v>
      </c>
      <c r="L3949" s="33" t="s">
        <v>13560</v>
      </c>
      <c r="M3949" s="33" t="s">
        <v>13561</v>
      </c>
      <c r="N3949" s="3"/>
      <c r="O3949" s="3"/>
      <c r="P3949" s="3"/>
      <c r="Q3949" s="3"/>
      <c r="R3949" s="3"/>
    </row>
    <row r="3950" spans="1:18" customFormat="1">
      <c r="A3950" s="3" t="s">
        <v>13562</v>
      </c>
      <c r="B3950" s="97">
        <v>589.63419999999996</v>
      </c>
      <c r="C3950" s="101">
        <f t="shared" si="74"/>
        <v>707.56103999999993</v>
      </c>
      <c r="D3950" s="21"/>
      <c r="E3950" s="3" t="s">
        <v>11622</v>
      </c>
      <c r="F3950" s="3" t="s">
        <v>11649</v>
      </c>
      <c r="G3950" s="3" t="s">
        <v>13508</v>
      </c>
      <c r="H3950" s="33" t="s">
        <v>8281</v>
      </c>
      <c r="I3950" s="33" t="s">
        <v>11925</v>
      </c>
      <c r="J3950" s="33" t="s">
        <v>13563</v>
      </c>
      <c r="K3950" s="6" t="s">
        <v>13564</v>
      </c>
      <c r="L3950" s="33" t="s">
        <v>13560</v>
      </c>
      <c r="M3950" s="33" t="s">
        <v>13561</v>
      </c>
      <c r="N3950" s="3"/>
      <c r="O3950" s="3"/>
      <c r="P3950" s="3"/>
      <c r="Q3950" s="3"/>
      <c r="R3950" s="3"/>
    </row>
    <row r="3951" spans="1:18">
      <c r="A3951" s="3" t="s">
        <v>13565</v>
      </c>
      <c r="B3951" s="97">
        <v>541.02409999999998</v>
      </c>
      <c r="C3951" s="101">
        <f t="shared" si="74"/>
        <v>649.2289199999999</v>
      </c>
      <c r="E3951" s="3" t="s">
        <v>11622</v>
      </c>
      <c r="F3951" s="3" t="s">
        <v>11649</v>
      </c>
      <c r="G3951" s="3" t="s">
        <v>13508</v>
      </c>
      <c r="H3951" s="33" t="s">
        <v>801</v>
      </c>
      <c r="I3951" s="33" t="s">
        <v>11925</v>
      </c>
      <c r="J3951" s="33" t="s">
        <v>13566</v>
      </c>
      <c r="K3951" s="33" t="s">
        <v>13567</v>
      </c>
      <c r="L3951" s="33" t="s">
        <v>13560</v>
      </c>
      <c r="M3951" s="33" t="s">
        <v>13561</v>
      </c>
    </row>
    <row r="3952" spans="1:18" customFormat="1">
      <c r="A3952" t="s">
        <v>13568</v>
      </c>
      <c r="B3952" s="97">
        <v>482.94449999999995</v>
      </c>
      <c r="C3952" s="101">
        <f t="shared" si="74"/>
        <v>579.53339999999992</v>
      </c>
      <c r="D3952" s="20"/>
      <c r="E3952" s="3" t="s">
        <v>11622</v>
      </c>
      <c r="F3952" t="s">
        <v>11649</v>
      </c>
      <c r="G3952" t="s">
        <v>13508</v>
      </c>
      <c r="H3952" s="6" t="s">
        <v>809</v>
      </c>
      <c r="I3952" s="6" t="s">
        <v>11925</v>
      </c>
      <c r="J3952" s="6" t="s">
        <v>13569</v>
      </c>
      <c r="K3952" s="6" t="s">
        <v>13570</v>
      </c>
      <c r="L3952" s="6" t="s">
        <v>13560</v>
      </c>
      <c r="M3952" s="6" t="s">
        <v>13561</v>
      </c>
    </row>
    <row r="3953" spans="1:18" customFormat="1">
      <c r="A3953" t="s">
        <v>13571</v>
      </c>
      <c r="B3953" s="97">
        <v>541.02409999999998</v>
      </c>
      <c r="C3953" s="101">
        <f t="shared" si="74"/>
        <v>649.2289199999999</v>
      </c>
      <c r="D3953" s="20"/>
      <c r="E3953" s="3" t="s">
        <v>11622</v>
      </c>
      <c r="F3953" t="s">
        <v>11649</v>
      </c>
      <c r="G3953" t="s">
        <v>13508</v>
      </c>
      <c r="H3953" s="6" t="s">
        <v>817</v>
      </c>
      <c r="I3953" s="6" t="s">
        <v>11925</v>
      </c>
      <c r="J3953" s="6" t="s">
        <v>13572</v>
      </c>
      <c r="K3953" s="6" t="s">
        <v>13573</v>
      </c>
      <c r="L3953" s="6" t="s">
        <v>13560</v>
      </c>
      <c r="M3953" s="6" t="s">
        <v>13561</v>
      </c>
    </row>
    <row r="3954" spans="1:18" customFormat="1">
      <c r="A3954" s="3" t="s">
        <v>13574</v>
      </c>
      <c r="B3954" s="97">
        <v>554.28140000000008</v>
      </c>
      <c r="C3954" s="101">
        <f t="shared" si="74"/>
        <v>665.13768000000005</v>
      </c>
      <c r="D3954" s="21"/>
      <c r="E3954" s="3" t="s">
        <v>11622</v>
      </c>
      <c r="F3954" s="3" t="s">
        <v>11649</v>
      </c>
      <c r="G3954" s="3" t="s">
        <v>13508</v>
      </c>
      <c r="H3954" s="33" t="s">
        <v>8277</v>
      </c>
      <c r="I3954" s="33" t="s">
        <v>11925</v>
      </c>
      <c r="J3954" s="33" t="s">
        <v>13558</v>
      </c>
      <c r="K3954" s="6" t="s">
        <v>13559</v>
      </c>
      <c r="L3954" s="33" t="s">
        <v>13575</v>
      </c>
      <c r="M3954" s="33" t="s">
        <v>13576</v>
      </c>
      <c r="N3954" s="3"/>
      <c r="O3954" s="3"/>
      <c r="P3954" s="3"/>
      <c r="Q3954" s="3"/>
      <c r="R3954" s="3"/>
    </row>
    <row r="3955" spans="1:18" customFormat="1">
      <c r="A3955" s="3" t="s">
        <v>13577</v>
      </c>
      <c r="B3955" s="97">
        <v>565.01349999999991</v>
      </c>
      <c r="C3955" s="101">
        <f t="shared" si="74"/>
        <v>678.01619999999991</v>
      </c>
      <c r="D3955" s="21"/>
      <c r="E3955" s="3" t="s">
        <v>11622</v>
      </c>
      <c r="F3955" s="3" t="s">
        <v>11649</v>
      </c>
      <c r="G3955" s="3" t="s">
        <v>13508</v>
      </c>
      <c r="H3955" s="33" t="s">
        <v>8281</v>
      </c>
      <c r="I3955" s="33" t="s">
        <v>11925</v>
      </c>
      <c r="J3955" s="33" t="s">
        <v>13563</v>
      </c>
      <c r="K3955" s="6" t="s">
        <v>13564</v>
      </c>
      <c r="L3955" s="33" t="s">
        <v>13575</v>
      </c>
      <c r="M3955" s="33" t="s">
        <v>13576</v>
      </c>
      <c r="N3955" s="3"/>
      <c r="O3955" s="3"/>
      <c r="P3955" s="3"/>
      <c r="Q3955" s="3"/>
      <c r="R3955" s="3"/>
    </row>
    <row r="3956" spans="1:18" customFormat="1">
      <c r="A3956" t="s">
        <v>13578</v>
      </c>
      <c r="B3956" s="97">
        <v>467.79330000000004</v>
      </c>
      <c r="C3956" s="101">
        <f t="shared" si="74"/>
        <v>561.35196000000008</v>
      </c>
      <c r="D3956" s="20"/>
      <c r="E3956" s="3" t="s">
        <v>11622</v>
      </c>
      <c r="F3956" t="s">
        <v>11649</v>
      </c>
      <c r="G3956" t="s">
        <v>13508</v>
      </c>
      <c r="H3956" s="6" t="s">
        <v>809</v>
      </c>
      <c r="I3956" s="6" t="s">
        <v>11925</v>
      </c>
      <c r="J3956" s="6" t="s">
        <v>13569</v>
      </c>
      <c r="K3956" s="6" t="s">
        <v>13570</v>
      </c>
      <c r="L3956" s="6" t="s">
        <v>13575</v>
      </c>
      <c r="M3956" s="6" t="s">
        <v>13576</v>
      </c>
    </row>
    <row r="3957" spans="1:18">
      <c r="A3957" s="3" t="s">
        <v>13579</v>
      </c>
      <c r="B3957" s="97">
        <v>518.29730000000006</v>
      </c>
      <c r="C3957" s="101">
        <f t="shared" si="74"/>
        <v>621.95676000000003</v>
      </c>
      <c r="E3957" s="3" t="s">
        <v>11622</v>
      </c>
      <c r="F3957" s="3" t="s">
        <v>11649</v>
      </c>
      <c r="G3957" s="3" t="s">
        <v>13508</v>
      </c>
      <c r="H3957" s="33" t="s">
        <v>801</v>
      </c>
      <c r="I3957" s="33" t="s">
        <v>11925</v>
      </c>
      <c r="J3957" s="33" t="s">
        <v>13566</v>
      </c>
      <c r="K3957" s="33" t="s">
        <v>13567</v>
      </c>
      <c r="L3957" s="33" t="s">
        <v>13575</v>
      </c>
      <c r="M3957" s="33" t="s">
        <v>13576</v>
      </c>
    </row>
    <row r="3958" spans="1:18" customFormat="1">
      <c r="A3958" t="s">
        <v>13580</v>
      </c>
      <c r="B3958" s="97">
        <v>518.29730000000006</v>
      </c>
      <c r="C3958" s="101">
        <f t="shared" si="74"/>
        <v>621.95676000000003</v>
      </c>
      <c r="D3958" s="20"/>
      <c r="E3958" s="3" t="s">
        <v>11622</v>
      </c>
      <c r="F3958" t="s">
        <v>11649</v>
      </c>
      <c r="G3958" t="s">
        <v>13508</v>
      </c>
      <c r="H3958" s="6" t="s">
        <v>817</v>
      </c>
      <c r="I3958" s="6" t="s">
        <v>11925</v>
      </c>
      <c r="J3958" s="6" t="s">
        <v>13572</v>
      </c>
      <c r="K3958" s="6" t="s">
        <v>13573</v>
      </c>
      <c r="L3958" s="6" t="s">
        <v>13575</v>
      </c>
      <c r="M3958" s="6" t="s">
        <v>13576</v>
      </c>
    </row>
    <row r="3959" spans="1:18" customFormat="1">
      <c r="A3959" s="3" t="s">
        <v>13581</v>
      </c>
      <c r="B3959" s="97">
        <v>636.35040000000004</v>
      </c>
      <c r="C3959" s="101">
        <f t="shared" si="74"/>
        <v>763.62048000000004</v>
      </c>
      <c r="D3959" s="21"/>
      <c r="E3959" s="3" t="s">
        <v>11622</v>
      </c>
      <c r="F3959" s="3" t="s">
        <v>11649</v>
      </c>
      <c r="G3959" s="3" t="s">
        <v>13508</v>
      </c>
      <c r="H3959" s="33" t="s">
        <v>8277</v>
      </c>
      <c r="I3959" s="33" t="s">
        <v>11946</v>
      </c>
      <c r="J3959" s="33" t="s">
        <v>13582</v>
      </c>
      <c r="K3959" s="6" t="s">
        <v>13583</v>
      </c>
      <c r="L3959" s="33" t="s">
        <v>11949</v>
      </c>
      <c r="M3959" s="33" t="s">
        <v>11950</v>
      </c>
      <c r="N3959" s="3"/>
      <c r="O3959" s="3"/>
      <c r="P3959" s="3"/>
      <c r="Q3959" s="3"/>
      <c r="R3959" s="3"/>
    </row>
    <row r="3960" spans="1:18" customFormat="1">
      <c r="A3960" s="3" t="s">
        <v>13584</v>
      </c>
      <c r="B3960" s="97">
        <v>648.3451</v>
      </c>
      <c r="C3960" s="101">
        <f t="shared" si="74"/>
        <v>778.01411999999993</v>
      </c>
      <c r="D3960" s="21"/>
      <c r="E3960" s="3" t="s">
        <v>11622</v>
      </c>
      <c r="F3960" s="3" t="s">
        <v>11649</v>
      </c>
      <c r="G3960" s="3" t="s">
        <v>13508</v>
      </c>
      <c r="H3960" s="33" t="s">
        <v>8281</v>
      </c>
      <c r="I3960" s="33" t="s">
        <v>11946</v>
      </c>
      <c r="J3960" s="33" t="s">
        <v>13585</v>
      </c>
      <c r="K3960" s="6" t="s">
        <v>13586</v>
      </c>
      <c r="L3960" s="33" t="s">
        <v>11949</v>
      </c>
      <c r="M3960" s="33" t="s">
        <v>11950</v>
      </c>
      <c r="N3960" s="3"/>
      <c r="O3960" s="3"/>
      <c r="P3960" s="3"/>
      <c r="Q3960" s="3"/>
      <c r="R3960" s="3"/>
    </row>
    <row r="3961" spans="1:18">
      <c r="A3961" s="3" t="s">
        <v>13587</v>
      </c>
      <c r="B3961" s="97">
        <v>594.68459999999993</v>
      </c>
      <c r="C3961" s="101">
        <f t="shared" si="74"/>
        <v>713.62151999999992</v>
      </c>
      <c r="E3961" s="3" t="s">
        <v>11622</v>
      </c>
      <c r="F3961" s="3" t="s">
        <v>11649</v>
      </c>
      <c r="G3961" s="3" t="s">
        <v>13508</v>
      </c>
      <c r="H3961" s="33" t="s">
        <v>801</v>
      </c>
      <c r="I3961" s="33" t="s">
        <v>11946</v>
      </c>
      <c r="J3961" s="33" t="s">
        <v>13588</v>
      </c>
      <c r="K3961" s="33" t="s">
        <v>13589</v>
      </c>
      <c r="L3961" s="33" t="s">
        <v>11949</v>
      </c>
      <c r="M3961" s="33" t="s">
        <v>11950</v>
      </c>
    </row>
    <row r="3962" spans="1:18" customFormat="1">
      <c r="A3962" t="s">
        <v>13590</v>
      </c>
      <c r="B3962" s="97">
        <v>538.49890000000005</v>
      </c>
      <c r="C3962" s="101">
        <f t="shared" si="74"/>
        <v>646.19868000000008</v>
      </c>
      <c r="D3962" s="20"/>
      <c r="E3962" s="3" t="s">
        <v>11622</v>
      </c>
      <c r="F3962" t="s">
        <v>11649</v>
      </c>
      <c r="G3962" t="s">
        <v>13508</v>
      </c>
      <c r="H3962" s="6" t="s">
        <v>809</v>
      </c>
      <c r="I3962" s="6" t="s">
        <v>11946</v>
      </c>
      <c r="J3962" s="6" t="s">
        <v>13591</v>
      </c>
      <c r="K3962" s="6" t="s">
        <v>13592</v>
      </c>
      <c r="L3962" s="6" t="s">
        <v>11949</v>
      </c>
      <c r="M3962" s="6" t="s">
        <v>11950</v>
      </c>
    </row>
    <row r="3963" spans="1:18" customFormat="1">
      <c r="A3963" t="s">
        <v>13593</v>
      </c>
      <c r="B3963" s="97">
        <v>594.68459999999993</v>
      </c>
      <c r="C3963" s="101">
        <f t="shared" si="74"/>
        <v>713.62151999999992</v>
      </c>
      <c r="D3963" s="20"/>
      <c r="E3963" s="3" t="s">
        <v>11622</v>
      </c>
      <c r="F3963" t="s">
        <v>11649</v>
      </c>
      <c r="G3963" t="s">
        <v>13508</v>
      </c>
      <c r="H3963" s="6" t="s">
        <v>817</v>
      </c>
      <c r="I3963" s="6" t="s">
        <v>11946</v>
      </c>
      <c r="J3963" s="6" t="s">
        <v>13594</v>
      </c>
      <c r="K3963" s="6" t="s">
        <v>13595</v>
      </c>
      <c r="L3963" s="6" t="s">
        <v>11949</v>
      </c>
      <c r="M3963" s="6" t="s">
        <v>11950</v>
      </c>
    </row>
    <row r="3964" spans="1:18" customFormat="1">
      <c r="A3964" s="3" t="s">
        <v>13596</v>
      </c>
      <c r="B3964" s="97">
        <v>386.98689999999993</v>
      </c>
      <c r="C3964" s="101">
        <f t="shared" si="74"/>
        <v>464.38427999999988</v>
      </c>
      <c r="D3964" s="21"/>
      <c r="E3964" s="3" t="s">
        <v>11622</v>
      </c>
      <c r="F3964" s="3" t="s">
        <v>11649</v>
      </c>
      <c r="G3964" s="3" t="s">
        <v>13508</v>
      </c>
      <c r="H3964" s="33" t="s">
        <v>8277</v>
      </c>
      <c r="I3964" s="33" t="s">
        <v>11961</v>
      </c>
      <c r="J3964" s="33" t="s">
        <v>13597</v>
      </c>
      <c r="K3964" s="6" t="s">
        <v>13598</v>
      </c>
      <c r="L3964" s="33" t="s">
        <v>13599</v>
      </c>
      <c r="M3964" s="33" t="s">
        <v>13600</v>
      </c>
      <c r="N3964" s="3"/>
      <c r="O3964" s="3"/>
      <c r="P3964" s="3"/>
      <c r="Q3964" s="3"/>
      <c r="R3964" s="3"/>
    </row>
    <row r="3965" spans="1:18" customFormat="1">
      <c r="A3965" s="3" t="s">
        <v>13601</v>
      </c>
      <c r="B3965" s="97">
        <v>394.5625</v>
      </c>
      <c r="C3965" s="101">
        <f t="shared" si="74"/>
        <v>473.47499999999997</v>
      </c>
      <c r="D3965" s="21"/>
      <c r="E3965" s="3" t="s">
        <v>11622</v>
      </c>
      <c r="F3965" s="3" t="s">
        <v>11649</v>
      </c>
      <c r="G3965" s="3" t="s">
        <v>13508</v>
      </c>
      <c r="H3965" s="33" t="s">
        <v>8281</v>
      </c>
      <c r="I3965" s="33" t="s">
        <v>11961</v>
      </c>
      <c r="J3965" s="33" t="s">
        <v>13602</v>
      </c>
      <c r="K3965" s="6" t="s">
        <v>13603</v>
      </c>
      <c r="L3965" s="33" t="s">
        <v>13599</v>
      </c>
      <c r="M3965" s="33" t="s">
        <v>13600</v>
      </c>
      <c r="N3965" s="3"/>
      <c r="O3965" s="3"/>
      <c r="P3965" s="3"/>
      <c r="Q3965" s="3"/>
      <c r="R3965" s="3"/>
    </row>
    <row r="3966" spans="1:18">
      <c r="A3966" s="3" t="s">
        <v>13604</v>
      </c>
      <c r="B3966" s="97">
        <v>361.7349000000001</v>
      </c>
      <c r="C3966" s="101">
        <f t="shared" si="74"/>
        <v>434.08188000000013</v>
      </c>
      <c r="E3966" s="3" t="s">
        <v>11622</v>
      </c>
      <c r="F3966" s="3" t="s">
        <v>11649</v>
      </c>
      <c r="G3966" s="3" t="s">
        <v>13508</v>
      </c>
      <c r="H3966" s="33" t="s">
        <v>801</v>
      </c>
      <c r="I3966" s="33" t="s">
        <v>11961</v>
      </c>
      <c r="J3966" s="33" t="s">
        <v>13605</v>
      </c>
      <c r="K3966" s="33" t="s">
        <v>13606</v>
      </c>
      <c r="L3966" s="33" t="s">
        <v>13599</v>
      </c>
      <c r="M3966" s="33" t="s">
        <v>13600</v>
      </c>
    </row>
    <row r="3967" spans="1:18" customFormat="1">
      <c r="A3967" s="3" t="s">
        <v>13607</v>
      </c>
      <c r="B3967" s="97">
        <v>448.85430000000002</v>
      </c>
      <c r="C3967" s="101">
        <f t="shared" si="74"/>
        <v>538.62516000000005</v>
      </c>
      <c r="D3967" s="21"/>
      <c r="E3967" s="3" t="s">
        <v>11622</v>
      </c>
      <c r="F3967" s="3" t="s">
        <v>11649</v>
      </c>
      <c r="G3967" s="3" t="s">
        <v>13508</v>
      </c>
      <c r="H3967" s="33" t="s">
        <v>8277</v>
      </c>
      <c r="I3967" s="33" t="s">
        <v>11967</v>
      </c>
      <c r="J3967" s="33" t="s">
        <v>13608</v>
      </c>
      <c r="K3967" s="6" t="s">
        <v>13609</v>
      </c>
      <c r="L3967" s="33" t="s">
        <v>13610</v>
      </c>
      <c r="M3967" s="33" t="s">
        <v>13611</v>
      </c>
      <c r="N3967" s="3"/>
      <c r="O3967" s="3"/>
      <c r="P3967" s="3"/>
      <c r="Q3967" s="3"/>
      <c r="R3967" s="3"/>
    </row>
    <row r="3968" spans="1:18" customFormat="1">
      <c r="A3968" s="3" t="s">
        <v>13612</v>
      </c>
      <c r="B3968" s="97">
        <v>457.6925</v>
      </c>
      <c r="C3968" s="101">
        <f t="shared" si="74"/>
        <v>549.23099999999999</v>
      </c>
      <c r="D3968" s="21"/>
      <c r="E3968" s="3" t="s">
        <v>11622</v>
      </c>
      <c r="F3968" s="3" t="s">
        <v>11649</v>
      </c>
      <c r="G3968" s="3" t="s">
        <v>13508</v>
      </c>
      <c r="H3968" s="33" t="s">
        <v>8281</v>
      </c>
      <c r="I3968" s="33" t="s">
        <v>11967</v>
      </c>
      <c r="J3968" s="33" t="s">
        <v>13613</v>
      </c>
      <c r="K3968" s="6" t="s">
        <v>13614</v>
      </c>
      <c r="L3968" s="33" t="s">
        <v>13610</v>
      </c>
      <c r="M3968" s="33" t="s">
        <v>13611</v>
      </c>
      <c r="N3968" s="3"/>
      <c r="O3968" s="3"/>
      <c r="P3968" s="3"/>
      <c r="Q3968" s="3"/>
      <c r="R3968" s="3"/>
    </row>
    <row r="3969" spans="1:18">
      <c r="A3969" s="3" t="s">
        <v>13615</v>
      </c>
      <c r="B3969" s="97">
        <v>419.81450000000001</v>
      </c>
      <c r="C3969" s="101">
        <f t="shared" si="74"/>
        <v>503.7774</v>
      </c>
      <c r="E3969" s="3" t="s">
        <v>11622</v>
      </c>
      <c r="F3969" s="3" t="s">
        <v>11649</v>
      </c>
      <c r="G3969" s="3" t="s">
        <v>13508</v>
      </c>
      <c r="H3969" s="33" t="s">
        <v>801</v>
      </c>
      <c r="I3969" s="33" t="s">
        <v>11967</v>
      </c>
      <c r="J3969" s="33" t="s">
        <v>13616</v>
      </c>
      <c r="K3969" s="33" t="s">
        <v>13617</v>
      </c>
      <c r="L3969" s="33" t="s">
        <v>13610</v>
      </c>
      <c r="M3969" s="33" t="s">
        <v>13611</v>
      </c>
    </row>
    <row r="3970" spans="1:18" customFormat="1">
      <c r="A3970" t="s">
        <v>13618</v>
      </c>
      <c r="B3970" s="97">
        <v>321.33170000000001</v>
      </c>
      <c r="C3970" s="101">
        <f t="shared" si="74"/>
        <v>385.59804000000003</v>
      </c>
      <c r="D3970" s="20"/>
      <c r="E3970" s="3" t="s">
        <v>11622</v>
      </c>
      <c r="F3970" t="s">
        <v>11649</v>
      </c>
      <c r="G3970" t="s">
        <v>13508</v>
      </c>
      <c r="H3970" s="6" t="s">
        <v>809</v>
      </c>
      <c r="I3970" s="6" t="s">
        <v>11961</v>
      </c>
      <c r="J3970" s="6" t="s">
        <v>13619</v>
      </c>
      <c r="K3970" s="6" t="s">
        <v>13620</v>
      </c>
      <c r="L3970" s="6" t="s">
        <v>13599</v>
      </c>
      <c r="M3970" s="6" t="s">
        <v>13600</v>
      </c>
    </row>
    <row r="3971" spans="1:18" customFormat="1">
      <c r="A3971" t="s">
        <v>13621</v>
      </c>
      <c r="B3971" s="97">
        <v>385.72430000000008</v>
      </c>
      <c r="C3971" s="101">
        <f t="shared" si="74"/>
        <v>462.86916000000008</v>
      </c>
      <c r="D3971" s="20"/>
      <c r="E3971" s="3" t="s">
        <v>11622</v>
      </c>
      <c r="F3971" t="s">
        <v>11649</v>
      </c>
      <c r="G3971" t="s">
        <v>13508</v>
      </c>
      <c r="H3971" s="6" t="s">
        <v>809</v>
      </c>
      <c r="I3971" s="6" t="s">
        <v>11967</v>
      </c>
      <c r="J3971" s="6" t="s">
        <v>13622</v>
      </c>
      <c r="K3971" s="6" t="s">
        <v>13623</v>
      </c>
      <c r="L3971" s="6" t="s">
        <v>13610</v>
      </c>
      <c r="M3971" s="6" t="s">
        <v>13611</v>
      </c>
    </row>
    <row r="3972" spans="1:18" customFormat="1">
      <c r="A3972" t="s">
        <v>13624</v>
      </c>
      <c r="B3972" s="97">
        <v>361.7349000000001</v>
      </c>
      <c r="C3972" s="101">
        <f t="shared" ref="C3972:C4035" si="75">B3972*1.2</f>
        <v>434.08188000000013</v>
      </c>
      <c r="D3972" s="20"/>
      <c r="E3972" s="3" t="s">
        <v>11622</v>
      </c>
      <c r="F3972" t="s">
        <v>11649</v>
      </c>
      <c r="G3972" t="s">
        <v>13508</v>
      </c>
      <c r="H3972" s="6" t="s">
        <v>817</v>
      </c>
      <c r="I3972" s="6" t="s">
        <v>11961</v>
      </c>
      <c r="J3972" s="6" t="s">
        <v>13625</v>
      </c>
      <c r="K3972" s="6" t="s">
        <v>13626</v>
      </c>
      <c r="L3972" s="6" t="s">
        <v>13599</v>
      </c>
      <c r="M3972" s="6" t="s">
        <v>13600</v>
      </c>
    </row>
    <row r="3973" spans="1:18" customFormat="1">
      <c r="A3973" t="s">
        <v>13627</v>
      </c>
      <c r="B3973" s="97">
        <v>419.81450000000001</v>
      </c>
      <c r="C3973" s="101">
        <f t="shared" si="75"/>
        <v>503.7774</v>
      </c>
      <c r="D3973" s="20"/>
      <c r="E3973" s="3" t="s">
        <v>11622</v>
      </c>
      <c r="F3973" t="s">
        <v>11649</v>
      </c>
      <c r="G3973" t="s">
        <v>13508</v>
      </c>
      <c r="H3973" s="6" t="s">
        <v>817</v>
      </c>
      <c r="I3973" s="6" t="s">
        <v>11967</v>
      </c>
      <c r="J3973" s="6" t="s">
        <v>13628</v>
      </c>
      <c r="K3973" s="6" t="s">
        <v>13629</v>
      </c>
      <c r="L3973" s="6" t="s">
        <v>13610</v>
      </c>
      <c r="M3973" s="6" t="s">
        <v>13611</v>
      </c>
    </row>
    <row r="3974" spans="1:18" customFormat="1">
      <c r="A3974" s="3" t="s">
        <v>13630</v>
      </c>
      <c r="B3974" s="97">
        <v>638.24430000000007</v>
      </c>
      <c r="C3974" s="101">
        <f t="shared" si="75"/>
        <v>765.89316000000008</v>
      </c>
      <c r="D3974" s="21"/>
      <c r="E3974" s="3" t="s">
        <v>11622</v>
      </c>
      <c r="F3974" s="3" t="s">
        <v>11649</v>
      </c>
      <c r="G3974" s="3" t="s">
        <v>13508</v>
      </c>
      <c r="H3974" s="33" t="s">
        <v>8277</v>
      </c>
      <c r="I3974" s="33" t="s">
        <v>11651</v>
      </c>
      <c r="J3974" s="33" t="s">
        <v>13631</v>
      </c>
      <c r="K3974" s="6" t="s">
        <v>13632</v>
      </c>
      <c r="L3974" s="33" t="s">
        <v>11993</v>
      </c>
      <c r="M3974" s="33" t="s">
        <v>11994</v>
      </c>
      <c r="N3974" s="3"/>
      <c r="O3974" s="3"/>
      <c r="P3974" s="3"/>
      <c r="Q3974" s="3"/>
      <c r="R3974" s="3"/>
    </row>
    <row r="3975" spans="1:18" customFormat="1">
      <c r="A3975" s="3" t="s">
        <v>13633</v>
      </c>
      <c r="B3975" s="97">
        <v>650.23900000000003</v>
      </c>
      <c r="C3975" s="101">
        <f t="shared" si="75"/>
        <v>780.28679999999997</v>
      </c>
      <c r="D3975" s="21"/>
      <c r="E3975" s="3" t="s">
        <v>11622</v>
      </c>
      <c r="F3975" s="3" t="s">
        <v>11649</v>
      </c>
      <c r="G3975" s="3" t="s">
        <v>13508</v>
      </c>
      <c r="H3975" s="33" t="s">
        <v>8281</v>
      </c>
      <c r="I3975" s="33" t="s">
        <v>11651</v>
      </c>
      <c r="J3975" s="33" t="s">
        <v>13634</v>
      </c>
      <c r="K3975" s="6" t="s">
        <v>13635</v>
      </c>
      <c r="L3975" s="33" t="s">
        <v>11993</v>
      </c>
      <c r="M3975" s="33" t="s">
        <v>11994</v>
      </c>
      <c r="N3975" s="3"/>
      <c r="O3975" s="3"/>
      <c r="P3975" s="3"/>
      <c r="Q3975" s="3"/>
      <c r="R3975" s="3"/>
    </row>
    <row r="3976" spans="1:18">
      <c r="A3976" s="3" t="s">
        <v>13636</v>
      </c>
      <c r="B3976" s="97">
        <v>596.57849999999996</v>
      </c>
      <c r="C3976" s="101">
        <f t="shared" si="75"/>
        <v>715.89419999999996</v>
      </c>
      <c r="E3976" s="3" t="s">
        <v>11622</v>
      </c>
      <c r="F3976" s="3" t="s">
        <v>11649</v>
      </c>
      <c r="G3976" s="3" t="s">
        <v>13508</v>
      </c>
      <c r="H3976" s="33" t="s">
        <v>801</v>
      </c>
      <c r="I3976" s="33" t="s">
        <v>11651</v>
      </c>
      <c r="J3976" s="33" t="s">
        <v>13637</v>
      </c>
      <c r="K3976" s="33" t="s">
        <v>13638</v>
      </c>
      <c r="L3976" s="33" t="s">
        <v>11993</v>
      </c>
      <c r="M3976" s="33" t="s">
        <v>11994</v>
      </c>
    </row>
    <row r="3977" spans="1:18" customFormat="1">
      <c r="A3977" t="s">
        <v>13639</v>
      </c>
      <c r="B3977" s="97">
        <v>541.02409999999998</v>
      </c>
      <c r="C3977" s="101">
        <f t="shared" si="75"/>
        <v>649.2289199999999</v>
      </c>
      <c r="D3977" s="20"/>
      <c r="E3977" s="3" t="s">
        <v>11622</v>
      </c>
      <c r="F3977" t="s">
        <v>11649</v>
      </c>
      <c r="G3977" t="s">
        <v>13508</v>
      </c>
      <c r="H3977" s="6" t="s">
        <v>809</v>
      </c>
      <c r="I3977" s="6" t="s">
        <v>11651</v>
      </c>
      <c r="J3977" s="6" t="s">
        <v>13640</v>
      </c>
      <c r="K3977" s="6" t="s">
        <v>13641</v>
      </c>
      <c r="L3977" s="6" t="s">
        <v>11993</v>
      </c>
      <c r="M3977" s="6" t="s">
        <v>11994</v>
      </c>
    </row>
    <row r="3978" spans="1:18" customFormat="1">
      <c r="A3978" t="s">
        <v>13642</v>
      </c>
      <c r="B3978" s="97">
        <v>596.57849999999996</v>
      </c>
      <c r="C3978" s="101">
        <f t="shared" si="75"/>
        <v>715.89419999999996</v>
      </c>
      <c r="D3978" s="20"/>
      <c r="E3978" s="3" t="s">
        <v>11622</v>
      </c>
      <c r="F3978" t="s">
        <v>11649</v>
      </c>
      <c r="G3978" t="s">
        <v>13508</v>
      </c>
      <c r="H3978" s="6" t="s">
        <v>817</v>
      </c>
      <c r="I3978" s="6" t="s">
        <v>11651</v>
      </c>
      <c r="J3978" s="6" t="s">
        <v>13643</v>
      </c>
      <c r="K3978" s="6" t="s">
        <v>13644</v>
      </c>
      <c r="L3978" s="6" t="s">
        <v>11993</v>
      </c>
      <c r="M3978" s="6" t="s">
        <v>11994</v>
      </c>
    </row>
    <row r="3979" spans="1:18" customFormat="1">
      <c r="A3979" s="3" t="s">
        <v>13645</v>
      </c>
      <c r="B3979" s="97">
        <v>361.10360000000003</v>
      </c>
      <c r="C3979" s="101">
        <f t="shared" si="75"/>
        <v>433.32432</v>
      </c>
      <c r="D3979" s="21"/>
      <c r="E3979" s="3" t="s">
        <v>11622</v>
      </c>
      <c r="F3979" s="3" t="s">
        <v>11649</v>
      </c>
      <c r="G3979" s="3" t="s">
        <v>13508</v>
      </c>
      <c r="H3979" s="33" t="s">
        <v>8277</v>
      </c>
      <c r="I3979" s="33" t="s">
        <v>12006</v>
      </c>
      <c r="J3979" s="33" t="s">
        <v>13646</v>
      </c>
      <c r="K3979" s="6" t="s">
        <v>13647</v>
      </c>
      <c r="L3979" s="33" t="s">
        <v>12009</v>
      </c>
      <c r="M3979" s="33" t="s">
        <v>12010</v>
      </c>
      <c r="N3979" s="3"/>
      <c r="O3979" s="3"/>
      <c r="P3979" s="3"/>
      <c r="Q3979" s="3"/>
      <c r="R3979" s="3"/>
    </row>
    <row r="3980" spans="1:18" customFormat="1">
      <c r="A3980" s="3" t="s">
        <v>13648</v>
      </c>
      <c r="B3980" s="97">
        <v>368.04790000000003</v>
      </c>
      <c r="C3980" s="101">
        <f t="shared" si="75"/>
        <v>441.65748000000002</v>
      </c>
      <c r="D3980" s="21"/>
      <c r="E3980" s="3" t="s">
        <v>11622</v>
      </c>
      <c r="F3980" s="3" t="s">
        <v>11649</v>
      </c>
      <c r="G3980" s="3" t="s">
        <v>13508</v>
      </c>
      <c r="H3980" s="33" t="s">
        <v>8281</v>
      </c>
      <c r="I3980" s="33" t="s">
        <v>12006</v>
      </c>
      <c r="J3980" s="33" t="s">
        <v>13649</v>
      </c>
      <c r="K3980" s="6" t="s">
        <v>13650</v>
      </c>
      <c r="L3980" s="33" t="s">
        <v>12009</v>
      </c>
      <c r="M3980" s="33" t="s">
        <v>12010</v>
      </c>
      <c r="N3980" s="3"/>
      <c r="O3980" s="3"/>
      <c r="P3980" s="3"/>
      <c r="Q3980" s="3"/>
      <c r="R3980" s="3"/>
    </row>
    <row r="3981" spans="1:18" customFormat="1">
      <c r="A3981" t="s">
        <v>13651</v>
      </c>
      <c r="B3981" s="97">
        <v>262.62080000000003</v>
      </c>
      <c r="C3981" s="101">
        <f t="shared" si="75"/>
        <v>315.14496000000003</v>
      </c>
      <c r="D3981" s="20"/>
      <c r="E3981" s="3" t="s">
        <v>11622</v>
      </c>
      <c r="F3981" t="s">
        <v>11649</v>
      </c>
      <c r="G3981" t="s">
        <v>13508</v>
      </c>
      <c r="H3981" s="6" t="s">
        <v>809</v>
      </c>
      <c r="I3981" s="6" t="s">
        <v>12006</v>
      </c>
      <c r="J3981" s="6" t="s">
        <v>13652</v>
      </c>
      <c r="K3981" s="6" t="s">
        <v>13653</v>
      </c>
      <c r="L3981" s="6" t="s">
        <v>12009</v>
      </c>
      <c r="M3981" s="6" t="s">
        <v>12010</v>
      </c>
    </row>
    <row r="3982" spans="1:18">
      <c r="A3982" s="3" t="s">
        <v>13654</v>
      </c>
      <c r="B3982" s="97">
        <v>337.74549999999999</v>
      </c>
      <c r="C3982" s="101">
        <f t="shared" si="75"/>
        <v>405.2946</v>
      </c>
      <c r="E3982" s="3" t="s">
        <v>11622</v>
      </c>
      <c r="F3982" s="3" t="s">
        <v>11649</v>
      </c>
      <c r="G3982" s="3" t="s">
        <v>13508</v>
      </c>
      <c r="H3982" s="33" t="s">
        <v>801</v>
      </c>
      <c r="I3982" s="33" t="s">
        <v>12006</v>
      </c>
      <c r="J3982" s="33" t="s">
        <v>13655</v>
      </c>
      <c r="K3982" s="33" t="s">
        <v>13656</v>
      </c>
      <c r="L3982" s="33" t="s">
        <v>12009</v>
      </c>
      <c r="M3982" s="33" t="s">
        <v>12010</v>
      </c>
    </row>
    <row r="3983" spans="1:18" customFormat="1">
      <c r="A3983" t="s">
        <v>13657</v>
      </c>
      <c r="B3983" s="97">
        <v>337.74549999999999</v>
      </c>
      <c r="C3983" s="101">
        <f t="shared" si="75"/>
        <v>405.2946</v>
      </c>
      <c r="D3983" s="20"/>
      <c r="E3983" s="3" t="s">
        <v>11622</v>
      </c>
      <c r="F3983" t="s">
        <v>11649</v>
      </c>
      <c r="G3983" t="s">
        <v>13508</v>
      </c>
      <c r="H3983" s="6" t="s">
        <v>817</v>
      </c>
      <c r="I3983" s="6" t="s">
        <v>12006</v>
      </c>
      <c r="J3983" s="6" t="s">
        <v>13658</v>
      </c>
      <c r="K3983" s="6" t="s">
        <v>13659</v>
      </c>
      <c r="L3983" s="6" t="s">
        <v>12009</v>
      </c>
      <c r="M3983" s="6" t="s">
        <v>12010</v>
      </c>
    </row>
    <row r="3984" spans="1:18" customFormat="1">
      <c r="A3984" t="s">
        <v>13660</v>
      </c>
      <c r="B3984" s="97">
        <v>812.16450000000009</v>
      </c>
      <c r="C3984" s="101">
        <f t="shared" si="75"/>
        <v>974.59740000000011</v>
      </c>
      <c r="D3984" s="20"/>
      <c r="E3984" t="s">
        <v>11622</v>
      </c>
      <c r="F3984" t="s">
        <v>11623</v>
      </c>
      <c r="H3984" s="6" t="s">
        <v>801</v>
      </c>
      <c r="I3984" s="6" t="s">
        <v>13661</v>
      </c>
      <c r="J3984" s="6" t="s">
        <v>13662</v>
      </c>
      <c r="K3984" s="6" t="s">
        <v>13663</v>
      </c>
      <c r="L3984" s="6" t="s">
        <v>12024</v>
      </c>
      <c r="M3984" s="6" t="s">
        <v>12025</v>
      </c>
      <c r="O3984" s="1" t="s">
        <v>11629</v>
      </c>
      <c r="P3984" t="s">
        <v>11630</v>
      </c>
    </row>
    <row r="3985" spans="1:18" customFormat="1">
      <c r="A3985" t="s">
        <v>13664</v>
      </c>
      <c r="B3985" s="97">
        <v>755.79000000000019</v>
      </c>
      <c r="C3985" s="101">
        <f t="shared" si="75"/>
        <v>906.94800000000021</v>
      </c>
      <c r="D3985" s="20"/>
      <c r="E3985" s="3" t="s">
        <v>11622</v>
      </c>
      <c r="F3985" t="s">
        <v>11623</v>
      </c>
      <c r="H3985" s="6" t="s">
        <v>809</v>
      </c>
      <c r="I3985" s="6" t="s">
        <v>13661</v>
      </c>
      <c r="J3985" s="6" t="s">
        <v>13665</v>
      </c>
      <c r="K3985" s="6" t="s">
        <v>13666</v>
      </c>
      <c r="L3985" s="6" t="s">
        <v>12024</v>
      </c>
      <c r="M3985" s="6" t="s">
        <v>12025</v>
      </c>
      <c r="O3985" s="1" t="s">
        <v>11629</v>
      </c>
      <c r="P3985" t="s">
        <v>11630</v>
      </c>
    </row>
    <row r="3986" spans="1:18" customFormat="1">
      <c r="A3986" t="s">
        <v>13667</v>
      </c>
      <c r="B3986" s="97">
        <v>812.16450000000009</v>
      </c>
      <c r="C3986" s="101">
        <f t="shared" si="75"/>
        <v>974.59740000000011</v>
      </c>
      <c r="D3986" s="20"/>
      <c r="E3986" s="3" t="s">
        <v>11622</v>
      </c>
      <c r="F3986" t="s">
        <v>11623</v>
      </c>
      <c r="H3986" s="6" t="s">
        <v>817</v>
      </c>
      <c r="I3986" s="6" t="s">
        <v>13661</v>
      </c>
      <c r="J3986" s="6" t="s">
        <v>13668</v>
      </c>
      <c r="K3986" s="6" t="s">
        <v>13669</v>
      </c>
      <c r="L3986" s="6" t="s">
        <v>12024</v>
      </c>
      <c r="M3986" s="6" t="s">
        <v>12025</v>
      </c>
      <c r="O3986" s="1" t="s">
        <v>11629</v>
      </c>
      <c r="P3986" t="s">
        <v>11630</v>
      </c>
    </row>
    <row r="3987" spans="1:18" customFormat="1">
      <c r="A3987" s="3" t="s">
        <v>13670</v>
      </c>
      <c r="B3987" s="97">
        <v>405.29460000000006</v>
      </c>
      <c r="C3987" s="101">
        <f t="shared" si="75"/>
        <v>486.35352000000006</v>
      </c>
      <c r="D3987" s="21"/>
      <c r="E3987" s="3" t="s">
        <v>11622</v>
      </c>
      <c r="F3987" s="3" t="s">
        <v>11649</v>
      </c>
      <c r="G3987" s="3" t="s">
        <v>13508</v>
      </c>
      <c r="H3987" s="33" t="s">
        <v>8277</v>
      </c>
      <c r="I3987" s="33" t="s">
        <v>12036</v>
      </c>
      <c r="J3987" s="33" t="s">
        <v>13671</v>
      </c>
      <c r="K3987" s="6" t="s">
        <v>13672</v>
      </c>
      <c r="L3987" s="73" t="s">
        <v>12039</v>
      </c>
      <c r="M3987" s="73" t="s">
        <v>12040</v>
      </c>
      <c r="N3987" s="3"/>
      <c r="O3987" s="3"/>
      <c r="P3987" s="3"/>
      <c r="Q3987" s="3"/>
      <c r="R3987" s="3"/>
    </row>
    <row r="3988" spans="1:18" customFormat="1">
      <c r="A3988" s="3" t="s">
        <v>13673</v>
      </c>
      <c r="B3988" s="97">
        <v>412.87020000000007</v>
      </c>
      <c r="C3988" s="101">
        <f t="shared" si="75"/>
        <v>495.44424000000004</v>
      </c>
      <c r="D3988" s="21"/>
      <c r="E3988" s="3" t="s">
        <v>11622</v>
      </c>
      <c r="F3988" s="3" t="s">
        <v>11649</v>
      </c>
      <c r="G3988" s="3" t="s">
        <v>13508</v>
      </c>
      <c r="H3988" s="33" t="s">
        <v>8281</v>
      </c>
      <c r="I3988" s="33" t="s">
        <v>12036</v>
      </c>
      <c r="J3988" s="33" t="s">
        <v>13674</v>
      </c>
      <c r="K3988" s="6" t="s">
        <v>13675</v>
      </c>
      <c r="L3988" s="73" t="s">
        <v>12039</v>
      </c>
      <c r="M3988" s="73" t="s">
        <v>12040</v>
      </c>
      <c r="N3988" s="3"/>
      <c r="O3988" s="3"/>
      <c r="P3988" s="3"/>
      <c r="Q3988" s="3"/>
      <c r="R3988" s="3"/>
    </row>
    <row r="3989" spans="1:18">
      <c r="A3989" s="3" t="s">
        <v>13676</v>
      </c>
      <c r="B3989" s="97">
        <v>378.78</v>
      </c>
      <c r="C3989" s="101">
        <f t="shared" si="75"/>
        <v>454.53599999999994</v>
      </c>
      <c r="E3989" s="3" t="s">
        <v>11622</v>
      </c>
      <c r="F3989" s="3" t="s">
        <v>11649</v>
      </c>
      <c r="G3989" s="3" t="s">
        <v>13508</v>
      </c>
      <c r="H3989" s="33" t="s">
        <v>801</v>
      </c>
      <c r="I3989" s="33" t="s">
        <v>12036</v>
      </c>
      <c r="J3989" s="33" t="s">
        <v>13677</v>
      </c>
      <c r="K3989" s="33" t="s">
        <v>13678</v>
      </c>
      <c r="L3989" s="73" t="s">
        <v>12039</v>
      </c>
      <c r="M3989" s="73" t="s">
        <v>12040</v>
      </c>
    </row>
    <row r="3990" spans="1:18" customFormat="1">
      <c r="A3990" s="3" t="s">
        <v>13679</v>
      </c>
      <c r="B3990" s="97">
        <v>347.21500000000003</v>
      </c>
      <c r="C3990" s="101">
        <f t="shared" si="75"/>
        <v>416.65800000000002</v>
      </c>
      <c r="D3990" s="21"/>
      <c r="E3990" s="3" t="s">
        <v>11622</v>
      </c>
      <c r="F3990" s="3" t="s">
        <v>11649</v>
      </c>
      <c r="G3990" s="3" t="s">
        <v>13508</v>
      </c>
      <c r="H3990" s="33" t="s">
        <v>809</v>
      </c>
      <c r="I3990" s="33" t="s">
        <v>12036</v>
      </c>
      <c r="J3990" s="33" t="s">
        <v>13680</v>
      </c>
      <c r="K3990" s="6" t="s">
        <v>13681</v>
      </c>
      <c r="L3990" s="73" t="s">
        <v>12039</v>
      </c>
      <c r="M3990" s="73" t="s">
        <v>12040</v>
      </c>
      <c r="N3990" s="3"/>
      <c r="O3990" s="3"/>
      <c r="P3990" s="3"/>
      <c r="Q3990" s="3"/>
      <c r="R3990" s="3"/>
    </row>
    <row r="3991" spans="1:18" customFormat="1">
      <c r="A3991" s="3" t="s">
        <v>13682</v>
      </c>
      <c r="B3991" s="97">
        <v>378.78</v>
      </c>
      <c r="C3991" s="101">
        <f t="shared" si="75"/>
        <v>454.53599999999994</v>
      </c>
      <c r="D3991" s="21"/>
      <c r="E3991" s="3" t="s">
        <v>11622</v>
      </c>
      <c r="F3991" s="3" t="s">
        <v>11649</v>
      </c>
      <c r="G3991" s="3" t="s">
        <v>13508</v>
      </c>
      <c r="H3991" s="33" t="s">
        <v>817</v>
      </c>
      <c r="I3991" s="33" t="s">
        <v>12036</v>
      </c>
      <c r="J3991" s="33" t="s">
        <v>13683</v>
      </c>
      <c r="K3991" s="6" t="s">
        <v>13684</v>
      </c>
      <c r="L3991" s="73" t="s">
        <v>12039</v>
      </c>
      <c r="M3991" s="73" t="s">
        <v>12040</v>
      </c>
      <c r="N3991" s="3"/>
      <c r="O3991" s="3"/>
      <c r="P3991" s="3"/>
      <c r="Q3991" s="3"/>
      <c r="R3991" s="3"/>
    </row>
    <row r="3992" spans="1:18" customFormat="1">
      <c r="A3992" t="s">
        <v>13685</v>
      </c>
      <c r="B3992" s="97">
        <v>711.54000000000008</v>
      </c>
      <c r="C3992" s="101">
        <f t="shared" si="75"/>
        <v>853.84800000000007</v>
      </c>
      <c r="D3992" s="20"/>
      <c r="E3992" t="s">
        <v>11622</v>
      </c>
      <c r="F3992" t="s">
        <v>11649</v>
      </c>
      <c r="G3992" t="s">
        <v>12200</v>
      </c>
      <c r="H3992" s="6" t="s">
        <v>801</v>
      </c>
      <c r="I3992" s="6" t="s">
        <v>13686</v>
      </c>
      <c r="J3992" s="6" t="s">
        <v>13687</v>
      </c>
      <c r="K3992" s="6" t="s">
        <v>13688</v>
      </c>
      <c r="L3992" s="6" t="s">
        <v>13689</v>
      </c>
      <c r="M3992" s="6" t="s">
        <v>13690</v>
      </c>
    </row>
    <row r="3993" spans="1:18" customFormat="1">
      <c r="A3993" t="s">
        <v>13691</v>
      </c>
      <c r="B3993" s="97">
        <v>640.15</v>
      </c>
      <c r="C3993" s="101">
        <f t="shared" si="75"/>
        <v>768.18</v>
      </c>
      <c r="D3993" s="20"/>
      <c r="E3993" s="3" t="s">
        <v>11622</v>
      </c>
      <c r="F3993" t="s">
        <v>11649</v>
      </c>
      <c r="G3993" t="s">
        <v>12200</v>
      </c>
      <c r="H3993" s="6" t="s">
        <v>809</v>
      </c>
      <c r="I3993" s="6" t="s">
        <v>13686</v>
      </c>
      <c r="J3993" s="6" t="s">
        <v>13692</v>
      </c>
      <c r="K3993" s="6" t="s">
        <v>13693</v>
      </c>
      <c r="L3993" s="6" t="s">
        <v>13689</v>
      </c>
      <c r="M3993" s="6" t="s">
        <v>13690</v>
      </c>
    </row>
    <row r="3994" spans="1:18" customFormat="1">
      <c r="A3994" t="s">
        <v>13694</v>
      </c>
      <c r="B3994" s="97">
        <v>711.54000000000008</v>
      </c>
      <c r="C3994" s="101">
        <f t="shared" si="75"/>
        <v>853.84800000000007</v>
      </c>
      <c r="D3994" s="20"/>
      <c r="E3994" s="3" t="s">
        <v>11622</v>
      </c>
      <c r="F3994" t="s">
        <v>11649</v>
      </c>
      <c r="G3994" t="s">
        <v>12200</v>
      </c>
      <c r="H3994" s="6" t="s">
        <v>817</v>
      </c>
      <c r="I3994" s="6" t="s">
        <v>13686</v>
      </c>
      <c r="J3994" s="6" t="s">
        <v>13695</v>
      </c>
      <c r="K3994" s="6" t="s">
        <v>13696</v>
      </c>
      <c r="L3994" s="6" t="s">
        <v>13689</v>
      </c>
      <c r="M3994" s="6" t="s">
        <v>13690</v>
      </c>
    </row>
    <row r="3995" spans="1:18" customFormat="1">
      <c r="A3995" t="s">
        <v>13697</v>
      </c>
      <c r="B3995" s="97">
        <v>711.54000000000008</v>
      </c>
      <c r="C3995" s="101">
        <f t="shared" si="75"/>
        <v>853.84800000000007</v>
      </c>
      <c r="D3995" s="20"/>
      <c r="E3995" s="3" t="s">
        <v>11622</v>
      </c>
      <c r="F3995" t="s">
        <v>11649</v>
      </c>
      <c r="G3995" t="s">
        <v>12200</v>
      </c>
      <c r="H3995" s="6" t="s">
        <v>813</v>
      </c>
      <c r="I3995" s="6" t="s">
        <v>13686</v>
      </c>
      <c r="J3995" s="6" t="s">
        <v>13698</v>
      </c>
      <c r="K3995" s="6" t="s">
        <v>13699</v>
      </c>
      <c r="L3995" s="6" t="s">
        <v>13689</v>
      </c>
      <c r="M3995" s="6" t="s">
        <v>13690</v>
      </c>
    </row>
    <row r="3996" spans="1:18" customFormat="1">
      <c r="A3996" t="s">
        <v>13700</v>
      </c>
      <c r="B3996" s="97">
        <v>1645.4155999999998</v>
      </c>
      <c r="C3996" s="101">
        <f t="shared" si="75"/>
        <v>1974.4987199999996</v>
      </c>
      <c r="D3996" s="20"/>
      <c r="E3996" t="s">
        <v>11622</v>
      </c>
      <c r="F3996" t="s">
        <v>11642</v>
      </c>
      <c r="H3996" s="6" t="s">
        <v>801</v>
      </c>
      <c r="I3996" s="6" t="s">
        <v>13701</v>
      </c>
      <c r="J3996" s="6" t="s">
        <v>13702</v>
      </c>
      <c r="K3996" s="6" t="s">
        <v>13703</v>
      </c>
      <c r="L3996" s="6" t="s">
        <v>13704</v>
      </c>
      <c r="M3996" s="6" t="s">
        <v>13705</v>
      </c>
      <c r="O3996" s="1" t="s">
        <v>11647</v>
      </c>
    </row>
    <row r="3997" spans="1:18" customFormat="1">
      <c r="A3997" t="s">
        <v>13706</v>
      </c>
      <c r="B3997" s="97">
        <v>1452.7393</v>
      </c>
      <c r="C3997" s="101">
        <f t="shared" si="75"/>
        <v>1743.2871599999999</v>
      </c>
      <c r="D3997" s="20"/>
      <c r="E3997" s="3" t="s">
        <v>11622</v>
      </c>
      <c r="F3997" s="4" t="s">
        <v>11642</v>
      </c>
      <c r="H3997" s="6" t="s">
        <v>809</v>
      </c>
      <c r="I3997" s="6" t="s">
        <v>13701</v>
      </c>
      <c r="J3997" s="6" t="s">
        <v>13707</v>
      </c>
      <c r="K3997" s="6" t="s">
        <v>13708</v>
      </c>
      <c r="L3997" s="6" t="s">
        <v>13704</v>
      </c>
      <c r="M3997" s="6" t="s">
        <v>13705</v>
      </c>
      <c r="O3997" s="1" t="s">
        <v>11647</v>
      </c>
    </row>
    <row r="3998" spans="1:18" customFormat="1">
      <c r="A3998" t="s">
        <v>13709</v>
      </c>
      <c r="B3998" s="97">
        <v>1645.4155999999998</v>
      </c>
      <c r="C3998" s="101">
        <f t="shared" si="75"/>
        <v>1974.4987199999996</v>
      </c>
      <c r="D3998" s="20"/>
      <c r="E3998" s="3" t="s">
        <v>11622</v>
      </c>
      <c r="F3998" s="4" t="s">
        <v>11642</v>
      </c>
      <c r="H3998" s="6" t="s">
        <v>817</v>
      </c>
      <c r="I3998" s="6" t="s">
        <v>13701</v>
      </c>
      <c r="J3998" s="6" t="s">
        <v>13710</v>
      </c>
      <c r="K3998" s="6" t="s">
        <v>13711</v>
      </c>
      <c r="L3998" s="6" t="s">
        <v>13704</v>
      </c>
      <c r="M3998" s="6" t="s">
        <v>13705</v>
      </c>
      <c r="O3998" s="1" t="s">
        <v>11647</v>
      </c>
    </row>
    <row r="3999" spans="1:18">
      <c r="A3999" t="s">
        <v>13712</v>
      </c>
      <c r="B3999" s="97">
        <v>1645.4155999999998</v>
      </c>
      <c r="C3999" s="101">
        <f t="shared" si="75"/>
        <v>1974.4987199999996</v>
      </c>
      <c r="D3999" s="20"/>
      <c r="E3999" s="3" t="s">
        <v>11622</v>
      </c>
      <c r="F3999" s="4" t="s">
        <v>11642</v>
      </c>
      <c r="G3999"/>
      <c r="H3999" s="6" t="s">
        <v>11638</v>
      </c>
      <c r="I3999" s="6" t="s">
        <v>13701</v>
      </c>
      <c r="J3999" s="6" t="s">
        <v>13713</v>
      </c>
      <c r="K3999" s="6" t="s">
        <v>13714</v>
      </c>
      <c r="L3999" s="6" t="s">
        <v>13704</v>
      </c>
      <c r="M3999" s="6" t="s">
        <v>13705</v>
      </c>
      <c r="N3999"/>
      <c r="O3999" s="1" t="s">
        <v>11647</v>
      </c>
      <c r="P3999"/>
      <c r="Q3999"/>
      <c r="R3999"/>
    </row>
    <row r="4000" spans="1:18" customFormat="1">
      <c r="A4000" t="s">
        <v>13715</v>
      </c>
      <c r="B4000" s="97">
        <v>296.59300000000007</v>
      </c>
      <c r="C4000" s="101">
        <f t="shared" si="75"/>
        <v>355.91160000000008</v>
      </c>
      <c r="D4000" s="20"/>
      <c r="E4000" t="s">
        <v>11622</v>
      </c>
      <c r="F4000" t="s">
        <v>11649</v>
      </c>
      <c r="G4000" t="s">
        <v>13716</v>
      </c>
      <c r="H4000" s="6" t="s">
        <v>801</v>
      </c>
      <c r="I4000" s="6" t="s">
        <v>13717</v>
      </c>
      <c r="J4000" s="6" t="s">
        <v>13718</v>
      </c>
      <c r="K4000" s="6" t="s">
        <v>13719</v>
      </c>
      <c r="L4000" s="6" t="s">
        <v>13720</v>
      </c>
      <c r="M4000" s="6" t="s">
        <v>13721</v>
      </c>
    </row>
    <row r="4001" spans="1:18">
      <c r="A4001" t="s">
        <v>13722</v>
      </c>
      <c r="B4001" s="97">
        <v>272.6116953488372</v>
      </c>
      <c r="C4001" s="101">
        <f t="shared" si="75"/>
        <v>327.13403441860464</v>
      </c>
      <c r="D4001" s="20"/>
      <c r="E4001" t="s">
        <v>11622</v>
      </c>
      <c r="F4001" t="s">
        <v>11649</v>
      </c>
      <c r="G4001" t="s">
        <v>13716</v>
      </c>
      <c r="H4001" s="6" t="s">
        <v>809</v>
      </c>
      <c r="I4001" s="6" t="s">
        <v>13717</v>
      </c>
      <c r="J4001" s="6" t="s">
        <v>13723</v>
      </c>
      <c r="K4001" s="6" t="s">
        <v>13724</v>
      </c>
      <c r="L4001" s="6" t="s">
        <v>13720</v>
      </c>
      <c r="M4001" s="6" t="s">
        <v>13721</v>
      </c>
      <c r="N4001"/>
      <c r="O4001"/>
      <c r="P4001"/>
      <c r="Q4001"/>
      <c r="R4001"/>
    </row>
    <row r="4002" spans="1:18">
      <c r="A4002" t="s">
        <v>13725</v>
      </c>
      <c r="B4002" s="97">
        <v>282.96400000000006</v>
      </c>
      <c r="C4002" s="101">
        <f t="shared" si="75"/>
        <v>339.55680000000007</v>
      </c>
      <c r="D4002" s="20"/>
      <c r="E4002" t="s">
        <v>11622</v>
      </c>
      <c r="F4002" t="s">
        <v>11649</v>
      </c>
      <c r="G4002" t="s">
        <v>13716</v>
      </c>
      <c r="H4002" s="6" t="s">
        <v>817</v>
      </c>
      <c r="I4002" s="6" t="s">
        <v>13717</v>
      </c>
      <c r="J4002" s="6" t="s">
        <v>13726</v>
      </c>
      <c r="K4002" s="6" t="s">
        <v>13727</v>
      </c>
      <c r="L4002" s="6" t="s">
        <v>13720</v>
      </c>
      <c r="M4002" s="6" t="s">
        <v>13721</v>
      </c>
      <c r="N4002"/>
      <c r="O4002"/>
      <c r="P4002"/>
      <c r="Q4002"/>
      <c r="R4002"/>
    </row>
    <row r="4003" spans="1:18">
      <c r="A4003" t="s">
        <v>13728</v>
      </c>
      <c r="B4003" s="97">
        <v>296.59300000000007</v>
      </c>
      <c r="C4003" s="101">
        <f t="shared" si="75"/>
        <v>355.91160000000008</v>
      </c>
      <c r="D4003" s="20"/>
      <c r="E4003" t="s">
        <v>11622</v>
      </c>
      <c r="F4003" t="s">
        <v>11649</v>
      </c>
      <c r="G4003" t="s">
        <v>13716</v>
      </c>
      <c r="H4003" s="6" t="s">
        <v>813</v>
      </c>
      <c r="I4003" s="6" t="s">
        <v>13717</v>
      </c>
      <c r="J4003" s="6" t="s">
        <v>13729</v>
      </c>
      <c r="K4003" s="6" t="s">
        <v>13730</v>
      </c>
      <c r="L4003" s="6" t="s">
        <v>13720</v>
      </c>
      <c r="M4003" s="6" t="s">
        <v>13721</v>
      </c>
      <c r="N4003"/>
      <c r="O4003"/>
      <c r="P4003"/>
      <c r="Q4003"/>
      <c r="R4003"/>
    </row>
    <row r="4004" spans="1:18" customFormat="1">
      <c r="A4004" t="s">
        <v>13731</v>
      </c>
      <c r="B4004" s="97">
        <v>296.59300000000007</v>
      </c>
      <c r="C4004" s="101">
        <f t="shared" si="75"/>
        <v>355.91160000000008</v>
      </c>
      <c r="D4004" s="20"/>
      <c r="E4004" t="s">
        <v>11622</v>
      </c>
      <c r="F4004" t="s">
        <v>11649</v>
      </c>
      <c r="G4004" t="s">
        <v>13716</v>
      </c>
      <c r="H4004" s="6" t="s">
        <v>801</v>
      </c>
      <c r="I4004" s="6" t="s">
        <v>13732</v>
      </c>
      <c r="J4004" s="6" t="s">
        <v>13733</v>
      </c>
      <c r="K4004" s="6" t="s">
        <v>13734</v>
      </c>
      <c r="L4004" s="6" t="s">
        <v>13735</v>
      </c>
      <c r="M4004" s="6" t="s">
        <v>13736</v>
      </c>
    </row>
    <row r="4005" spans="1:18">
      <c r="A4005" t="s">
        <v>13737</v>
      </c>
      <c r="B4005" s="97">
        <v>272.6116953488372</v>
      </c>
      <c r="C4005" s="101">
        <f t="shared" si="75"/>
        <v>327.13403441860464</v>
      </c>
      <c r="D4005" s="20"/>
      <c r="E4005" t="s">
        <v>11622</v>
      </c>
      <c r="F4005" t="s">
        <v>11649</v>
      </c>
      <c r="G4005" t="s">
        <v>13716</v>
      </c>
      <c r="H4005" s="6" t="s">
        <v>809</v>
      </c>
      <c r="I4005" s="6" t="s">
        <v>13732</v>
      </c>
      <c r="J4005" s="6" t="s">
        <v>13738</v>
      </c>
      <c r="K4005" s="6" t="s">
        <v>13739</v>
      </c>
      <c r="L4005" s="6" t="s">
        <v>13735</v>
      </c>
      <c r="M4005" s="6" t="s">
        <v>13736</v>
      </c>
      <c r="N4005"/>
      <c r="O4005"/>
      <c r="P4005"/>
      <c r="Q4005"/>
      <c r="R4005"/>
    </row>
    <row r="4006" spans="1:18">
      <c r="A4006" t="s">
        <v>13740</v>
      </c>
      <c r="B4006" s="97">
        <v>282.96400000000006</v>
      </c>
      <c r="C4006" s="101">
        <f t="shared" si="75"/>
        <v>339.55680000000007</v>
      </c>
      <c r="D4006" s="20"/>
      <c r="E4006" t="s">
        <v>11622</v>
      </c>
      <c r="F4006" t="s">
        <v>11649</v>
      </c>
      <c r="G4006" t="s">
        <v>13716</v>
      </c>
      <c r="H4006" s="6" t="s">
        <v>817</v>
      </c>
      <c r="I4006" s="6" t="s">
        <v>11895</v>
      </c>
      <c r="J4006" s="6" t="s">
        <v>13741</v>
      </c>
      <c r="K4006" s="6" t="s">
        <v>13742</v>
      </c>
      <c r="L4006" s="6" t="s">
        <v>13735</v>
      </c>
      <c r="M4006" s="6" t="s">
        <v>13736</v>
      </c>
      <c r="N4006"/>
      <c r="O4006"/>
      <c r="P4006"/>
      <c r="Q4006"/>
      <c r="R4006"/>
    </row>
    <row r="4007" spans="1:18">
      <c r="A4007" t="s">
        <v>13743</v>
      </c>
      <c r="B4007" s="97">
        <v>296.59300000000007</v>
      </c>
      <c r="C4007" s="101">
        <f t="shared" si="75"/>
        <v>355.91160000000008</v>
      </c>
      <c r="D4007" s="20"/>
      <c r="E4007" t="s">
        <v>11622</v>
      </c>
      <c r="F4007" t="s">
        <v>11649</v>
      </c>
      <c r="G4007" t="s">
        <v>13716</v>
      </c>
      <c r="H4007" s="6" t="s">
        <v>813</v>
      </c>
      <c r="I4007" s="6" t="s">
        <v>11895</v>
      </c>
      <c r="J4007" s="6" t="s">
        <v>13744</v>
      </c>
      <c r="K4007" s="6" t="s">
        <v>13745</v>
      </c>
      <c r="L4007" s="6" t="s">
        <v>13735</v>
      </c>
      <c r="M4007" s="6" t="s">
        <v>13736</v>
      </c>
      <c r="N4007"/>
      <c r="O4007"/>
      <c r="P4007"/>
      <c r="Q4007"/>
      <c r="R4007"/>
    </row>
    <row r="4008" spans="1:18" customFormat="1">
      <c r="A4008" t="s">
        <v>13746</v>
      </c>
      <c r="B4008" s="97">
        <v>383.55900000000003</v>
      </c>
      <c r="C4008" s="101">
        <f t="shared" si="75"/>
        <v>460.27080000000001</v>
      </c>
      <c r="D4008" s="20"/>
      <c r="E4008" t="s">
        <v>11622</v>
      </c>
      <c r="F4008" t="s">
        <v>11649</v>
      </c>
      <c r="G4008" t="s">
        <v>13716</v>
      </c>
      <c r="H4008" s="6" t="s">
        <v>801</v>
      </c>
      <c r="I4008" s="6" t="s">
        <v>13747</v>
      </c>
      <c r="J4008" s="6" t="s">
        <v>13748</v>
      </c>
      <c r="K4008" s="6" t="s">
        <v>13749</v>
      </c>
      <c r="L4008" s="6" t="s">
        <v>13750</v>
      </c>
      <c r="M4008" s="6" t="s">
        <v>13751</v>
      </c>
    </row>
    <row r="4009" spans="1:18">
      <c r="A4009" t="s">
        <v>13752</v>
      </c>
      <c r="B4009" s="97">
        <v>323.85100000000006</v>
      </c>
      <c r="C4009" s="101">
        <f t="shared" si="75"/>
        <v>388.62120000000004</v>
      </c>
      <c r="D4009" s="20"/>
      <c r="E4009" t="s">
        <v>11622</v>
      </c>
      <c r="F4009" t="s">
        <v>11649</v>
      </c>
      <c r="G4009" t="s">
        <v>13716</v>
      </c>
      <c r="H4009" s="6" t="s">
        <v>809</v>
      </c>
      <c r="I4009" s="6" t="s">
        <v>13747</v>
      </c>
      <c r="J4009" s="6" t="s">
        <v>13753</v>
      </c>
      <c r="K4009" s="6" t="s">
        <v>13754</v>
      </c>
      <c r="L4009" s="6" t="s">
        <v>13750</v>
      </c>
      <c r="M4009" s="6" t="s">
        <v>13751</v>
      </c>
      <c r="N4009"/>
      <c r="O4009"/>
      <c r="P4009"/>
      <c r="Q4009"/>
      <c r="R4009"/>
    </row>
    <row r="4010" spans="1:18">
      <c r="A4010" t="s">
        <v>13755</v>
      </c>
      <c r="B4010" s="97">
        <v>357.59899999999999</v>
      </c>
      <c r="C4010" s="101">
        <f t="shared" si="75"/>
        <v>429.11879999999996</v>
      </c>
      <c r="D4010" s="20"/>
      <c r="E4010" t="s">
        <v>11622</v>
      </c>
      <c r="F4010" t="s">
        <v>11649</v>
      </c>
      <c r="G4010" t="s">
        <v>13716</v>
      </c>
      <c r="H4010" s="6" t="s">
        <v>817</v>
      </c>
      <c r="I4010" s="6" t="s">
        <v>13747</v>
      </c>
      <c r="J4010" s="6" t="s">
        <v>13756</v>
      </c>
      <c r="K4010" s="6" t="s">
        <v>13757</v>
      </c>
      <c r="L4010" s="6" t="s">
        <v>13750</v>
      </c>
      <c r="M4010" s="6" t="s">
        <v>13751</v>
      </c>
      <c r="N4010"/>
      <c r="O4010"/>
      <c r="P4010"/>
      <c r="Q4010"/>
      <c r="R4010"/>
    </row>
    <row r="4011" spans="1:18">
      <c r="A4011" t="s">
        <v>13758</v>
      </c>
      <c r="B4011" s="97">
        <v>383.55900000000003</v>
      </c>
      <c r="C4011" s="101">
        <f t="shared" si="75"/>
        <v>460.27080000000001</v>
      </c>
      <c r="D4011" s="20"/>
      <c r="E4011" t="s">
        <v>11622</v>
      </c>
      <c r="F4011" t="s">
        <v>11649</v>
      </c>
      <c r="G4011" t="s">
        <v>13716</v>
      </c>
      <c r="H4011" s="6" t="s">
        <v>813</v>
      </c>
      <c r="I4011" s="6" t="s">
        <v>13747</v>
      </c>
      <c r="J4011" s="6" t="s">
        <v>13759</v>
      </c>
      <c r="K4011" s="6" t="s">
        <v>13760</v>
      </c>
      <c r="L4011" s="6" t="s">
        <v>13750</v>
      </c>
      <c r="M4011" s="6" t="s">
        <v>13751</v>
      </c>
      <c r="N4011"/>
      <c r="O4011"/>
      <c r="P4011"/>
      <c r="Q4011"/>
      <c r="R4011"/>
    </row>
    <row r="4012" spans="1:18" customFormat="1">
      <c r="A4012" t="s">
        <v>13761</v>
      </c>
      <c r="B4012" s="97">
        <v>555.5440000000001</v>
      </c>
      <c r="C4012" s="101">
        <f t="shared" si="75"/>
        <v>666.65280000000007</v>
      </c>
      <c r="D4012" s="20"/>
      <c r="E4012" t="s">
        <v>11622</v>
      </c>
      <c r="F4012" t="s">
        <v>11649</v>
      </c>
      <c r="G4012" t="s">
        <v>13716</v>
      </c>
      <c r="H4012" s="6" t="s">
        <v>801</v>
      </c>
      <c r="I4012" s="6" t="s">
        <v>13762</v>
      </c>
      <c r="J4012" s="6" t="s">
        <v>13763</v>
      </c>
      <c r="K4012" s="6" t="s">
        <v>13764</v>
      </c>
      <c r="L4012" s="6" t="s">
        <v>13765</v>
      </c>
      <c r="M4012" s="6" t="s">
        <v>13766</v>
      </c>
    </row>
    <row r="4013" spans="1:18">
      <c r="A4013" t="s">
        <v>13767</v>
      </c>
      <c r="B4013" s="97">
        <v>470.52500000000003</v>
      </c>
      <c r="C4013" s="101">
        <f t="shared" si="75"/>
        <v>564.63</v>
      </c>
      <c r="D4013" s="20"/>
      <c r="E4013" t="s">
        <v>11622</v>
      </c>
      <c r="F4013" t="s">
        <v>11649</v>
      </c>
      <c r="G4013" t="s">
        <v>13716</v>
      </c>
      <c r="H4013" s="6" t="s">
        <v>809</v>
      </c>
      <c r="I4013" s="6" t="s">
        <v>13762</v>
      </c>
      <c r="J4013" s="6" t="s">
        <v>13768</v>
      </c>
      <c r="K4013" s="6" t="s">
        <v>13769</v>
      </c>
      <c r="L4013" s="6" t="s">
        <v>13765</v>
      </c>
      <c r="M4013" s="6" t="s">
        <v>13766</v>
      </c>
      <c r="N4013"/>
      <c r="O4013"/>
      <c r="P4013"/>
      <c r="Q4013"/>
      <c r="R4013"/>
    </row>
    <row r="4014" spans="1:18">
      <c r="A4014" t="s">
        <v>13770</v>
      </c>
      <c r="B4014" s="97">
        <v>504.27299999999991</v>
      </c>
      <c r="C4014" s="101">
        <f t="shared" si="75"/>
        <v>605.12759999999992</v>
      </c>
      <c r="D4014" s="20"/>
      <c r="E4014" t="s">
        <v>11622</v>
      </c>
      <c r="F4014" t="s">
        <v>11649</v>
      </c>
      <c r="G4014" t="s">
        <v>13716</v>
      </c>
      <c r="H4014" s="6" t="s">
        <v>817</v>
      </c>
      <c r="I4014" s="6" t="s">
        <v>13762</v>
      </c>
      <c r="J4014" s="6" t="s">
        <v>13771</v>
      </c>
      <c r="K4014" s="6" t="s">
        <v>13772</v>
      </c>
      <c r="L4014" s="6" t="s">
        <v>13765</v>
      </c>
      <c r="M4014" s="6" t="s">
        <v>13766</v>
      </c>
      <c r="N4014"/>
      <c r="O4014"/>
      <c r="P4014"/>
      <c r="Q4014"/>
      <c r="R4014"/>
    </row>
    <row r="4015" spans="1:18">
      <c r="A4015" t="s">
        <v>13773</v>
      </c>
      <c r="B4015" s="97">
        <v>555.5440000000001</v>
      </c>
      <c r="C4015" s="101">
        <f t="shared" si="75"/>
        <v>666.65280000000007</v>
      </c>
      <c r="D4015" s="20"/>
      <c r="E4015" t="s">
        <v>11622</v>
      </c>
      <c r="F4015" t="s">
        <v>11649</v>
      </c>
      <c r="G4015" t="s">
        <v>13716</v>
      </c>
      <c r="H4015" s="6" t="s">
        <v>813</v>
      </c>
      <c r="I4015" s="6" t="s">
        <v>13762</v>
      </c>
      <c r="J4015" s="6" t="s">
        <v>13774</v>
      </c>
      <c r="K4015" s="6" t="s">
        <v>13775</v>
      </c>
      <c r="L4015" s="6" t="s">
        <v>13765</v>
      </c>
      <c r="M4015" s="6" t="s">
        <v>13766</v>
      </c>
      <c r="N4015"/>
      <c r="O4015"/>
      <c r="P4015"/>
      <c r="Q4015"/>
      <c r="R4015"/>
    </row>
    <row r="4016" spans="1:18" customFormat="1">
      <c r="A4016" t="s">
        <v>13776</v>
      </c>
      <c r="B4016" s="97">
        <v>511.41199999999998</v>
      </c>
      <c r="C4016" s="101">
        <f t="shared" si="75"/>
        <v>613.69439999999997</v>
      </c>
      <c r="D4016" s="20"/>
      <c r="E4016" t="s">
        <v>11622</v>
      </c>
      <c r="F4016" t="s">
        <v>11649</v>
      </c>
      <c r="G4016" t="s">
        <v>13716</v>
      </c>
      <c r="H4016" s="6" t="s">
        <v>801</v>
      </c>
      <c r="I4016" s="6" t="s">
        <v>13762</v>
      </c>
      <c r="J4016" s="6" t="s">
        <v>13763</v>
      </c>
      <c r="K4016" s="6" t="s">
        <v>13764</v>
      </c>
      <c r="L4016" s="6" t="s">
        <v>13777</v>
      </c>
      <c r="M4016" s="6" t="s">
        <v>13778</v>
      </c>
    </row>
    <row r="4017" spans="1:18" customFormat="1">
      <c r="A4017" t="s">
        <v>13779</v>
      </c>
      <c r="B4017" s="97">
        <v>453.00200000000012</v>
      </c>
      <c r="C4017" s="101">
        <f t="shared" si="75"/>
        <v>543.6024000000001</v>
      </c>
      <c r="D4017" s="20"/>
      <c r="E4017" t="s">
        <v>11622</v>
      </c>
      <c r="F4017" t="s">
        <v>11649</v>
      </c>
      <c r="G4017" t="s">
        <v>13716</v>
      </c>
      <c r="H4017" s="6" t="s">
        <v>809</v>
      </c>
      <c r="I4017" s="6" t="s">
        <v>13762</v>
      </c>
      <c r="J4017" s="6" t="s">
        <v>13768</v>
      </c>
      <c r="K4017" s="6" t="s">
        <v>13769</v>
      </c>
      <c r="L4017" s="6" t="s">
        <v>13777</v>
      </c>
      <c r="M4017" s="6" t="s">
        <v>13778</v>
      </c>
    </row>
    <row r="4018" spans="1:18" customFormat="1">
      <c r="A4018" t="s">
        <v>13780</v>
      </c>
      <c r="B4018" s="97">
        <v>477.01500000000004</v>
      </c>
      <c r="C4018" s="101">
        <f t="shared" si="75"/>
        <v>572.41800000000001</v>
      </c>
      <c r="D4018" s="20"/>
      <c r="E4018" t="s">
        <v>11622</v>
      </c>
      <c r="F4018" t="s">
        <v>11649</v>
      </c>
      <c r="G4018" t="s">
        <v>13716</v>
      </c>
      <c r="H4018" s="6" t="s">
        <v>817</v>
      </c>
      <c r="I4018" s="6" t="s">
        <v>13762</v>
      </c>
      <c r="J4018" s="6" t="s">
        <v>13771</v>
      </c>
      <c r="K4018" s="6" t="s">
        <v>13772</v>
      </c>
      <c r="L4018" s="6" t="s">
        <v>13777</v>
      </c>
      <c r="M4018" s="6" t="s">
        <v>13778</v>
      </c>
    </row>
    <row r="4019" spans="1:18" customFormat="1">
      <c r="A4019" t="s">
        <v>13781</v>
      </c>
      <c r="B4019" s="97">
        <v>511.41199999999998</v>
      </c>
      <c r="C4019" s="101">
        <f t="shared" si="75"/>
        <v>613.69439999999997</v>
      </c>
      <c r="D4019" s="20"/>
      <c r="E4019" t="s">
        <v>11622</v>
      </c>
      <c r="F4019" t="s">
        <v>11649</v>
      </c>
      <c r="G4019" t="s">
        <v>13716</v>
      </c>
      <c r="H4019" s="6" t="s">
        <v>813</v>
      </c>
      <c r="I4019" s="6" t="s">
        <v>13762</v>
      </c>
      <c r="J4019" s="6" t="s">
        <v>13774</v>
      </c>
      <c r="K4019" s="6" t="s">
        <v>13775</v>
      </c>
      <c r="L4019" s="6" t="s">
        <v>13777</v>
      </c>
      <c r="M4019" s="6" t="s">
        <v>13778</v>
      </c>
    </row>
    <row r="4020" spans="1:18" customFormat="1">
      <c r="A4020" t="s">
        <v>13782</v>
      </c>
      <c r="B4020" s="97">
        <v>596.43100000000004</v>
      </c>
      <c r="C4020" s="101">
        <f t="shared" si="75"/>
        <v>715.71720000000005</v>
      </c>
      <c r="D4020" s="20"/>
      <c r="E4020" t="s">
        <v>11622</v>
      </c>
      <c r="F4020" t="s">
        <v>11649</v>
      </c>
      <c r="G4020" t="s">
        <v>13716</v>
      </c>
      <c r="H4020" s="6" t="s">
        <v>801</v>
      </c>
      <c r="I4020" s="6" t="s">
        <v>13783</v>
      </c>
      <c r="J4020" s="6" t="s">
        <v>13784</v>
      </c>
      <c r="K4020" s="6" t="s">
        <v>13785</v>
      </c>
      <c r="L4020" s="6" t="s">
        <v>13786</v>
      </c>
      <c r="M4020" s="6" t="s">
        <v>13787</v>
      </c>
    </row>
    <row r="4021" spans="1:18" customFormat="1">
      <c r="A4021" t="s">
        <v>13788</v>
      </c>
      <c r="B4021" s="97">
        <v>545.20754302325577</v>
      </c>
      <c r="C4021" s="101">
        <f t="shared" si="75"/>
        <v>654.24905162790685</v>
      </c>
      <c r="D4021" s="20"/>
      <c r="E4021" t="s">
        <v>11622</v>
      </c>
      <c r="F4021" t="s">
        <v>11649</v>
      </c>
      <c r="G4021" t="s">
        <v>13716</v>
      </c>
      <c r="H4021" s="6" t="s">
        <v>809</v>
      </c>
      <c r="I4021" s="6" t="s">
        <v>13783</v>
      </c>
      <c r="J4021" s="6" t="s">
        <v>13789</v>
      </c>
      <c r="K4021" s="6" t="s">
        <v>13790</v>
      </c>
      <c r="L4021" s="6" t="s">
        <v>13786</v>
      </c>
      <c r="M4021" s="6" t="s">
        <v>13787</v>
      </c>
    </row>
    <row r="4022" spans="1:18" customFormat="1">
      <c r="A4022" t="s">
        <v>13791</v>
      </c>
      <c r="B4022" s="97">
        <v>572.41800000000012</v>
      </c>
      <c r="C4022" s="101">
        <f t="shared" si="75"/>
        <v>686.90160000000014</v>
      </c>
      <c r="D4022" s="20"/>
      <c r="E4022" t="s">
        <v>11622</v>
      </c>
      <c r="F4022" t="s">
        <v>11649</v>
      </c>
      <c r="G4022" t="s">
        <v>13716</v>
      </c>
      <c r="H4022" s="6" t="s">
        <v>817</v>
      </c>
      <c r="I4022" s="6" t="s">
        <v>13783</v>
      </c>
      <c r="J4022" s="6" t="s">
        <v>13792</v>
      </c>
      <c r="K4022" s="6" t="s">
        <v>13793</v>
      </c>
      <c r="L4022" s="6" t="s">
        <v>13786</v>
      </c>
      <c r="M4022" s="6" t="s">
        <v>13787</v>
      </c>
    </row>
    <row r="4023" spans="1:18" customFormat="1">
      <c r="A4023" t="s">
        <v>13794</v>
      </c>
      <c r="B4023" s="97">
        <v>596.43100000000004</v>
      </c>
      <c r="C4023" s="101">
        <f t="shared" si="75"/>
        <v>715.71720000000005</v>
      </c>
      <c r="D4023" s="20"/>
      <c r="E4023" t="s">
        <v>11622</v>
      </c>
      <c r="F4023" t="s">
        <v>11649</v>
      </c>
      <c r="G4023" t="s">
        <v>13716</v>
      </c>
      <c r="H4023" s="6" t="s">
        <v>813</v>
      </c>
      <c r="I4023" s="6" t="s">
        <v>13783</v>
      </c>
      <c r="J4023" s="6" t="s">
        <v>13795</v>
      </c>
      <c r="K4023" s="6" t="s">
        <v>13796</v>
      </c>
      <c r="L4023" s="6" t="s">
        <v>13786</v>
      </c>
      <c r="M4023" s="6" t="s">
        <v>13787</v>
      </c>
    </row>
    <row r="4024" spans="1:18" customFormat="1">
      <c r="A4024" t="s">
        <v>13797</v>
      </c>
      <c r="B4024" s="97">
        <v>306.97700000000009</v>
      </c>
      <c r="C4024" s="101">
        <f t="shared" si="75"/>
        <v>368.37240000000008</v>
      </c>
      <c r="D4024" s="20"/>
      <c r="E4024" t="s">
        <v>11622</v>
      </c>
      <c r="F4024" t="s">
        <v>11649</v>
      </c>
      <c r="G4024" t="s">
        <v>13716</v>
      </c>
      <c r="H4024" s="6" t="s">
        <v>801</v>
      </c>
      <c r="I4024" s="6" t="s">
        <v>13798</v>
      </c>
      <c r="J4024" s="6" t="s">
        <v>13799</v>
      </c>
      <c r="K4024" s="6" t="s">
        <v>13800</v>
      </c>
      <c r="L4024" s="6" t="s">
        <v>13801</v>
      </c>
      <c r="M4024" s="6" t="s">
        <v>13802</v>
      </c>
    </row>
    <row r="4025" spans="1:18" customFormat="1">
      <c r="A4025" t="s">
        <v>13803</v>
      </c>
      <c r="B4025" s="97">
        <v>408.87000000000006</v>
      </c>
      <c r="C4025" s="101">
        <f t="shared" si="75"/>
        <v>490.64400000000006</v>
      </c>
      <c r="D4025" s="20"/>
      <c r="E4025" t="s">
        <v>11622</v>
      </c>
      <c r="F4025" t="s">
        <v>11649</v>
      </c>
      <c r="G4025" t="s">
        <v>13716</v>
      </c>
      <c r="H4025" s="6" t="s">
        <v>801</v>
      </c>
      <c r="I4025" s="6" t="s">
        <v>13804</v>
      </c>
      <c r="J4025" s="6" t="s">
        <v>13805</v>
      </c>
      <c r="K4025" s="6" t="s">
        <v>13806</v>
      </c>
      <c r="L4025" s="6" t="s">
        <v>13807</v>
      </c>
      <c r="M4025" s="6" t="s">
        <v>13808</v>
      </c>
    </row>
    <row r="4026" spans="1:18" customFormat="1">
      <c r="A4026" t="s">
        <v>13809</v>
      </c>
      <c r="B4026" s="97">
        <v>266.08999999999997</v>
      </c>
      <c r="C4026" s="101">
        <f t="shared" si="75"/>
        <v>319.30799999999994</v>
      </c>
      <c r="D4026" s="20"/>
      <c r="E4026" t="s">
        <v>11622</v>
      </c>
      <c r="F4026" t="s">
        <v>11649</v>
      </c>
      <c r="G4026" t="s">
        <v>13716</v>
      </c>
      <c r="H4026" s="6" t="s">
        <v>809</v>
      </c>
      <c r="I4026" s="6" t="s">
        <v>13798</v>
      </c>
      <c r="J4026" s="6" t="s">
        <v>13810</v>
      </c>
      <c r="K4026" s="6" t="s">
        <v>13811</v>
      </c>
      <c r="L4026" s="6" t="s">
        <v>13801</v>
      </c>
      <c r="M4026" s="6" t="s">
        <v>13802</v>
      </c>
    </row>
    <row r="4027" spans="1:18" customFormat="1">
      <c r="A4027" t="s">
        <v>13812</v>
      </c>
      <c r="B4027" s="97">
        <v>359.54599999999999</v>
      </c>
      <c r="C4027" s="101">
        <f t="shared" si="75"/>
        <v>431.45519999999999</v>
      </c>
      <c r="D4027" s="20"/>
      <c r="E4027" t="s">
        <v>11622</v>
      </c>
      <c r="F4027" t="s">
        <v>11649</v>
      </c>
      <c r="G4027" t="s">
        <v>13716</v>
      </c>
      <c r="H4027" s="6" t="s">
        <v>809</v>
      </c>
      <c r="I4027" s="6" t="s">
        <v>13804</v>
      </c>
      <c r="J4027" s="6" t="s">
        <v>13813</v>
      </c>
      <c r="K4027" s="6" t="s">
        <v>13814</v>
      </c>
      <c r="L4027" s="6" t="s">
        <v>13807</v>
      </c>
      <c r="M4027" s="6" t="s">
        <v>13808</v>
      </c>
    </row>
    <row r="4028" spans="1:18" customFormat="1">
      <c r="A4028" t="s">
        <v>13815</v>
      </c>
      <c r="B4028" s="97">
        <v>282.96400000000006</v>
      </c>
      <c r="C4028" s="101">
        <f t="shared" si="75"/>
        <v>339.55680000000007</v>
      </c>
      <c r="D4028" s="20"/>
      <c r="E4028" t="s">
        <v>11622</v>
      </c>
      <c r="F4028" t="s">
        <v>11649</v>
      </c>
      <c r="G4028" t="s">
        <v>13716</v>
      </c>
      <c r="H4028" s="6" t="s">
        <v>817</v>
      </c>
      <c r="I4028" s="6" t="s">
        <v>13798</v>
      </c>
      <c r="J4028" s="6" t="s">
        <v>13816</v>
      </c>
      <c r="K4028" s="6" t="s">
        <v>13817</v>
      </c>
      <c r="L4028" s="6" t="s">
        <v>13801</v>
      </c>
      <c r="M4028" s="6" t="s">
        <v>13802</v>
      </c>
    </row>
    <row r="4029" spans="1:18" customFormat="1">
      <c r="A4029" t="s">
        <v>13818</v>
      </c>
      <c r="B4029" s="97">
        <v>375.12200000000001</v>
      </c>
      <c r="C4029" s="101">
        <f t="shared" si="75"/>
        <v>450.14640000000003</v>
      </c>
      <c r="D4029" s="20"/>
      <c r="E4029" t="s">
        <v>11622</v>
      </c>
      <c r="F4029" t="s">
        <v>11649</v>
      </c>
      <c r="G4029" t="s">
        <v>13716</v>
      </c>
      <c r="H4029" s="6" t="s">
        <v>817</v>
      </c>
      <c r="I4029" s="6" t="s">
        <v>13804</v>
      </c>
      <c r="J4029" s="6" t="s">
        <v>13819</v>
      </c>
      <c r="K4029" s="6" t="s">
        <v>13820</v>
      </c>
      <c r="L4029" s="6" t="s">
        <v>13807</v>
      </c>
      <c r="M4029" s="6" t="s">
        <v>13808</v>
      </c>
    </row>
    <row r="4030" spans="1:18" s="7" customFormat="1">
      <c r="A4030" t="s">
        <v>13821</v>
      </c>
      <c r="B4030" s="97">
        <v>306.97700000000009</v>
      </c>
      <c r="C4030" s="101">
        <f t="shared" si="75"/>
        <v>368.37240000000008</v>
      </c>
      <c r="D4030" s="20"/>
      <c r="E4030" t="s">
        <v>11622</v>
      </c>
      <c r="F4030" t="s">
        <v>11649</v>
      </c>
      <c r="G4030" t="s">
        <v>13716</v>
      </c>
      <c r="H4030" s="6" t="s">
        <v>813</v>
      </c>
      <c r="I4030" s="6" t="s">
        <v>13798</v>
      </c>
      <c r="J4030" s="6" t="s">
        <v>13822</v>
      </c>
      <c r="K4030" s="6" t="s">
        <v>13823</v>
      </c>
      <c r="L4030" s="6" t="s">
        <v>13801</v>
      </c>
      <c r="M4030" s="6" t="s">
        <v>13802</v>
      </c>
      <c r="N4030"/>
      <c r="O4030"/>
      <c r="P4030"/>
      <c r="Q4030"/>
      <c r="R4030"/>
    </row>
    <row r="4031" spans="1:18" s="7" customFormat="1">
      <c r="A4031" t="s">
        <v>13824</v>
      </c>
      <c r="B4031" s="97">
        <v>408.87000000000006</v>
      </c>
      <c r="C4031" s="101">
        <f t="shared" si="75"/>
        <v>490.64400000000006</v>
      </c>
      <c r="D4031" s="20"/>
      <c r="E4031" t="s">
        <v>11622</v>
      </c>
      <c r="F4031" t="s">
        <v>11649</v>
      </c>
      <c r="G4031" t="s">
        <v>13716</v>
      </c>
      <c r="H4031" s="6" t="s">
        <v>813</v>
      </c>
      <c r="I4031" s="6" t="s">
        <v>13804</v>
      </c>
      <c r="J4031" s="6" t="s">
        <v>13825</v>
      </c>
      <c r="K4031" s="6" t="s">
        <v>13826</v>
      </c>
      <c r="L4031" s="6" t="s">
        <v>13807</v>
      </c>
      <c r="M4031" s="6" t="s">
        <v>13808</v>
      </c>
      <c r="N4031"/>
      <c r="O4031"/>
      <c r="P4031"/>
      <c r="Q4031"/>
      <c r="R4031"/>
    </row>
    <row r="4032" spans="1:18" customFormat="1">
      <c r="A4032" t="s">
        <v>13827</v>
      </c>
      <c r="B4032" s="97">
        <v>272.58000000000004</v>
      </c>
      <c r="C4032" s="101">
        <f t="shared" si="75"/>
        <v>327.09600000000006</v>
      </c>
      <c r="D4032" s="20"/>
      <c r="E4032" t="s">
        <v>11622</v>
      </c>
      <c r="F4032" t="s">
        <v>11649</v>
      </c>
      <c r="G4032" t="s">
        <v>13716</v>
      </c>
      <c r="H4032" s="6" t="s">
        <v>801</v>
      </c>
      <c r="I4032" s="6" t="s">
        <v>13828</v>
      </c>
      <c r="J4032" s="6" t="s">
        <v>13829</v>
      </c>
      <c r="K4032" s="6" t="s">
        <v>13830</v>
      </c>
      <c r="L4032" s="6" t="s">
        <v>13831</v>
      </c>
      <c r="M4032" s="6" t="s">
        <v>13832</v>
      </c>
    </row>
    <row r="4033" spans="1:18" s="7" customFormat="1">
      <c r="A4033" t="s">
        <v>13833</v>
      </c>
      <c r="B4033" s="97">
        <v>248.56700000000001</v>
      </c>
      <c r="C4033" s="101">
        <f t="shared" si="75"/>
        <v>298.28039999999999</v>
      </c>
      <c r="D4033" s="20"/>
      <c r="E4033" t="s">
        <v>11622</v>
      </c>
      <c r="F4033" t="s">
        <v>11649</v>
      </c>
      <c r="G4033" t="s">
        <v>13716</v>
      </c>
      <c r="H4033" s="6" t="s">
        <v>809</v>
      </c>
      <c r="I4033" s="6" t="s">
        <v>13828</v>
      </c>
      <c r="J4033" s="6" t="s">
        <v>13834</v>
      </c>
      <c r="K4033" s="6" t="s">
        <v>13835</v>
      </c>
      <c r="L4033" s="6" t="s">
        <v>13831</v>
      </c>
      <c r="M4033" s="6" t="s">
        <v>13832</v>
      </c>
      <c r="N4033"/>
      <c r="O4033"/>
      <c r="P4033"/>
      <c r="Q4033"/>
      <c r="R4033"/>
    </row>
    <row r="4034" spans="1:18" s="7" customFormat="1">
      <c r="A4034" t="s">
        <v>13836</v>
      </c>
      <c r="B4034" s="97">
        <v>272.58000000000004</v>
      </c>
      <c r="C4034" s="101">
        <f t="shared" si="75"/>
        <v>327.09600000000006</v>
      </c>
      <c r="D4034" s="20"/>
      <c r="E4034" t="s">
        <v>11622</v>
      </c>
      <c r="F4034" t="s">
        <v>11649</v>
      </c>
      <c r="G4034" t="s">
        <v>13716</v>
      </c>
      <c r="H4034" s="6" t="s">
        <v>817</v>
      </c>
      <c r="I4034" s="6" t="s">
        <v>13828</v>
      </c>
      <c r="J4034" s="6" t="s">
        <v>13837</v>
      </c>
      <c r="K4034" s="6" t="s">
        <v>13838</v>
      </c>
      <c r="L4034" s="6" t="s">
        <v>13831</v>
      </c>
      <c r="M4034" s="6" t="s">
        <v>13832</v>
      </c>
      <c r="N4034"/>
      <c r="O4034"/>
      <c r="P4034"/>
      <c r="Q4034"/>
      <c r="R4034"/>
    </row>
    <row r="4035" spans="1:18" s="7" customFormat="1">
      <c r="A4035" t="s">
        <v>13839</v>
      </c>
      <c r="B4035" s="97">
        <v>272.58000000000004</v>
      </c>
      <c r="C4035" s="101">
        <f t="shared" si="75"/>
        <v>327.09600000000006</v>
      </c>
      <c r="D4035" s="20"/>
      <c r="E4035" t="s">
        <v>11622</v>
      </c>
      <c r="F4035" t="s">
        <v>11649</v>
      </c>
      <c r="G4035" t="s">
        <v>13716</v>
      </c>
      <c r="H4035" s="6" t="s">
        <v>813</v>
      </c>
      <c r="I4035" s="6" t="s">
        <v>13828</v>
      </c>
      <c r="J4035" s="6" t="s">
        <v>13840</v>
      </c>
      <c r="K4035" s="6" t="s">
        <v>13841</v>
      </c>
      <c r="L4035" s="6" t="s">
        <v>13831</v>
      </c>
      <c r="M4035" s="6" t="s">
        <v>13832</v>
      </c>
      <c r="N4035"/>
      <c r="O4035"/>
      <c r="P4035"/>
      <c r="Q4035"/>
      <c r="R4035"/>
    </row>
    <row r="4036" spans="1:18" customFormat="1">
      <c r="A4036" t="s">
        <v>13842</v>
      </c>
      <c r="B4036" s="97">
        <v>664.57600000000002</v>
      </c>
      <c r="C4036" s="101">
        <f t="shared" ref="C4036:C4099" si="76">B4036*1.2</f>
        <v>797.49120000000005</v>
      </c>
      <c r="D4036" s="20"/>
      <c r="E4036" t="s">
        <v>11622</v>
      </c>
      <c r="F4036" t="s">
        <v>11649</v>
      </c>
      <c r="G4036" t="s">
        <v>13716</v>
      </c>
      <c r="H4036" s="6" t="s">
        <v>801</v>
      </c>
      <c r="I4036" s="6" t="s">
        <v>11999</v>
      </c>
      <c r="J4036" s="6" t="s">
        <v>13843</v>
      </c>
      <c r="K4036" s="6" t="s">
        <v>13844</v>
      </c>
      <c r="L4036" s="6" t="s">
        <v>13845</v>
      </c>
      <c r="M4036" s="6" t="s">
        <v>13846</v>
      </c>
    </row>
    <row r="4037" spans="1:18" s="7" customFormat="1">
      <c r="A4037" t="s">
        <v>13847</v>
      </c>
      <c r="B4037" s="97">
        <v>589.29200000000003</v>
      </c>
      <c r="C4037" s="101">
        <f t="shared" si="76"/>
        <v>707.15039999999999</v>
      </c>
      <c r="D4037" s="20"/>
      <c r="E4037" t="s">
        <v>11622</v>
      </c>
      <c r="F4037" t="s">
        <v>11649</v>
      </c>
      <c r="G4037" t="s">
        <v>13716</v>
      </c>
      <c r="H4037" s="6" t="s">
        <v>809</v>
      </c>
      <c r="I4037" s="6" t="s">
        <v>11999</v>
      </c>
      <c r="J4037" s="6" t="s">
        <v>13848</v>
      </c>
      <c r="K4037" s="6" t="s">
        <v>13849</v>
      </c>
      <c r="L4037" s="6" t="s">
        <v>13845</v>
      </c>
      <c r="M4037" s="6" t="s">
        <v>13846</v>
      </c>
      <c r="N4037"/>
      <c r="O4037"/>
      <c r="P4037"/>
      <c r="Q4037"/>
      <c r="R4037"/>
    </row>
    <row r="4038" spans="1:18" customFormat="1">
      <c r="A4038" t="s">
        <v>13850</v>
      </c>
      <c r="B4038" s="97">
        <v>623.68899999999996</v>
      </c>
      <c r="C4038" s="101">
        <f t="shared" si="76"/>
        <v>748.42679999999996</v>
      </c>
      <c r="D4038" s="20"/>
      <c r="E4038" t="s">
        <v>11622</v>
      </c>
      <c r="F4038" t="s">
        <v>11649</v>
      </c>
      <c r="G4038" t="s">
        <v>13716</v>
      </c>
      <c r="H4038" s="6" t="s">
        <v>817</v>
      </c>
      <c r="I4038" s="6" t="s">
        <v>11999</v>
      </c>
      <c r="J4038" s="6" t="s">
        <v>13851</v>
      </c>
      <c r="K4038" s="6" t="s">
        <v>13852</v>
      </c>
      <c r="L4038" s="6" t="s">
        <v>13845</v>
      </c>
      <c r="M4038" s="6" t="s">
        <v>13846</v>
      </c>
    </row>
    <row r="4039" spans="1:18" customFormat="1">
      <c r="A4039" t="s">
        <v>13853</v>
      </c>
      <c r="B4039" s="97">
        <v>664.57600000000002</v>
      </c>
      <c r="C4039" s="101">
        <f t="shared" si="76"/>
        <v>797.49120000000005</v>
      </c>
      <c r="D4039" s="20"/>
      <c r="E4039" t="s">
        <v>11622</v>
      </c>
      <c r="F4039" t="s">
        <v>11649</v>
      </c>
      <c r="G4039" t="s">
        <v>13716</v>
      </c>
      <c r="H4039" s="6" t="s">
        <v>813</v>
      </c>
      <c r="I4039" s="6" t="s">
        <v>11999</v>
      </c>
      <c r="J4039" s="6" t="s">
        <v>13854</v>
      </c>
      <c r="K4039" s="6" t="s">
        <v>13855</v>
      </c>
      <c r="L4039" s="6" t="s">
        <v>13845</v>
      </c>
      <c r="M4039" s="6" t="s">
        <v>13846</v>
      </c>
    </row>
    <row r="4040" spans="1:18" customFormat="1">
      <c r="A4040" t="s">
        <v>13856</v>
      </c>
      <c r="B4040" s="97">
        <v>395.89000000000004</v>
      </c>
      <c r="C4040" s="101">
        <f t="shared" si="76"/>
        <v>475.06800000000004</v>
      </c>
      <c r="D4040" s="20"/>
      <c r="E4040" t="s">
        <v>11622</v>
      </c>
      <c r="F4040" t="s">
        <v>11649</v>
      </c>
      <c r="G4040" t="s">
        <v>13716</v>
      </c>
      <c r="H4040" s="6" t="s">
        <v>801</v>
      </c>
      <c r="I4040" s="6" t="s">
        <v>12036</v>
      </c>
      <c r="J4040" s="6" t="s">
        <v>13857</v>
      </c>
      <c r="K4040" s="6" t="s">
        <v>13858</v>
      </c>
      <c r="L4040" s="95" t="s">
        <v>13859</v>
      </c>
      <c r="M4040" s="95" t="s">
        <v>13860</v>
      </c>
    </row>
    <row r="4041" spans="1:18" customFormat="1">
      <c r="A4041" s="3" t="s">
        <v>13861</v>
      </c>
      <c r="B4041" s="97">
        <v>366.68500000000006</v>
      </c>
      <c r="C4041" s="101">
        <f t="shared" si="76"/>
        <v>440.02200000000005</v>
      </c>
      <c r="D4041" s="21"/>
      <c r="E4041" s="3" t="s">
        <v>11622</v>
      </c>
      <c r="F4041" s="3" t="s">
        <v>11649</v>
      </c>
      <c r="G4041" s="3" t="s">
        <v>13716</v>
      </c>
      <c r="H4041" s="33" t="s">
        <v>809</v>
      </c>
      <c r="I4041" s="33" t="s">
        <v>12036</v>
      </c>
      <c r="J4041" s="33" t="s">
        <v>13862</v>
      </c>
      <c r="K4041" s="6" t="s">
        <v>13863</v>
      </c>
      <c r="L4041" s="73" t="s">
        <v>13859</v>
      </c>
      <c r="M4041" s="73" t="s">
        <v>13860</v>
      </c>
      <c r="N4041" s="3"/>
      <c r="O4041" s="3"/>
      <c r="P4041" s="3"/>
      <c r="Q4041" s="3"/>
      <c r="R4041" s="3"/>
    </row>
    <row r="4042" spans="1:18" customFormat="1">
      <c r="A4042" s="3" t="s">
        <v>13864</v>
      </c>
      <c r="B4042" s="97">
        <v>395.89000000000004</v>
      </c>
      <c r="C4042" s="101">
        <f t="shared" si="76"/>
        <v>475.06800000000004</v>
      </c>
      <c r="D4042" s="21"/>
      <c r="E4042" s="3" t="s">
        <v>11622</v>
      </c>
      <c r="F4042" s="3" t="s">
        <v>11649</v>
      </c>
      <c r="G4042" s="3" t="s">
        <v>13716</v>
      </c>
      <c r="H4042" s="33" t="s">
        <v>817</v>
      </c>
      <c r="I4042" s="33" t="s">
        <v>12036</v>
      </c>
      <c r="J4042" s="33" t="s">
        <v>13865</v>
      </c>
      <c r="K4042" s="6" t="s">
        <v>13866</v>
      </c>
      <c r="L4042" s="73" t="s">
        <v>13859</v>
      </c>
      <c r="M4042" s="73" t="s">
        <v>13860</v>
      </c>
      <c r="N4042" s="3"/>
      <c r="O4042" s="3"/>
      <c r="P4042" s="3"/>
      <c r="Q4042" s="3"/>
      <c r="R4042" s="3"/>
    </row>
    <row r="4043" spans="1:18" customFormat="1">
      <c r="A4043" s="3" t="s">
        <v>13867</v>
      </c>
      <c r="B4043" s="97">
        <v>395.89000000000004</v>
      </c>
      <c r="C4043" s="101">
        <f t="shared" si="76"/>
        <v>475.06800000000004</v>
      </c>
      <c r="D4043" s="21"/>
      <c r="E4043" s="3" t="s">
        <v>11622</v>
      </c>
      <c r="F4043" s="3" t="s">
        <v>11649</v>
      </c>
      <c r="G4043" s="3" t="s">
        <v>13716</v>
      </c>
      <c r="H4043" s="33" t="s">
        <v>813</v>
      </c>
      <c r="I4043" s="33" t="s">
        <v>12036</v>
      </c>
      <c r="J4043" s="33" t="s">
        <v>13868</v>
      </c>
      <c r="K4043" s="6" t="s">
        <v>13869</v>
      </c>
      <c r="L4043" s="73" t="s">
        <v>13859</v>
      </c>
      <c r="M4043" s="73" t="s">
        <v>13860</v>
      </c>
      <c r="N4043" s="3"/>
      <c r="O4043" s="3"/>
      <c r="P4043" s="3"/>
      <c r="Q4043" s="3"/>
      <c r="R4043" s="3"/>
    </row>
    <row r="4044" spans="1:18" customFormat="1">
      <c r="A4044" t="s">
        <v>13870</v>
      </c>
      <c r="B4044" s="97">
        <v>297.95</v>
      </c>
      <c r="C4044" s="101">
        <f t="shared" si="76"/>
        <v>357.53999999999996</v>
      </c>
      <c r="D4044" s="20"/>
      <c r="E4044" t="s">
        <v>11622</v>
      </c>
      <c r="F4044" t="s">
        <v>11649</v>
      </c>
      <c r="G4044" t="s">
        <v>510</v>
      </c>
      <c r="H4044" s="6" t="s">
        <v>809</v>
      </c>
      <c r="I4044" s="6" t="s">
        <v>11910</v>
      </c>
      <c r="J4044" s="6" t="str">
        <f t="shared" ref="J4044:J4079" si="77">CONCATENATE(G4044," ","-"," ",I4044," ","-"," ","","",H4044)</f>
        <v>Kalos - Towel ring - Chrome</v>
      </c>
      <c r="K4044" s="6" t="s">
        <v>13871</v>
      </c>
      <c r="L4044" s="95" t="s">
        <v>13872</v>
      </c>
      <c r="M4044" s="95" t="s">
        <v>13873</v>
      </c>
    </row>
    <row r="4045" spans="1:18" customFormat="1">
      <c r="A4045" t="s">
        <v>13874</v>
      </c>
      <c r="B4045" s="97">
        <v>356.36</v>
      </c>
      <c r="C4045" s="101">
        <f t="shared" si="76"/>
        <v>427.63200000000001</v>
      </c>
      <c r="D4045" s="20"/>
      <c r="E4045" t="s">
        <v>11622</v>
      </c>
      <c r="F4045" t="s">
        <v>11649</v>
      </c>
      <c r="G4045" t="s">
        <v>510</v>
      </c>
      <c r="H4045" s="6" t="s">
        <v>813</v>
      </c>
      <c r="I4045" s="6" t="s">
        <v>11910</v>
      </c>
      <c r="J4045" s="6" t="str">
        <f t="shared" si="77"/>
        <v>Kalos - Towel ring - Light gold</v>
      </c>
      <c r="K4045" s="6" t="s">
        <v>13875</v>
      </c>
      <c r="L4045" s="95" t="s">
        <v>13872</v>
      </c>
      <c r="M4045" s="95" t="s">
        <v>13873</v>
      </c>
    </row>
    <row r="4046" spans="1:18" customFormat="1">
      <c r="A4046" t="s">
        <v>13876</v>
      </c>
      <c r="B4046" s="97">
        <v>313.88</v>
      </c>
      <c r="C4046" s="101">
        <f t="shared" si="76"/>
        <v>376.65600000000001</v>
      </c>
      <c r="D4046" s="20"/>
      <c r="E4046" t="s">
        <v>11622</v>
      </c>
      <c r="F4046" t="s">
        <v>11649</v>
      </c>
      <c r="G4046" t="s">
        <v>510</v>
      </c>
      <c r="H4046" s="6" t="s">
        <v>817</v>
      </c>
      <c r="I4046" s="6" t="s">
        <v>11910</v>
      </c>
      <c r="J4046" s="6" t="str">
        <f t="shared" si="77"/>
        <v>Kalos - Towel ring - Polished nickel</v>
      </c>
      <c r="K4046" s="6" t="s">
        <v>13877</v>
      </c>
      <c r="L4046" s="95" t="s">
        <v>13872</v>
      </c>
      <c r="M4046" s="95" t="s">
        <v>13873</v>
      </c>
    </row>
    <row r="4047" spans="1:18" customFormat="1">
      <c r="A4047" t="s">
        <v>13878</v>
      </c>
      <c r="B4047" s="97">
        <v>218.3</v>
      </c>
      <c r="C4047" s="101">
        <f t="shared" si="76"/>
        <v>261.95999999999998</v>
      </c>
      <c r="D4047" s="20"/>
      <c r="E4047" t="s">
        <v>11622</v>
      </c>
      <c r="F4047" t="s">
        <v>11649</v>
      </c>
      <c r="G4047" t="s">
        <v>510</v>
      </c>
      <c r="H4047" s="6" t="s">
        <v>809</v>
      </c>
      <c r="I4047" s="6" t="s">
        <v>13732</v>
      </c>
      <c r="J4047" s="6" t="str">
        <f t="shared" si="77"/>
        <v>Kalos - Toothbrush holder with ceramic cup  - Chrome</v>
      </c>
      <c r="K4047" s="6" t="s">
        <v>13879</v>
      </c>
      <c r="L4047" s="6" t="s">
        <v>13880</v>
      </c>
      <c r="M4047" s="6" t="s">
        <v>13881</v>
      </c>
    </row>
    <row r="4048" spans="1:18" customFormat="1">
      <c r="A4048" t="s">
        <v>13882</v>
      </c>
      <c r="B4048" s="97">
        <v>244.85000000000002</v>
      </c>
      <c r="C4048" s="101">
        <f t="shared" si="76"/>
        <v>293.82</v>
      </c>
      <c r="D4048" s="20"/>
      <c r="E4048" t="s">
        <v>11622</v>
      </c>
      <c r="F4048" t="s">
        <v>11649</v>
      </c>
      <c r="G4048" t="s">
        <v>510</v>
      </c>
      <c r="H4048" s="6" t="s">
        <v>813</v>
      </c>
      <c r="I4048" s="6" t="s">
        <v>13732</v>
      </c>
      <c r="J4048" s="6" t="str">
        <f t="shared" si="77"/>
        <v>Kalos - Toothbrush holder with ceramic cup  - Light gold</v>
      </c>
      <c r="K4048" s="6" t="s">
        <v>13883</v>
      </c>
      <c r="L4048" s="6" t="s">
        <v>13880</v>
      </c>
      <c r="M4048" s="6" t="s">
        <v>13881</v>
      </c>
    </row>
    <row r="4049" spans="1:13" customFormat="1">
      <c r="A4049" t="s">
        <v>13884</v>
      </c>
      <c r="B4049" s="97">
        <v>226.56</v>
      </c>
      <c r="C4049" s="101">
        <f t="shared" si="76"/>
        <v>271.87200000000001</v>
      </c>
      <c r="D4049" s="20"/>
      <c r="E4049" t="s">
        <v>11622</v>
      </c>
      <c r="F4049" t="s">
        <v>11649</v>
      </c>
      <c r="G4049" t="s">
        <v>510</v>
      </c>
      <c r="H4049" s="6" t="s">
        <v>817</v>
      </c>
      <c r="I4049" s="6" t="s">
        <v>13732</v>
      </c>
      <c r="J4049" s="6" t="str">
        <f t="shared" si="77"/>
        <v>Kalos - Toothbrush holder with ceramic cup  - Polished nickel</v>
      </c>
      <c r="K4049" s="6" t="s">
        <v>13885</v>
      </c>
      <c r="L4049" s="6" t="s">
        <v>13880</v>
      </c>
      <c r="M4049" s="6" t="s">
        <v>13881</v>
      </c>
    </row>
    <row r="4050" spans="1:13" customFormat="1">
      <c r="A4050" t="s">
        <v>13886</v>
      </c>
      <c r="B4050" s="97">
        <v>261.96000000000004</v>
      </c>
      <c r="C4050" s="101">
        <f t="shared" si="76"/>
        <v>314.35200000000003</v>
      </c>
      <c r="D4050" s="20"/>
      <c r="E4050" t="s">
        <v>11622</v>
      </c>
      <c r="F4050" t="s">
        <v>11649</v>
      </c>
      <c r="G4050" t="s">
        <v>510</v>
      </c>
      <c r="H4050" s="6" t="s">
        <v>809</v>
      </c>
      <c r="I4050" s="6" t="s">
        <v>11961</v>
      </c>
      <c r="J4050" s="6" t="str">
        <f t="shared" si="77"/>
        <v>Kalos - Toilet roll holder - Chrome</v>
      </c>
      <c r="K4050" s="6" t="s">
        <v>13887</v>
      </c>
      <c r="L4050" s="95" t="s">
        <v>13888</v>
      </c>
      <c r="M4050" s="95" t="s">
        <v>13889</v>
      </c>
    </row>
    <row r="4051" spans="1:13" customFormat="1">
      <c r="A4051" t="s">
        <v>13890</v>
      </c>
      <c r="B4051" s="97">
        <v>305.02999999999997</v>
      </c>
      <c r="C4051" s="101">
        <f t="shared" si="76"/>
        <v>366.03599999999994</v>
      </c>
      <c r="D4051" s="20"/>
      <c r="E4051" t="s">
        <v>11622</v>
      </c>
      <c r="F4051" t="s">
        <v>11649</v>
      </c>
      <c r="G4051" t="s">
        <v>510</v>
      </c>
      <c r="H4051" s="6" t="s">
        <v>813</v>
      </c>
      <c r="I4051" s="6" t="s">
        <v>11961</v>
      </c>
      <c r="J4051" s="6" t="str">
        <f t="shared" si="77"/>
        <v>Kalos - Toilet roll holder - Light gold</v>
      </c>
      <c r="K4051" s="6" t="s">
        <v>13891</v>
      </c>
      <c r="L4051" s="95" t="s">
        <v>13888</v>
      </c>
      <c r="M4051" s="95" t="s">
        <v>13889</v>
      </c>
    </row>
    <row r="4052" spans="1:13" customFormat="1">
      <c r="A4052" t="s">
        <v>13892</v>
      </c>
      <c r="B4052" s="97">
        <v>278.47999999999996</v>
      </c>
      <c r="C4052" s="101">
        <f t="shared" si="76"/>
        <v>334.17599999999993</v>
      </c>
      <c r="D4052" s="20"/>
      <c r="E4052" t="s">
        <v>11622</v>
      </c>
      <c r="F4052" t="s">
        <v>11649</v>
      </c>
      <c r="G4052" t="s">
        <v>510</v>
      </c>
      <c r="H4052" s="6" t="s">
        <v>817</v>
      </c>
      <c r="I4052" s="6" t="s">
        <v>11961</v>
      </c>
      <c r="J4052" s="6" t="str">
        <f t="shared" si="77"/>
        <v>Kalos - Toilet roll holder - Polished nickel</v>
      </c>
      <c r="K4052" s="6" t="s">
        <v>13893</v>
      </c>
      <c r="L4052" s="95" t="s">
        <v>13888</v>
      </c>
      <c r="M4052" s="95" t="s">
        <v>13889</v>
      </c>
    </row>
    <row r="4053" spans="1:13" customFormat="1">
      <c r="A4053" t="s">
        <v>13894</v>
      </c>
      <c r="B4053" s="97">
        <v>322.14</v>
      </c>
      <c r="C4053" s="101">
        <f t="shared" si="76"/>
        <v>386.56799999999998</v>
      </c>
      <c r="D4053" s="20"/>
      <c r="E4053" t="s">
        <v>11622</v>
      </c>
      <c r="F4053" t="s">
        <v>11649</v>
      </c>
      <c r="G4053" t="s">
        <v>510</v>
      </c>
      <c r="H4053" s="6" t="s">
        <v>809</v>
      </c>
      <c r="I4053" s="6" t="s">
        <v>13804</v>
      </c>
      <c r="J4053" s="6" t="str">
        <f t="shared" si="77"/>
        <v>Kalos - Spare toilet roll holder  - Chrome</v>
      </c>
      <c r="K4053" s="6" t="s">
        <v>13895</v>
      </c>
      <c r="L4053" s="6" t="s">
        <v>13896</v>
      </c>
      <c r="M4053" s="6" t="s">
        <v>13897</v>
      </c>
    </row>
    <row r="4054" spans="1:13" customFormat="1">
      <c r="A4054" t="s">
        <v>13898</v>
      </c>
      <c r="B4054" s="97">
        <v>376.42</v>
      </c>
      <c r="C4054" s="101">
        <f t="shared" si="76"/>
        <v>451.70400000000001</v>
      </c>
      <c r="D4054" s="20"/>
      <c r="E4054" t="s">
        <v>11622</v>
      </c>
      <c r="F4054" t="s">
        <v>11649</v>
      </c>
      <c r="G4054" t="s">
        <v>510</v>
      </c>
      <c r="H4054" s="6" t="s">
        <v>813</v>
      </c>
      <c r="I4054" s="6" t="s">
        <v>13804</v>
      </c>
      <c r="J4054" s="6" t="str">
        <f t="shared" si="77"/>
        <v>Kalos - Spare toilet roll holder  - Light gold</v>
      </c>
      <c r="K4054" s="6" t="s">
        <v>13899</v>
      </c>
      <c r="L4054" s="6" t="s">
        <v>13896</v>
      </c>
      <c r="M4054" s="6" t="s">
        <v>13897</v>
      </c>
    </row>
    <row r="4055" spans="1:13" customFormat="1">
      <c r="A4055" t="s">
        <v>13900</v>
      </c>
      <c r="B4055" s="97">
        <v>360.49</v>
      </c>
      <c r="C4055" s="101">
        <f t="shared" si="76"/>
        <v>432.58800000000002</v>
      </c>
      <c r="D4055" s="20"/>
      <c r="E4055" t="s">
        <v>11622</v>
      </c>
      <c r="F4055" t="s">
        <v>11649</v>
      </c>
      <c r="G4055" t="s">
        <v>510</v>
      </c>
      <c r="H4055" s="6" t="s">
        <v>817</v>
      </c>
      <c r="I4055" s="6" t="s">
        <v>13804</v>
      </c>
      <c r="J4055" s="6" t="str">
        <f t="shared" si="77"/>
        <v>Kalos - Spare toilet roll holder  - Polished nickel</v>
      </c>
      <c r="K4055" s="6" t="s">
        <v>13901</v>
      </c>
      <c r="L4055" s="6" t="s">
        <v>13896</v>
      </c>
      <c r="M4055" s="6" t="s">
        <v>13897</v>
      </c>
    </row>
    <row r="4056" spans="1:13" customFormat="1">
      <c r="A4056" t="s">
        <v>13902</v>
      </c>
      <c r="B4056" s="97">
        <v>484.98</v>
      </c>
      <c r="C4056" s="101">
        <f t="shared" si="76"/>
        <v>581.976</v>
      </c>
      <c r="D4056" s="20"/>
      <c r="E4056" t="s">
        <v>11622</v>
      </c>
      <c r="F4056" t="s">
        <v>11649</v>
      </c>
      <c r="G4056" t="s">
        <v>510</v>
      </c>
      <c r="H4056" s="6" t="s">
        <v>809</v>
      </c>
      <c r="I4056" s="6" t="s">
        <v>11651</v>
      </c>
      <c r="J4056" s="6" t="str">
        <f t="shared" si="77"/>
        <v>Kalos - Toilet brush holder - Chrome</v>
      </c>
      <c r="K4056" s="6" t="s">
        <v>13903</v>
      </c>
      <c r="L4056" s="95" t="s">
        <v>13904</v>
      </c>
      <c r="M4056" s="95" t="s">
        <v>13905</v>
      </c>
    </row>
    <row r="4057" spans="1:13" customFormat="1">
      <c r="A4057" t="s">
        <v>13906</v>
      </c>
      <c r="B4057" s="97">
        <v>544.57000000000005</v>
      </c>
      <c r="C4057" s="101">
        <f t="shared" si="76"/>
        <v>653.48400000000004</v>
      </c>
      <c r="D4057" s="20"/>
      <c r="E4057" t="s">
        <v>11622</v>
      </c>
      <c r="F4057" t="s">
        <v>11649</v>
      </c>
      <c r="G4057" t="s">
        <v>510</v>
      </c>
      <c r="H4057" s="6" t="s">
        <v>813</v>
      </c>
      <c r="I4057" s="6" t="s">
        <v>11651</v>
      </c>
      <c r="J4057" s="6" t="str">
        <f t="shared" si="77"/>
        <v>Kalos - Toilet brush holder - Light gold</v>
      </c>
      <c r="K4057" s="6" t="s">
        <v>13907</v>
      </c>
      <c r="L4057" s="95" t="s">
        <v>13904</v>
      </c>
      <c r="M4057" s="95" t="s">
        <v>13905</v>
      </c>
    </row>
    <row r="4058" spans="1:13" customFormat="1">
      <c r="A4058" t="s">
        <v>13908</v>
      </c>
      <c r="B4058" s="97">
        <v>505.04</v>
      </c>
      <c r="C4058" s="101">
        <f t="shared" si="76"/>
        <v>606.048</v>
      </c>
      <c r="D4058" s="20"/>
      <c r="E4058" t="s">
        <v>11622</v>
      </c>
      <c r="F4058" t="s">
        <v>11649</v>
      </c>
      <c r="G4058" t="s">
        <v>510</v>
      </c>
      <c r="H4058" s="6" t="s">
        <v>817</v>
      </c>
      <c r="I4058" s="6" t="s">
        <v>11651</v>
      </c>
      <c r="J4058" s="6" t="str">
        <f t="shared" si="77"/>
        <v>Kalos - Toilet brush holder - Polished nickel</v>
      </c>
      <c r="K4058" s="6" t="s">
        <v>13909</v>
      </c>
      <c r="L4058" s="95" t="s">
        <v>13904</v>
      </c>
      <c r="M4058" s="95" t="s">
        <v>13905</v>
      </c>
    </row>
    <row r="4059" spans="1:13" customFormat="1">
      <c r="A4059" t="s">
        <v>13910</v>
      </c>
      <c r="B4059" s="97">
        <v>278.47999999999996</v>
      </c>
      <c r="C4059" s="101">
        <f t="shared" si="76"/>
        <v>334.17599999999993</v>
      </c>
      <c r="D4059" s="20"/>
      <c r="E4059" t="s">
        <v>11622</v>
      </c>
      <c r="F4059" t="s">
        <v>11649</v>
      </c>
      <c r="G4059" t="s">
        <v>510</v>
      </c>
      <c r="H4059" s="6" t="s">
        <v>809</v>
      </c>
      <c r="I4059" s="6" t="s">
        <v>12036</v>
      </c>
      <c r="J4059" s="6" t="str">
        <f t="shared" si="77"/>
        <v>Kalos - Soap dispenser - Chrome</v>
      </c>
      <c r="K4059" s="6" t="s">
        <v>13911</v>
      </c>
      <c r="L4059" s="6" t="s">
        <v>13912</v>
      </c>
      <c r="M4059" s="6" t="s">
        <v>13913</v>
      </c>
    </row>
    <row r="4060" spans="1:13" customFormat="1">
      <c r="A4060" t="s">
        <v>13914</v>
      </c>
      <c r="B4060" s="97">
        <v>313.28999999999996</v>
      </c>
      <c r="C4060" s="101">
        <f t="shared" si="76"/>
        <v>375.94799999999992</v>
      </c>
      <c r="D4060" s="20"/>
      <c r="E4060" t="s">
        <v>11622</v>
      </c>
      <c r="F4060" t="s">
        <v>11649</v>
      </c>
      <c r="G4060" t="s">
        <v>510</v>
      </c>
      <c r="H4060" s="6" t="s">
        <v>813</v>
      </c>
      <c r="I4060" s="6" t="s">
        <v>12036</v>
      </c>
      <c r="J4060" s="6" t="str">
        <f t="shared" si="77"/>
        <v>Kalos - Soap dispenser - Light gold</v>
      </c>
      <c r="K4060" s="6" t="s">
        <v>13915</v>
      </c>
      <c r="L4060" s="6" t="s">
        <v>13912</v>
      </c>
      <c r="M4060" s="6" t="s">
        <v>13913</v>
      </c>
    </row>
    <row r="4061" spans="1:13" customFormat="1">
      <c r="A4061" t="s">
        <v>13916</v>
      </c>
      <c r="B4061" s="97">
        <v>308.57000000000005</v>
      </c>
      <c r="C4061" s="101">
        <f t="shared" si="76"/>
        <v>370.28400000000005</v>
      </c>
      <c r="D4061" s="20"/>
      <c r="E4061" t="s">
        <v>11622</v>
      </c>
      <c r="F4061" t="s">
        <v>11649</v>
      </c>
      <c r="G4061" t="s">
        <v>510</v>
      </c>
      <c r="H4061" s="6" t="s">
        <v>817</v>
      </c>
      <c r="I4061" s="6" t="s">
        <v>12036</v>
      </c>
      <c r="J4061" s="6" t="str">
        <f t="shared" si="77"/>
        <v>Kalos - Soap dispenser - Polished nickel</v>
      </c>
      <c r="K4061" s="6" t="s">
        <v>13917</v>
      </c>
      <c r="L4061" s="6" t="s">
        <v>13912</v>
      </c>
      <c r="M4061" s="6" t="s">
        <v>13913</v>
      </c>
    </row>
    <row r="4062" spans="1:13" customFormat="1">
      <c r="A4062" t="s">
        <v>13918</v>
      </c>
      <c r="B4062" s="97">
        <v>218.3</v>
      </c>
      <c r="C4062" s="101">
        <f t="shared" si="76"/>
        <v>261.95999999999998</v>
      </c>
      <c r="D4062" s="20"/>
      <c r="E4062" t="s">
        <v>11622</v>
      </c>
      <c r="F4062" t="s">
        <v>11649</v>
      </c>
      <c r="G4062" t="s">
        <v>510</v>
      </c>
      <c r="H4062" s="6" t="s">
        <v>809</v>
      </c>
      <c r="I4062" s="6" t="s">
        <v>13717</v>
      </c>
      <c r="J4062" s="6" t="str">
        <f t="shared" si="77"/>
        <v>Kalos - Soap dish  - Chrome</v>
      </c>
      <c r="K4062" s="6" t="s">
        <v>13919</v>
      </c>
      <c r="L4062" s="6" t="s">
        <v>13920</v>
      </c>
      <c r="M4062" s="6" t="s">
        <v>13921</v>
      </c>
    </row>
    <row r="4063" spans="1:13" customFormat="1">
      <c r="A4063" t="s">
        <v>13922</v>
      </c>
      <c r="B4063" s="97">
        <v>244.85000000000002</v>
      </c>
      <c r="C4063" s="101">
        <f t="shared" si="76"/>
        <v>293.82</v>
      </c>
      <c r="D4063" s="20"/>
      <c r="E4063" t="s">
        <v>11622</v>
      </c>
      <c r="F4063" t="s">
        <v>11649</v>
      </c>
      <c r="G4063" t="s">
        <v>510</v>
      </c>
      <c r="H4063" s="6" t="s">
        <v>813</v>
      </c>
      <c r="I4063" s="6" t="s">
        <v>13717</v>
      </c>
      <c r="J4063" s="6" t="str">
        <f t="shared" si="77"/>
        <v>Kalos - Soap dish  - Light gold</v>
      </c>
      <c r="K4063" s="6" t="s">
        <v>13923</v>
      </c>
      <c r="L4063" s="6" t="s">
        <v>13920</v>
      </c>
      <c r="M4063" s="6" t="s">
        <v>13921</v>
      </c>
    </row>
    <row r="4064" spans="1:13" customFormat="1">
      <c r="A4064" t="s">
        <v>13924</v>
      </c>
      <c r="B4064" s="97">
        <v>226.56</v>
      </c>
      <c r="C4064" s="101">
        <f t="shared" si="76"/>
        <v>271.87200000000001</v>
      </c>
      <c r="D4064" s="20"/>
      <c r="E4064" t="s">
        <v>11622</v>
      </c>
      <c r="F4064" t="s">
        <v>11649</v>
      </c>
      <c r="G4064" t="s">
        <v>510</v>
      </c>
      <c r="H4064" s="6" t="s">
        <v>817</v>
      </c>
      <c r="I4064" s="6" t="s">
        <v>13717</v>
      </c>
      <c r="J4064" s="6" t="str">
        <f t="shared" si="77"/>
        <v>Kalos - Soap dish  - Polished nickel</v>
      </c>
      <c r="K4064" s="6" t="s">
        <v>13925</v>
      </c>
      <c r="L4064" s="6" t="s">
        <v>13920</v>
      </c>
      <c r="M4064" s="6" t="s">
        <v>13921</v>
      </c>
    </row>
    <row r="4065" spans="1:13" customFormat="1">
      <c r="A4065" t="s">
        <v>13926</v>
      </c>
      <c r="B4065" s="97">
        <v>391.17</v>
      </c>
      <c r="C4065" s="101">
        <f t="shared" si="76"/>
        <v>469.404</v>
      </c>
      <c r="D4065" s="20"/>
      <c r="E4065" t="s">
        <v>11622</v>
      </c>
      <c r="F4065" t="s">
        <v>11649</v>
      </c>
      <c r="G4065" t="s">
        <v>510</v>
      </c>
      <c r="H4065" s="6" t="s">
        <v>809</v>
      </c>
      <c r="I4065" s="6" t="s">
        <v>13762</v>
      </c>
      <c r="J4065" s="6" t="str">
        <f t="shared" si="77"/>
        <v>Kalos - Towel-rail  - Chrome</v>
      </c>
      <c r="K4065" s="6" t="s">
        <v>13927</v>
      </c>
      <c r="L4065" s="95" t="s">
        <v>13928</v>
      </c>
      <c r="M4065" s="95" t="s">
        <v>13929</v>
      </c>
    </row>
    <row r="4066" spans="1:13" customFormat="1">
      <c r="A4066" t="s">
        <v>13930</v>
      </c>
      <c r="B4066" s="97">
        <v>444.86</v>
      </c>
      <c r="C4066" s="101">
        <f t="shared" si="76"/>
        <v>533.83199999999999</v>
      </c>
      <c r="D4066" s="20"/>
      <c r="E4066" t="s">
        <v>11622</v>
      </c>
      <c r="F4066" t="s">
        <v>11649</v>
      </c>
      <c r="G4066" t="s">
        <v>510</v>
      </c>
      <c r="H4066" s="6" t="s">
        <v>813</v>
      </c>
      <c r="I4066" s="6" t="s">
        <v>13762</v>
      </c>
      <c r="J4066" s="6" t="str">
        <f t="shared" si="77"/>
        <v>Kalos - Towel-rail  - Light gold</v>
      </c>
      <c r="K4066" s="6" t="s">
        <v>13931</v>
      </c>
      <c r="L4066" s="95" t="s">
        <v>13928</v>
      </c>
      <c r="M4066" s="95" t="s">
        <v>13929</v>
      </c>
    </row>
    <row r="4067" spans="1:13" customFormat="1">
      <c r="A4067" t="s">
        <v>13932</v>
      </c>
      <c r="B4067" s="97">
        <v>411.22999999999996</v>
      </c>
      <c r="C4067" s="101">
        <f t="shared" si="76"/>
        <v>493.47599999999994</v>
      </c>
      <c r="D4067" s="20"/>
      <c r="E4067" t="s">
        <v>11622</v>
      </c>
      <c r="F4067" t="s">
        <v>11649</v>
      </c>
      <c r="G4067" t="s">
        <v>510</v>
      </c>
      <c r="H4067" s="6" t="s">
        <v>817</v>
      </c>
      <c r="I4067" s="6" t="s">
        <v>13762</v>
      </c>
      <c r="J4067" s="6" t="str">
        <f t="shared" si="77"/>
        <v>Kalos - Towel-rail  - Polished nickel</v>
      </c>
      <c r="K4067" s="6" t="s">
        <v>13933</v>
      </c>
      <c r="L4067" s="95" t="s">
        <v>13928</v>
      </c>
      <c r="M4067" s="95" t="s">
        <v>13929</v>
      </c>
    </row>
    <row r="4068" spans="1:13" customFormat="1">
      <c r="A4068" t="s">
        <v>13934</v>
      </c>
      <c r="B4068" s="97">
        <v>403.56</v>
      </c>
      <c r="C4068" s="101">
        <f t="shared" si="76"/>
        <v>484.27199999999999</v>
      </c>
      <c r="D4068" s="20"/>
      <c r="E4068" t="s">
        <v>11622</v>
      </c>
      <c r="F4068" t="s">
        <v>11649</v>
      </c>
      <c r="G4068" t="s">
        <v>510</v>
      </c>
      <c r="H4068" s="6" t="s">
        <v>809</v>
      </c>
      <c r="I4068" s="6" t="s">
        <v>13762</v>
      </c>
      <c r="J4068" s="6" t="str">
        <f t="shared" si="77"/>
        <v>Kalos - Towel-rail  - Chrome</v>
      </c>
      <c r="K4068" s="6" t="s">
        <v>13927</v>
      </c>
      <c r="L4068" s="6" t="s">
        <v>13935</v>
      </c>
      <c r="M4068" s="6" t="s">
        <v>13936</v>
      </c>
    </row>
    <row r="4069" spans="1:13" customFormat="1">
      <c r="A4069" t="s">
        <v>13937</v>
      </c>
      <c r="B4069" s="97">
        <v>473.17999999999995</v>
      </c>
      <c r="C4069" s="101">
        <f t="shared" si="76"/>
        <v>567.81599999999992</v>
      </c>
      <c r="D4069" s="20"/>
      <c r="E4069" t="s">
        <v>11622</v>
      </c>
      <c r="F4069" t="s">
        <v>11649</v>
      </c>
      <c r="G4069" t="s">
        <v>510</v>
      </c>
      <c r="H4069" s="6" t="s">
        <v>813</v>
      </c>
      <c r="I4069" s="6" t="s">
        <v>13762</v>
      </c>
      <c r="J4069" s="6" t="str">
        <f t="shared" si="77"/>
        <v>Kalos - Towel-rail  - Light gold</v>
      </c>
      <c r="K4069" s="6" t="s">
        <v>13931</v>
      </c>
      <c r="L4069" s="6" t="s">
        <v>13935</v>
      </c>
      <c r="M4069" s="6" t="s">
        <v>13936</v>
      </c>
    </row>
    <row r="4070" spans="1:13" customFormat="1">
      <c r="A4070" t="s">
        <v>13938</v>
      </c>
      <c r="B4070" s="97">
        <v>427.16</v>
      </c>
      <c r="C4070" s="101">
        <f t="shared" si="76"/>
        <v>512.59199999999998</v>
      </c>
      <c r="D4070" s="20"/>
      <c r="E4070" t="s">
        <v>11622</v>
      </c>
      <c r="F4070" t="s">
        <v>11649</v>
      </c>
      <c r="G4070" t="s">
        <v>510</v>
      </c>
      <c r="H4070" s="6" t="s">
        <v>817</v>
      </c>
      <c r="I4070" s="6" t="s">
        <v>13762</v>
      </c>
      <c r="J4070" s="6" t="str">
        <f t="shared" si="77"/>
        <v>Kalos - Towel-rail  - Polished nickel</v>
      </c>
      <c r="K4070" s="6" t="s">
        <v>13933</v>
      </c>
      <c r="L4070" s="6" t="s">
        <v>13935</v>
      </c>
      <c r="M4070" s="6" t="s">
        <v>13936</v>
      </c>
    </row>
    <row r="4071" spans="1:13" customFormat="1">
      <c r="A4071" t="s">
        <v>13939</v>
      </c>
      <c r="B4071" s="97">
        <v>471.41</v>
      </c>
      <c r="C4071" s="101">
        <f t="shared" si="76"/>
        <v>565.69200000000001</v>
      </c>
      <c r="D4071" s="20"/>
      <c r="E4071" t="s">
        <v>11622</v>
      </c>
      <c r="F4071" t="s">
        <v>11649</v>
      </c>
      <c r="G4071" t="s">
        <v>510</v>
      </c>
      <c r="H4071" s="6" t="s">
        <v>809</v>
      </c>
      <c r="I4071" s="6" t="s">
        <v>11946</v>
      </c>
      <c r="J4071" s="6" t="str">
        <f t="shared" si="77"/>
        <v>Kalos - Glass shelf - Chrome</v>
      </c>
      <c r="K4071" s="6" t="s">
        <v>13940</v>
      </c>
      <c r="L4071" s="6" t="s">
        <v>13941</v>
      </c>
      <c r="M4071" s="6" t="s">
        <v>13942</v>
      </c>
    </row>
    <row r="4072" spans="1:13" customFormat="1">
      <c r="A4072" t="s">
        <v>13943</v>
      </c>
      <c r="B4072" s="97">
        <v>519.79000000000008</v>
      </c>
      <c r="C4072" s="101">
        <f t="shared" si="76"/>
        <v>623.74800000000005</v>
      </c>
      <c r="D4072" s="20"/>
      <c r="E4072" t="s">
        <v>11622</v>
      </c>
      <c r="F4072" t="s">
        <v>11649</v>
      </c>
      <c r="G4072" t="s">
        <v>510</v>
      </c>
      <c r="H4072" s="6" t="s">
        <v>813</v>
      </c>
      <c r="I4072" s="6" t="s">
        <v>11946</v>
      </c>
      <c r="J4072" s="6" t="str">
        <f t="shared" si="77"/>
        <v>Kalos - Glass shelf - Light gold</v>
      </c>
      <c r="K4072" s="6" t="s">
        <v>13944</v>
      </c>
      <c r="L4072" s="6" t="s">
        <v>13941</v>
      </c>
      <c r="M4072" s="6" t="s">
        <v>13942</v>
      </c>
    </row>
    <row r="4073" spans="1:13" customFormat="1">
      <c r="A4073" t="s">
        <v>13945</v>
      </c>
      <c r="B4073" s="97">
        <v>490.88</v>
      </c>
      <c r="C4073" s="101">
        <f t="shared" si="76"/>
        <v>589.05599999999993</v>
      </c>
      <c r="D4073" s="20"/>
      <c r="E4073" t="s">
        <v>11622</v>
      </c>
      <c r="F4073" t="s">
        <v>11649</v>
      </c>
      <c r="G4073" t="s">
        <v>510</v>
      </c>
      <c r="H4073" s="6" t="s">
        <v>817</v>
      </c>
      <c r="I4073" s="6" t="s">
        <v>11946</v>
      </c>
      <c r="J4073" s="6" t="str">
        <f t="shared" si="77"/>
        <v>Kalos - Glass shelf - Polished nickel</v>
      </c>
      <c r="K4073" s="6" t="s">
        <v>13946</v>
      </c>
      <c r="L4073" s="6" t="s">
        <v>13941</v>
      </c>
      <c r="M4073" s="6" t="s">
        <v>13942</v>
      </c>
    </row>
    <row r="4074" spans="1:13" customFormat="1">
      <c r="A4074" t="s">
        <v>13947</v>
      </c>
      <c r="B4074" s="97">
        <v>223.01999999999998</v>
      </c>
      <c r="C4074" s="101">
        <f t="shared" si="76"/>
        <v>267.62399999999997</v>
      </c>
      <c r="D4074" s="20"/>
      <c r="E4074" t="s">
        <v>11622</v>
      </c>
      <c r="F4074" t="s">
        <v>11649</v>
      </c>
      <c r="G4074" t="s">
        <v>510</v>
      </c>
      <c r="H4074" s="6" t="s">
        <v>809</v>
      </c>
      <c r="I4074" s="6" t="s">
        <v>12006</v>
      </c>
      <c r="J4074" s="6" t="str">
        <f t="shared" si="77"/>
        <v>Kalos - Robe hook - Chrome</v>
      </c>
      <c r="K4074" s="6" t="s">
        <v>13948</v>
      </c>
      <c r="L4074" s="6" t="s">
        <v>13949</v>
      </c>
      <c r="M4074" s="6" t="s">
        <v>13950</v>
      </c>
    </row>
    <row r="4075" spans="1:13" customFormat="1">
      <c r="A4075" t="s">
        <v>13951</v>
      </c>
      <c r="B4075" s="97">
        <v>246.61999999999998</v>
      </c>
      <c r="C4075" s="101">
        <f t="shared" si="76"/>
        <v>295.94399999999996</v>
      </c>
      <c r="D4075" s="20"/>
      <c r="E4075" t="s">
        <v>11622</v>
      </c>
      <c r="F4075" t="s">
        <v>11649</v>
      </c>
      <c r="G4075" t="s">
        <v>510</v>
      </c>
      <c r="H4075" s="6" t="s">
        <v>813</v>
      </c>
      <c r="I4075" s="6" t="s">
        <v>12006</v>
      </c>
      <c r="J4075" s="6" t="str">
        <f t="shared" si="77"/>
        <v>Kalos - Robe hook - Light gold</v>
      </c>
      <c r="K4075" s="6" t="s">
        <v>13952</v>
      </c>
      <c r="L4075" s="6" t="s">
        <v>13949</v>
      </c>
      <c r="M4075" s="6" t="s">
        <v>13950</v>
      </c>
    </row>
    <row r="4076" spans="1:13" customFormat="1">
      <c r="A4076" t="s">
        <v>13953</v>
      </c>
      <c r="B4076" s="97">
        <v>229.51000000000002</v>
      </c>
      <c r="C4076" s="101">
        <f t="shared" si="76"/>
        <v>275.41200000000003</v>
      </c>
      <c r="D4076" s="20"/>
      <c r="E4076" t="s">
        <v>11622</v>
      </c>
      <c r="F4076" t="s">
        <v>11649</v>
      </c>
      <c r="G4076" t="s">
        <v>510</v>
      </c>
      <c r="H4076" s="6" t="s">
        <v>817</v>
      </c>
      <c r="I4076" s="6" t="s">
        <v>12006</v>
      </c>
      <c r="J4076" s="6" t="str">
        <f t="shared" si="77"/>
        <v>Kalos - Robe hook - Polished nickel</v>
      </c>
      <c r="K4076" s="6" t="s">
        <v>13954</v>
      </c>
      <c r="L4076" s="6" t="s">
        <v>13949</v>
      </c>
      <c r="M4076" s="6" t="s">
        <v>13950</v>
      </c>
    </row>
    <row r="4077" spans="1:13" customFormat="1">
      <c r="A4077" t="s">
        <v>13955</v>
      </c>
      <c r="B4077" s="97">
        <v>278.47999999999996</v>
      </c>
      <c r="C4077" s="101">
        <f t="shared" si="76"/>
        <v>334.17599999999993</v>
      </c>
      <c r="D4077" s="20"/>
      <c r="E4077" t="s">
        <v>11622</v>
      </c>
      <c r="F4077" t="s">
        <v>11649</v>
      </c>
      <c r="G4077" t="s">
        <v>510</v>
      </c>
      <c r="H4077" s="6" t="s">
        <v>809</v>
      </c>
      <c r="I4077" s="6" t="s">
        <v>11651</v>
      </c>
      <c r="J4077" s="6" t="str">
        <f t="shared" si="77"/>
        <v>Kalos - Toilet brush holder - Chrome</v>
      </c>
      <c r="K4077" s="6" t="s">
        <v>13903</v>
      </c>
      <c r="L4077" s="6" t="s">
        <v>13956</v>
      </c>
      <c r="M4077" s="6" t="s">
        <v>13957</v>
      </c>
    </row>
    <row r="4078" spans="1:13" customFormat="1">
      <c r="A4078" t="s">
        <v>13958</v>
      </c>
      <c r="B4078" s="97">
        <v>302.67</v>
      </c>
      <c r="C4078" s="101">
        <f t="shared" si="76"/>
        <v>363.20400000000001</v>
      </c>
      <c r="D4078" s="20"/>
      <c r="E4078" t="s">
        <v>11622</v>
      </c>
      <c r="F4078" t="s">
        <v>11649</v>
      </c>
      <c r="G4078" t="s">
        <v>510</v>
      </c>
      <c r="H4078" s="6" t="s">
        <v>813</v>
      </c>
      <c r="I4078" s="6" t="s">
        <v>11651</v>
      </c>
      <c r="J4078" s="6" t="str">
        <f t="shared" si="77"/>
        <v>Kalos - Toilet brush holder - Light gold</v>
      </c>
      <c r="K4078" s="6" t="s">
        <v>13907</v>
      </c>
      <c r="L4078" s="6" t="s">
        <v>13956</v>
      </c>
      <c r="M4078" s="6" t="s">
        <v>13957</v>
      </c>
    </row>
    <row r="4079" spans="1:13" customFormat="1">
      <c r="A4079" t="s">
        <v>13959</v>
      </c>
      <c r="B4079" s="97">
        <v>284.97000000000003</v>
      </c>
      <c r="C4079" s="101">
        <f t="shared" si="76"/>
        <v>341.964</v>
      </c>
      <c r="D4079" s="20"/>
      <c r="E4079" t="s">
        <v>11622</v>
      </c>
      <c r="F4079" t="s">
        <v>11649</v>
      </c>
      <c r="G4079" t="s">
        <v>510</v>
      </c>
      <c r="H4079" s="6" t="s">
        <v>817</v>
      </c>
      <c r="I4079" s="6" t="s">
        <v>11651</v>
      </c>
      <c r="J4079" s="6" t="str">
        <f t="shared" si="77"/>
        <v>Kalos - Toilet brush holder - Polished nickel</v>
      </c>
      <c r="K4079" s="6" t="s">
        <v>13909</v>
      </c>
      <c r="L4079" s="6" t="s">
        <v>13956</v>
      </c>
      <c r="M4079" s="6" t="s">
        <v>13957</v>
      </c>
    </row>
    <row r="4080" spans="1:13" customFormat="1">
      <c r="A4080" t="s">
        <v>13960</v>
      </c>
      <c r="B4080" s="97">
        <v>986.4799999999999</v>
      </c>
      <c r="C4080" s="101">
        <f t="shared" si="76"/>
        <v>1183.7759999999998</v>
      </c>
      <c r="D4080" s="20"/>
      <c r="E4080" t="s">
        <v>11622</v>
      </c>
      <c r="F4080" t="s">
        <v>11623</v>
      </c>
      <c r="G4080" t="s">
        <v>510</v>
      </c>
      <c r="H4080" s="6" t="s">
        <v>809</v>
      </c>
      <c r="I4080" s="6" t="s">
        <v>13961</v>
      </c>
      <c r="J4080" s="6" t="s">
        <v>13962</v>
      </c>
      <c r="K4080" s="6" t="s">
        <v>13963</v>
      </c>
      <c r="L4080" s="95" t="s">
        <v>13964</v>
      </c>
      <c r="M4080" s="95" t="s">
        <v>13965</v>
      </c>
    </row>
    <row r="4081" spans="1:18" customFormat="1">
      <c r="A4081" t="s">
        <v>13966</v>
      </c>
      <c r="B4081" s="97">
        <v>1045.48</v>
      </c>
      <c r="C4081" s="101">
        <f t="shared" si="76"/>
        <v>1254.576</v>
      </c>
      <c r="D4081" s="20"/>
      <c r="E4081" t="s">
        <v>11622</v>
      </c>
      <c r="F4081" t="s">
        <v>11623</v>
      </c>
      <c r="G4081" t="s">
        <v>510</v>
      </c>
      <c r="H4081" s="6" t="s">
        <v>813</v>
      </c>
      <c r="I4081" s="6" t="s">
        <v>13961</v>
      </c>
      <c r="J4081" s="6" t="s">
        <v>13967</v>
      </c>
      <c r="K4081" s="6" t="s">
        <v>13968</v>
      </c>
      <c r="L4081" s="95" t="s">
        <v>13964</v>
      </c>
      <c r="M4081" s="95" t="s">
        <v>13965</v>
      </c>
    </row>
    <row r="4082" spans="1:18" customFormat="1">
      <c r="A4082" t="s">
        <v>13969</v>
      </c>
      <c r="B4082" s="97">
        <v>1020.7</v>
      </c>
      <c r="C4082" s="101">
        <f t="shared" si="76"/>
        <v>1224.8399999999999</v>
      </c>
      <c r="D4082" s="20"/>
      <c r="E4082" t="s">
        <v>11622</v>
      </c>
      <c r="F4082" t="s">
        <v>11623</v>
      </c>
      <c r="G4082" t="s">
        <v>510</v>
      </c>
      <c r="H4082" s="6" t="s">
        <v>817</v>
      </c>
      <c r="I4082" s="6" t="s">
        <v>13961</v>
      </c>
      <c r="J4082" s="6" t="s">
        <v>13970</v>
      </c>
      <c r="K4082" s="6" t="s">
        <v>13971</v>
      </c>
      <c r="L4082" s="95" t="s">
        <v>13964</v>
      </c>
      <c r="M4082" s="95" t="s">
        <v>13965</v>
      </c>
    </row>
    <row r="4083" spans="1:18" s="47" customFormat="1">
      <c r="A4083" s="45" t="s">
        <v>13972</v>
      </c>
      <c r="B4083" s="97">
        <v>1319.8300000000002</v>
      </c>
      <c r="C4083" s="101">
        <f t="shared" si="76"/>
        <v>1583.796</v>
      </c>
      <c r="D4083" s="46"/>
      <c r="E4083" s="47" t="s">
        <v>11622</v>
      </c>
      <c r="F4083" s="45" t="s">
        <v>11642</v>
      </c>
      <c r="G4083" s="45" t="s">
        <v>3141</v>
      </c>
      <c r="H4083" s="79" t="s">
        <v>2541</v>
      </c>
      <c r="I4083" s="79" t="s">
        <v>13973</v>
      </c>
      <c r="J4083" s="79" t="str">
        <f>CONCATENATE(I4083," - ",H4083)</f>
        <v>Liberty Mirror - Deep Black</v>
      </c>
      <c r="K4083" s="79" t="s">
        <v>13974</v>
      </c>
      <c r="L4083" s="79" t="s">
        <v>13975</v>
      </c>
      <c r="M4083" s="79" t="s">
        <v>13976</v>
      </c>
      <c r="N4083" s="45"/>
      <c r="O4083" s="48"/>
      <c r="P4083" s="45"/>
      <c r="Q4083" s="45"/>
      <c r="R4083" s="45"/>
    </row>
    <row r="4084" spans="1:18" s="45" customFormat="1">
      <c r="A4084" s="45" t="s">
        <v>13977</v>
      </c>
      <c r="B4084" s="97">
        <v>1319.8300000000002</v>
      </c>
      <c r="C4084" s="101">
        <f t="shared" si="76"/>
        <v>1583.796</v>
      </c>
      <c r="D4084" s="49"/>
      <c r="E4084" s="45" t="s">
        <v>11622</v>
      </c>
      <c r="F4084" s="45" t="s">
        <v>11642</v>
      </c>
      <c r="G4084" s="45" t="s">
        <v>3141</v>
      </c>
      <c r="H4084" s="79" t="s">
        <v>2545</v>
      </c>
      <c r="I4084" s="79" t="s">
        <v>13973</v>
      </c>
      <c r="J4084" s="79" t="str">
        <f>CONCATENATE(I4084," - ",H4084)</f>
        <v>Liberty Mirror - Pure White</v>
      </c>
      <c r="K4084" s="79" t="s">
        <v>13978</v>
      </c>
      <c r="L4084" s="79" t="s">
        <v>13975</v>
      </c>
      <c r="M4084" s="79" t="s">
        <v>13976</v>
      </c>
      <c r="O4084" s="48"/>
    </row>
    <row r="4085" spans="1:18" s="47" customFormat="1">
      <c r="A4085" s="45" t="s">
        <v>13979</v>
      </c>
      <c r="B4085" s="97">
        <v>1319.8300000000002</v>
      </c>
      <c r="C4085" s="101">
        <f t="shared" si="76"/>
        <v>1583.796</v>
      </c>
      <c r="D4085" s="46"/>
      <c r="E4085" s="47" t="s">
        <v>11622</v>
      </c>
      <c r="F4085" s="45" t="s">
        <v>11642</v>
      </c>
      <c r="G4085" s="45" t="s">
        <v>3141</v>
      </c>
      <c r="H4085" s="79" t="s">
        <v>2533</v>
      </c>
      <c r="I4085" s="79" t="s">
        <v>13973</v>
      </c>
      <c r="J4085" s="79" t="str">
        <f>CONCATENATE(I4085," - ",H4085)</f>
        <v>Liberty Mirror - Cream</v>
      </c>
      <c r="K4085" s="79" t="s">
        <v>13980</v>
      </c>
      <c r="L4085" s="79" t="s">
        <v>13975</v>
      </c>
      <c r="M4085" s="79" t="s">
        <v>13976</v>
      </c>
      <c r="N4085" s="45"/>
      <c r="O4085" s="48"/>
      <c r="P4085" s="45"/>
      <c r="Q4085" s="45"/>
      <c r="R4085" s="45"/>
    </row>
    <row r="4086" spans="1:18" s="45" customFormat="1">
      <c r="A4086" s="45" t="s">
        <v>13981</v>
      </c>
      <c r="B4086" s="97">
        <v>1319.8300000000002</v>
      </c>
      <c r="C4086" s="101">
        <f t="shared" si="76"/>
        <v>1583.796</v>
      </c>
      <c r="D4086" s="46"/>
      <c r="E4086" s="47" t="s">
        <v>11622</v>
      </c>
      <c r="F4086" s="45" t="s">
        <v>11642</v>
      </c>
      <c r="G4086" s="45" t="s">
        <v>3141</v>
      </c>
      <c r="H4086" s="79" t="s">
        <v>4311</v>
      </c>
      <c r="I4086" s="79" t="s">
        <v>13973</v>
      </c>
      <c r="J4086" s="79" t="str">
        <f>CONCATENATE(I4086," - ",H4086)</f>
        <v>Liberty Mirror - Warm Grey</v>
      </c>
      <c r="K4086" s="79" t="s">
        <v>13982</v>
      </c>
      <c r="L4086" s="79" t="s">
        <v>13975</v>
      </c>
      <c r="M4086" s="79" t="s">
        <v>13976</v>
      </c>
      <c r="O4086" s="48"/>
    </row>
    <row r="4087" spans="1:18" customFormat="1">
      <c r="A4087" t="s">
        <v>13983</v>
      </c>
      <c r="B4087" s="97">
        <v>611.82999999999993</v>
      </c>
      <c r="C4087" s="101">
        <f t="shared" si="76"/>
        <v>734.19599999999991</v>
      </c>
      <c r="D4087" s="20"/>
      <c r="E4087" t="s">
        <v>11622</v>
      </c>
      <c r="F4087" t="s">
        <v>11649</v>
      </c>
      <c r="G4087" t="s">
        <v>13984</v>
      </c>
      <c r="H4087" s="6" t="s">
        <v>801</v>
      </c>
      <c r="I4087" s="6" t="s">
        <v>13985</v>
      </c>
      <c r="J4087" s="6" t="s">
        <v>13986</v>
      </c>
      <c r="K4087" s="6" t="s">
        <v>13987</v>
      </c>
      <c r="L4087" s="6" t="s">
        <v>13988</v>
      </c>
      <c r="M4087" s="6" t="s">
        <v>13989</v>
      </c>
    </row>
    <row r="4088" spans="1:18" customFormat="1">
      <c r="A4088" t="s">
        <v>13990</v>
      </c>
      <c r="B4088" s="97">
        <v>611.82999999999993</v>
      </c>
      <c r="C4088" s="101">
        <f t="shared" si="76"/>
        <v>734.19599999999991</v>
      </c>
      <c r="D4088" s="20"/>
      <c r="E4088" s="3" t="s">
        <v>11622</v>
      </c>
      <c r="F4088" s="3" t="s">
        <v>11649</v>
      </c>
      <c r="G4088" s="3" t="s">
        <v>13984</v>
      </c>
      <c r="H4088" s="6" t="s">
        <v>813</v>
      </c>
      <c r="I4088" s="6" t="s">
        <v>13985</v>
      </c>
      <c r="J4088" s="6" t="s">
        <v>13991</v>
      </c>
      <c r="K4088" s="6" t="s">
        <v>13992</v>
      </c>
      <c r="L4088" s="6" t="s">
        <v>13988</v>
      </c>
      <c r="M4088" s="89" t="s">
        <v>13989</v>
      </c>
    </row>
    <row r="4089" spans="1:18" customFormat="1">
      <c r="A4089" s="3" t="s">
        <v>13993</v>
      </c>
      <c r="B4089" s="97">
        <v>722.16000000000008</v>
      </c>
      <c r="C4089" s="101">
        <f t="shared" si="76"/>
        <v>866.5920000000001</v>
      </c>
      <c r="D4089" s="24"/>
      <c r="E4089" s="3" t="s">
        <v>11622</v>
      </c>
      <c r="F4089" s="3" t="s">
        <v>11649</v>
      </c>
      <c r="G4089" s="3" t="s">
        <v>13984</v>
      </c>
      <c r="H4089" s="33" t="s">
        <v>13994</v>
      </c>
      <c r="I4089" s="33" t="s">
        <v>13985</v>
      </c>
      <c r="J4089" s="33" t="s">
        <v>13995</v>
      </c>
      <c r="K4089" s="6" t="s">
        <v>13996</v>
      </c>
      <c r="L4089" s="33" t="s">
        <v>13988</v>
      </c>
      <c r="M4089" s="33" t="s">
        <v>13989</v>
      </c>
      <c r="N4089" s="3"/>
      <c r="O4089" s="12"/>
      <c r="P4089" s="3"/>
      <c r="Q4089" s="3"/>
      <c r="R4089" s="3"/>
    </row>
    <row r="4090" spans="1:18" customFormat="1">
      <c r="A4090" s="3" t="s">
        <v>13983</v>
      </c>
      <c r="B4090" s="97">
        <v>611.82999999999993</v>
      </c>
      <c r="C4090" s="101">
        <f t="shared" si="76"/>
        <v>734.19599999999991</v>
      </c>
      <c r="D4090" s="24"/>
      <c r="E4090" s="3" t="s">
        <v>11622</v>
      </c>
      <c r="F4090" s="3" t="s">
        <v>11649</v>
      </c>
      <c r="G4090" s="3" t="s">
        <v>13984</v>
      </c>
      <c r="H4090" s="33" t="s">
        <v>801</v>
      </c>
      <c r="I4090" s="33" t="s">
        <v>13985</v>
      </c>
      <c r="J4090" s="33" t="s">
        <v>13997</v>
      </c>
      <c r="K4090" s="6" t="s">
        <v>13987</v>
      </c>
      <c r="L4090" s="33" t="s">
        <v>13988</v>
      </c>
      <c r="M4090" s="33" t="s">
        <v>13989</v>
      </c>
      <c r="N4090" s="3"/>
      <c r="O4090" s="12"/>
      <c r="P4090" s="3"/>
      <c r="Q4090" s="3"/>
      <c r="R4090" s="3"/>
    </row>
    <row r="4091" spans="1:18" customFormat="1">
      <c r="A4091" t="s">
        <v>13998</v>
      </c>
      <c r="B4091" s="97">
        <v>488.52</v>
      </c>
      <c r="C4091" s="101">
        <f t="shared" si="76"/>
        <v>586.22399999999993</v>
      </c>
      <c r="D4091" s="20"/>
      <c r="E4091" s="3" t="s">
        <v>11622</v>
      </c>
      <c r="F4091" s="3" t="s">
        <v>11649</v>
      </c>
      <c r="G4091" s="3" t="s">
        <v>13984</v>
      </c>
      <c r="H4091" s="6" t="s">
        <v>809</v>
      </c>
      <c r="I4091" s="6" t="s">
        <v>13985</v>
      </c>
      <c r="J4091" s="6" t="s">
        <v>13999</v>
      </c>
      <c r="K4091" s="6" t="s">
        <v>14000</v>
      </c>
      <c r="L4091" s="6" t="s">
        <v>13988</v>
      </c>
      <c r="M4091" s="89" t="s">
        <v>13989</v>
      </c>
    </row>
    <row r="4092" spans="1:18" customFormat="1">
      <c r="A4092" t="s">
        <v>14001</v>
      </c>
      <c r="B4092" s="97">
        <v>611.82999999999993</v>
      </c>
      <c r="C4092" s="101">
        <f t="shared" si="76"/>
        <v>734.19599999999991</v>
      </c>
      <c r="D4092" s="20"/>
      <c r="E4092" s="3" t="s">
        <v>11622</v>
      </c>
      <c r="F4092" s="3" t="s">
        <v>11649</v>
      </c>
      <c r="G4092" s="3" t="s">
        <v>13984</v>
      </c>
      <c r="H4092" s="6" t="s">
        <v>817</v>
      </c>
      <c r="I4092" s="6" t="s">
        <v>13985</v>
      </c>
      <c r="J4092" s="6" t="s">
        <v>14002</v>
      </c>
      <c r="K4092" s="6" t="s">
        <v>14003</v>
      </c>
      <c r="L4092" s="6" t="s">
        <v>13988</v>
      </c>
      <c r="M4092" s="89" t="s">
        <v>13989</v>
      </c>
    </row>
    <row r="4093" spans="1:18" customFormat="1">
      <c r="A4093" s="3" t="s">
        <v>14004</v>
      </c>
      <c r="B4093" s="97">
        <v>673.19</v>
      </c>
      <c r="C4093" s="101">
        <f t="shared" si="76"/>
        <v>807.82800000000009</v>
      </c>
      <c r="D4093" s="24"/>
      <c r="E4093" s="3" t="s">
        <v>11622</v>
      </c>
      <c r="F4093" s="3" t="s">
        <v>11649</v>
      </c>
      <c r="G4093" s="3" t="s">
        <v>13984</v>
      </c>
      <c r="H4093" s="33" t="s">
        <v>1057</v>
      </c>
      <c r="I4093" s="33" t="s">
        <v>13985</v>
      </c>
      <c r="J4093" s="33" t="s">
        <v>14005</v>
      </c>
      <c r="K4093" s="6" t="s">
        <v>14006</v>
      </c>
      <c r="L4093" s="33" t="s">
        <v>13988</v>
      </c>
      <c r="M4093" s="33" t="s">
        <v>13989</v>
      </c>
      <c r="N4093" s="3"/>
      <c r="O4093" s="3"/>
      <c r="P4093" s="3"/>
      <c r="Q4093" s="3"/>
      <c r="R4093" s="3"/>
    </row>
    <row r="4094" spans="1:18" customFormat="1">
      <c r="A4094" s="3" t="s">
        <v>14007</v>
      </c>
      <c r="B4094" s="97">
        <v>611.82999999999993</v>
      </c>
      <c r="C4094" s="101">
        <f t="shared" si="76"/>
        <v>734.19599999999991</v>
      </c>
      <c r="D4094" s="24"/>
      <c r="E4094" s="3" t="s">
        <v>11622</v>
      </c>
      <c r="F4094" s="3" t="s">
        <v>11649</v>
      </c>
      <c r="G4094" s="3" t="s">
        <v>13984</v>
      </c>
      <c r="H4094" s="33" t="s">
        <v>12368</v>
      </c>
      <c r="I4094" s="33" t="s">
        <v>13985</v>
      </c>
      <c r="J4094" s="33" t="s">
        <v>14008</v>
      </c>
      <c r="K4094" s="6" t="s">
        <v>14009</v>
      </c>
      <c r="L4094" s="33" t="s">
        <v>13988</v>
      </c>
      <c r="M4094" s="33" t="s">
        <v>13989</v>
      </c>
      <c r="N4094" s="3"/>
      <c r="O4094" s="3"/>
      <c r="P4094" s="3"/>
      <c r="Q4094" s="3"/>
      <c r="R4094" s="3"/>
    </row>
    <row r="4095" spans="1:18" customFormat="1">
      <c r="A4095" s="3" t="s">
        <v>14010</v>
      </c>
      <c r="B4095" s="97">
        <v>611.82999999999993</v>
      </c>
      <c r="C4095" s="101">
        <f t="shared" si="76"/>
        <v>734.19599999999991</v>
      </c>
      <c r="D4095" s="24"/>
      <c r="E4095" s="3" t="s">
        <v>11622</v>
      </c>
      <c r="F4095" s="3" t="s">
        <v>11649</v>
      </c>
      <c r="G4095" s="3" t="s">
        <v>13984</v>
      </c>
      <c r="H4095" s="33" t="s">
        <v>9038</v>
      </c>
      <c r="I4095" s="33" t="s">
        <v>13985</v>
      </c>
      <c r="J4095" s="33" t="s">
        <v>14011</v>
      </c>
      <c r="K4095" s="6" t="s">
        <v>14012</v>
      </c>
      <c r="L4095" s="33" t="s">
        <v>13988</v>
      </c>
      <c r="M4095" s="33" t="s">
        <v>13989</v>
      </c>
      <c r="N4095" s="3"/>
      <c r="O4095" s="3"/>
      <c r="P4095" s="3"/>
      <c r="Q4095" s="3"/>
      <c r="R4095" s="3"/>
    </row>
    <row r="4096" spans="1:18" customFormat="1">
      <c r="A4096" t="s">
        <v>14013</v>
      </c>
      <c r="B4096" s="97">
        <v>569.822</v>
      </c>
      <c r="C4096" s="101">
        <f t="shared" si="76"/>
        <v>683.78639999999996</v>
      </c>
      <c r="D4096" s="20"/>
      <c r="E4096" t="s">
        <v>11622</v>
      </c>
      <c r="F4096" t="s">
        <v>11649</v>
      </c>
      <c r="G4096" t="s">
        <v>14014</v>
      </c>
      <c r="H4096" s="6" t="s">
        <v>801</v>
      </c>
      <c r="I4096" s="6" t="s">
        <v>13783</v>
      </c>
      <c r="J4096" s="6" t="s">
        <v>14015</v>
      </c>
      <c r="K4096" s="6" t="s">
        <v>14016</v>
      </c>
      <c r="L4096" s="6" t="s">
        <v>14017</v>
      </c>
      <c r="M4096" s="6" t="s">
        <v>14018</v>
      </c>
    </row>
    <row r="4097" spans="1:13" customFormat="1">
      <c r="A4097" t="s">
        <v>14019</v>
      </c>
      <c r="B4097" s="97">
        <v>445.21400000000006</v>
      </c>
      <c r="C4097" s="101">
        <f t="shared" si="76"/>
        <v>534.2568</v>
      </c>
      <c r="D4097" s="20"/>
      <c r="E4097" s="3" t="s">
        <v>11622</v>
      </c>
      <c r="F4097" s="3" t="s">
        <v>11649</v>
      </c>
      <c r="G4097" s="3" t="s">
        <v>14014</v>
      </c>
      <c r="H4097" s="6" t="s">
        <v>809</v>
      </c>
      <c r="I4097" s="6" t="s">
        <v>13783</v>
      </c>
      <c r="J4097" s="6" t="s">
        <v>14020</v>
      </c>
      <c r="K4097" s="6" t="s">
        <v>14021</v>
      </c>
      <c r="L4097" s="6" t="s">
        <v>14017</v>
      </c>
      <c r="M4097" s="6" t="s">
        <v>14018</v>
      </c>
    </row>
    <row r="4098" spans="1:13" customFormat="1">
      <c r="A4098" t="s">
        <v>14022</v>
      </c>
      <c r="B4098" s="97">
        <v>569.822</v>
      </c>
      <c r="C4098" s="101">
        <f t="shared" si="76"/>
        <v>683.78639999999996</v>
      </c>
      <c r="D4098" s="20"/>
      <c r="E4098" s="3" t="s">
        <v>11622</v>
      </c>
      <c r="F4098" s="3" t="s">
        <v>11649</v>
      </c>
      <c r="G4098" s="3" t="s">
        <v>14014</v>
      </c>
      <c r="H4098" s="6" t="s">
        <v>817</v>
      </c>
      <c r="I4098" s="6" t="s">
        <v>13783</v>
      </c>
      <c r="J4098" s="6" t="s">
        <v>14023</v>
      </c>
      <c r="K4098" s="6" t="s">
        <v>14024</v>
      </c>
      <c r="L4098" s="6" t="s">
        <v>14017</v>
      </c>
      <c r="M4098" s="6" t="s">
        <v>14018</v>
      </c>
    </row>
    <row r="4099" spans="1:13" customFormat="1">
      <c r="A4099" t="s">
        <v>14025</v>
      </c>
      <c r="B4099" s="97">
        <v>569.822</v>
      </c>
      <c r="C4099" s="101">
        <f t="shared" si="76"/>
        <v>683.78639999999996</v>
      </c>
      <c r="D4099" s="20"/>
      <c r="E4099" s="3" t="s">
        <v>11622</v>
      </c>
      <c r="F4099" s="3" t="s">
        <v>11649</v>
      </c>
      <c r="G4099" s="3" t="s">
        <v>14014</v>
      </c>
      <c r="H4099" s="6" t="s">
        <v>813</v>
      </c>
      <c r="I4099" s="6" t="s">
        <v>13783</v>
      </c>
      <c r="J4099" s="6" t="s">
        <v>14026</v>
      </c>
      <c r="K4099" s="6" t="s">
        <v>14027</v>
      </c>
      <c r="L4099" s="6" t="s">
        <v>14017</v>
      </c>
      <c r="M4099" s="6" t="s">
        <v>14018</v>
      </c>
    </row>
    <row r="4100" spans="1:13" customFormat="1">
      <c r="A4100" t="s">
        <v>14028</v>
      </c>
      <c r="B4100" s="97">
        <v>268.03700000000003</v>
      </c>
      <c r="C4100" s="101">
        <f t="shared" ref="C4100:C4163" si="78">B4100*1.2</f>
        <v>321.64440000000002</v>
      </c>
      <c r="D4100" s="20"/>
      <c r="E4100" t="s">
        <v>11622</v>
      </c>
      <c r="F4100" t="s">
        <v>11649</v>
      </c>
      <c r="G4100" t="s">
        <v>14014</v>
      </c>
      <c r="H4100" s="6" t="s">
        <v>801</v>
      </c>
      <c r="I4100" s="6" t="s">
        <v>13717</v>
      </c>
      <c r="J4100" s="6" t="s">
        <v>14029</v>
      </c>
      <c r="K4100" s="6" t="s">
        <v>14030</v>
      </c>
      <c r="L4100" s="6" t="s">
        <v>14031</v>
      </c>
      <c r="M4100" s="6" t="s">
        <v>14032</v>
      </c>
    </row>
    <row r="4101" spans="1:13" customFormat="1">
      <c r="A4101" t="s">
        <v>14033</v>
      </c>
      <c r="B4101" s="97">
        <v>232.34200000000004</v>
      </c>
      <c r="C4101" s="101">
        <f t="shared" si="78"/>
        <v>278.81040000000002</v>
      </c>
      <c r="D4101" s="20"/>
      <c r="E4101" s="3" t="s">
        <v>11622</v>
      </c>
      <c r="F4101" s="3" t="s">
        <v>11649</v>
      </c>
      <c r="G4101" s="3" t="s">
        <v>14014</v>
      </c>
      <c r="H4101" s="6" t="s">
        <v>809</v>
      </c>
      <c r="I4101" s="6" t="s">
        <v>13717</v>
      </c>
      <c r="J4101" s="6" t="s">
        <v>14034</v>
      </c>
      <c r="K4101" s="6" t="s">
        <v>14035</v>
      </c>
      <c r="L4101" s="6" t="s">
        <v>14031</v>
      </c>
      <c r="M4101" s="6" t="s">
        <v>14032</v>
      </c>
    </row>
    <row r="4102" spans="1:13" customFormat="1">
      <c r="A4102" t="s">
        <v>14036</v>
      </c>
      <c r="B4102" s="97">
        <v>268.03700000000003</v>
      </c>
      <c r="C4102" s="101">
        <f t="shared" si="78"/>
        <v>321.64440000000002</v>
      </c>
      <c r="D4102" s="20"/>
      <c r="E4102" s="3" t="s">
        <v>11622</v>
      </c>
      <c r="F4102" s="3" t="s">
        <v>11649</v>
      </c>
      <c r="G4102" s="3" t="s">
        <v>14014</v>
      </c>
      <c r="H4102" s="6" t="s">
        <v>817</v>
      </c>
      <c r="I4102" s="6" t="s">
        <v>13717</v>
      </c>
      <c r="J4102" s="6" t="s">
        <v>14037</v>
      </c>
      <c r="K4102" s="6" t="s">
        <v>14038</v>
      </c>
      <c r="L4102" s="6" t="s">
        <v>14031</v>
      </c>
      <c r="M4102" s="6" t="s">
        <v>14032</v>
      </c>
    </row>
    <row r="4103" spans="1:13" customFormat="1">
      <c r="A4103" t="s">
        <v>14039</v>
      </c>
      <c r="B4103" s="97">
        <v>268.03700000000003</v>
      </c>
      <c r="C4103" s="101">
        <f t="shared" si="78"/>
        <v>321.64440000000002</v>
      </c>
      <c r="D4103" s="20"/>
      <c r="E4103" s="3" t="s">
        <v>11622</v>
      </c>
      <c r="F4103" t="s">
        <v>11649</v>
      </c>
      <c r="G4103" t="s">
        <v>14014</v>
      </c>
      <c r="H4103" s="6" t="s">
        <v>813</v>
      </c>
      <c r="I4103" s="6" t="s">
        <v>13717</v>
      </c>
      <c r="J4103" s="6" t="s">
        <v>14040</v>
      </c>
      <c r="K4103" s="6" t="s">
        <v>14041</v>
      </c>
      <c r="L4103" s="6" t="s">
        <v>14031</v>
      </c>
      <c r="M4103" s="6" t="s">
        <v>14032</v>
      </c>
    </row>
    <row r="4104" spans="1:13" customFormat="1">
      <c r="A4104" t="s">
        <v>14042</v>
      </c>
      <c r="B4104" s="97">
        <v>201.19000000000003</v>
      </c>
      <c r="C4104" s="101">
        <f t="shared" si="78"/>
        <v>241.42800000000003</v>
      </c>
      <c r="D4104" s="20"/>
      <c r="E4104" t="s">
        <v>11622</v>
      </c>
      <c r="F4104" t="s">
        <v>11649</v>
      </c>
      <c r="G4104" t="s">
        <v>14014</v>
      </c>
      <c r="H4104" s="6" t="s">
        <v>801</v>
      </c>
      <c r="I4104" s="6" t="s">
        <v>13747</v>
      </c>
      <c r="J4104" s="6" t="s">
        <v>14043</v>
      </c>
      <c r="K4104" s="6" t="s">
        <v>14044</v>
      </c>
      <c r="L4104" s="6" t="s">
        <v>14045</v>
      </c>
      <c r="M4104" s="6" t="s">
        <v>14046</v>
      </c>
    </row>
    <row r="4105" spans="1:13" customFormat="1">
      <c r="A4105" t="s">
        <v>14047</v>
      </c>
      <c r="B4105" s="97">
        <v>149.91900000000001</v>
      </c>
      <c r="C4105" s="101">
        <f t="shared" si="78"/>
        <v>179.90280000000001</v>
      </c>
      <c r="D4105" s="20"/>
      <c r="E4105" s="3" t="s">
        <v>11622</v>
      </c>
      <c r="F4105" t="s">
        <v>11649</v>
      </c>
      <c r="G4105" t="s">
        <v>14014</v>
      </c>
      <c r="H4105" s="6" t="s">
        <v>809</v>
      </c>
      <c r="I4105" s="6" t="s">
        <v>13747</v>
      </c>
      <c r="J4105" s="6" t="s">
        <v>14048</v>
      </c>
      <c r="K4105" s="6" t="s">
        <v>14049</v>
      </c>
      <c r="L4105" s="6" t="s">
        <v>14045</v>
      </c>
      <c r="M4105" s="6" t="s">
        <v>14046</v>
      </c>
    </row>
    <row r="4106" spans="1:13" customFormat="1">
      <c r="A4106" t="s">
        <v>14050</v>
      </c>
      <c r="B4106" s="97">
        <v>201.19000000000003</v>
      </c>
      <c r="C4106" s="101">
        <f t="shared" si="78"/>
        <v>241.42800000000003</v>
      </c>
      <c r="D4106" s="20"/>
      <c r="E4106" s="3" t="s">
        <v>11622</v>
      </c>
      <c r="F4106" t="s">
        <v>11649</v>
      </c>
      <c r="G4106" t="s">
        <v>14014</v>
      </c>
      <c r="H4106" s="6" t="s">
        <v>817</v>
      </c>
      <c r="I4106" s="6" t="s">
        <v>13747</v>
      </c>
      <c r="J4106" s="6" t="s">
        <v>14051</v>
      </c>
      <c r="K4106" s="6" t="s">
        <v>14052</v>
      </c>
      <c r="L4106" s="6" t="s">
        <v>14045</v>
      </c>
      <c r="M4106" s="6" t="s">
        <v>14046</v>
      </c>
    </row>
    <row r="4107" spans="1:13" customFormat="1">
      <c r="A4107" t="s">
        <v>14053</v>
      </c>
      <c r="B4107" s="97">
        <v>201.19000000000003</v>
      </c>
      <c r="C4107" s="101">
        <f t="shared" si="78"/>
        <v>241.42800000000003</v>
      </c>
      <c r="D4107" s="20"/>
      <c r="E4107" s="3" t="s">
        <v>11622</v>
      </c>
      <c r="F4107" t="s">
        <v>11649</v>
      </c>
      <c r="G4107" t="s">
        <v>14014</v>
      </c>
      <c r="H4107" s="6" t="s">
        <v>813</v>
      </c>
      <c r="I4107" s="6" t="s">
        <v>13747</v>
      </c>
      <c r="J4107" s="6" t="s">
        <v>14054</v>
      </c>
      <c r="K4107" s="6" t="s">
        <v>14055</v>
      </c>
      <c r="L4107" s="6" t="s">
        <v>14045</v>
      </c>
      <c r="M4107" s="6" t="s">
        <v>14046</v>
      </c>
    </row>
    <row r="4108" spans="1:13" customFormat="1">
      <c r="A4108" t="s">
        <v>14056</v>
      </c>
      <c r="B4108" s="97">
        <v>319.30799999999999</v>
      </c>
      <c r="C4108" s="101">
        <f t="shared" si="78"/>
        <v>383.1696</v>
      </c>
      <c r="D4108" s="20"/>
      <c r="E4108" t="s">
        <v>11622</v>
      </c>
      <c r="F4108" t="s">
        <v>11649</v>
      </c>
      <c r="G4108" t="s">
        <v>14014</v>
      </c>
      <c r="H4108" s="6" t="s">
        <v>801</v>
      </c>
      <c r="I4108" s="6" t="s">
        <v>13762</v>
      </c>
      <c r="J4108" s="6" t="s">
        <v>14057</v>
      </c>
      <c r="K4108" s="6" t="s">
        <v>14058</v>
      </c>
      <c r="L4108" s="6" t="s">
        <v>14059</v>
      </c>
      <c r="M4108" s="6" t="s">
        <v>14060</v>
      </c>
    </row>
    <row r="4109" spans="1:13" customFormat="1">
      <c r="A4109" t="s">
        <v>14061</v>
      </c>
      <c r="B4109" s="97">
        <v>251.81199999999998</v>
      </c>
      <c r="C4109" s="101">
        <f t="shared" si="78"/>
        <v>302.17439999999999</v>
      </c>
      <c r="D4109" s="20"/>
      <c r="E4109" s="3" t="s">
        <v>11622</v>
      </c>
      <c r="F4109" t="s">
        <v>11649</v>
      </c>
      <c r="G4109" t="s">
        <v>14014</v>
      </c>
      <c r="H4109" s="6" t="s">
        <v>809</v>
      </c>
      <c r="I4109" s="6" t="s">
        <v>13762</v>
      </c>
      <c r="J4109" s="6" t="s">
        <v>14062</v>
      </c>
      <c r="K4109" s="6" t="s">
        <v>14063</v>
      </c>
      <c r="L4109" s="6" t="s">
        <v>14059</v>
      </c>
      <c r="M4109" s="6" t="s">
        <v>14060</v>
      </c>
    </row>
    <row r="4110" spans="1:13" customFormat="1">
      <c r="A4110" t="s">
        <v>14064</v>
      </c>
      <c r="B4110" s="97">
        <v>319.30799999999999</v>
      </c>
      <c r="C4110" s="101">
        <f t="shared" si="78"/>
        <v>383.1696</v>
      </c>
      <c r="D4110" s="20"/>
      <c r="E4110" s="3" t="s">
        <v>11622</v>
      </c>
      <c r="F4110" t="s">
        <v>11649</v>
      </c>
      <c r="G4110" t="s">
        <v>14014</v>
      </c>
      <c r="H4110" s="6" t="s">
        <v>817</v>
      </c>
      <c r="I4110" s="6" t="s">
        <v>13762</v>
      </c>
      <c r="J4110" s="6" t="s">
        <v>14065</v>
      </c>
      <c r="K4110" s="6" t="s">
        <v>14066</v>
      </c>
      <c r="L4110" s="6" t="s">
        <v>14059</v>
      </c>
      <c r="M4110" s="6" t="s">
        <v>14060</v>
      </c>
    </row>
    <row r="4111" spans="1:13" customFormat="1">
      <c r="A4111" t="s">
        <v>14067</v>
      </c>
      <c r="B4111" s="97">
        <v>319.30799999999999</v>
      </c>
      <c r="C4111" s="101">
        <f t="shared" si="78"/>
        <v>383.1696</v>
      </c>
      <c r="D4111" s="20"/>
      <c r="E4111" s="3" t="s">
        <v>11622</v>
      </c>
      <c r="F4111" t="s">
        <v>11649</v>
      </c>
      <c r="G4111" t="s">
        <v>14014</v>
      </c>
      <c r="H4111" s="6" t="s">
        <v>813</v>
      </c>
      <c r="I4111" s="6" t="s">
        <v>13762</v>
      </c>
      <c r="J4111" s="6" t="s">
        <v>14068</v>
      </c>
      <c r="K4111" s="6" t="s">
        <v>14069</v>
      </c>
      <c r="L4111" s="6" t="s">
        <v>14059</v>
      </c>
      <c r="M4111" s="6" t="s">
        <v>14060</v>
      </c>
    </row>
    <row r="4112" spans="1:13" customFormat="1">
      <c r="A4112" t="s">
        <v>14070</v>
      </c>
      <c r="B4112" s="97">
        <v>268.03700000000003</v>
      </c>
      <c r="C4112" s="101">
        <f t="shared" si="78"/>
        <v>321.64440000000002</v>
      </c>
      <c r="D4112" s="20"/>
      <c r="E4112" t="s">
        <v>11622</v>
      </c>
      <c r="F4112" t="s">
        <v>11649</v>
      </c>
      <c r="G4112" t="s">
        <v>14014</v>
      </c>
      <c r="H4112" s="6" t="s">
        <v>801</v>
      </c>
      <c r="I4112" s="6" t="s">
        <v>13732</v>
      </c>
      <c r="J4112" s="6" t="s">
        <v>14071</v>
      </c>
      <c r="K4112" s="6" t="s">
        <v>14072</v>
      </c>
      <c r="L4112" s="6" t="s">
        <v>14073</v>
      </c>
      <c r="M4112" s="6" t="s">
        <v>14074</v>
      </c>
    </row>
    <row r="4113" spans="1:13" customFormat="1">
      <c r="A4113" t="s">
        <v>14075</v>
      </c>
      <c r="B4113" s="97">
        <v>232.34200000000004</v>
      </c>
      <c r="C4113" s="101">
        <f t="shared" si="78"/>
        <v>278.81040000000002</v>
      </c>
      <c r="D4113" s="20"/>
      <c r="E4113" s="3" t="s">
        <v>11622</v>
      </c>
      <c r="F4113" t="s">
        <v>11649</v>
      </c>
      <c r="G4113" t="s">
        <v>14014</v>
      </c>
      <c r="H4113" s="6" t="s">
        <v>809</v>
      </c>
      <c r="I4113" s="6" t="s">
        <v>13732</v>
      </c>
      <c r="J4113" s="6" t="s">
        <v>14076</v>
      </c>
      <c r="K4113" s="6" t="s">
        <v>14077</v>
      </c>
      <c r="L4113" s="6" t="s">
        <v>14073</v>
      </c>
      <c r="M4113" s="6" t="s">
        <v>14074</v>
      </c>
    </row>
    <row r="4114" spans="1:13" customFormat="1">
      <c r="A4114" t="s">
        <v>14078</v>
      </c>
      <c r="B4114" s="97">
        <v>268.03700000000003</v>
      </c>
      <c r="C4114" s="101">
        <f t="shared" si="78"/>
        <v>321.64440000000002</v>
      </c>
      <c r="D4114" s="20"/>
      <c r="E4114" s="3" t="s">
        <v>11622</v>
      </c>
      <c r="F4114" t="s">
        <v>11649</v>
      </c>
      <c r="G4114" t="s">
        <v>14014</v>
      </c>
      <c r="H4114" s="6" t="s">
        <v>817</v>
      </c>
      <c r="I4114" s="6" t="s">
        <v>13732</v>
      </c>
      <c r="J4114" s="6" t="s">
        <v>14079</v>
      </c>
      <c r="K4114" s="6" t="s">
        <v>14080</v>
      </c>
      <c r="L4114" s="6" t="s">
        <v>14073</v>
      </c>
      <c r="M4114" s="6" t="s">
        <v>14074</v>
      </c>
    </row>
    <row r="4115" spans="1:13" customFormat="1">
      <c r="A4115" t="s">
        <v>14081</v>
      </c>
      <c r="B4115" s="97">
        <v>268.03700000000003</v>
      </c>
      <c r="C4115" s="101">
        <f t="shared" si="78"/>
        <v>321.64440000000002</v>
      </c>
      <c r="D4115" s="20"/>
      <c r="E4115" s="3" t="s">
        <v>11622</v>
      </c>
      <c r="F4115" t="s">
        <v>11649</v>
      </c>
      <c r="G4115" t="s">
        <v>14014</v>
      </c>
      <c r="H4115" s="6" t="s">
        <v>813</v>
      </c>
      <c r="I4115" s="6" t="s">
        <v>13732</v>
      </c>
      <c r="J4115" s="6" t="s">
        <v>14082</v>
      </c>
      <c r="K4115" s="6" t="s">
        <v>14083</v>
      </c>
      <c r="L4115" s="6" t="s">
        <v>14073</v>
      </c>
      <c r="M4115" s="6" t="s">
        <v>14074</v>
      </c>
    </row>
    <row r="4116" spans="1:13" customFormat="1">
      <c r="A4116" t="s">
        <v>14084</v>
      </c>
      <c r="B4116" s="97">
        <v>235.58700000000002</v>
      </c>
      <c r="C4116" s="101">
        <f t="shared" si="78"/>
        <v>282.70440000000002</v>
      </c>
      <c r="D4116" s="20"/>
      <c r="E4116" t="s">
        <v>11622</v>
      </c>
      <c r="F4116" t="s">
        <v>11649</v>
      </c>
      <c r="G4116" t="s">
        <v>14014</v>
      </c>
      <c r="H4116" s="6" t="s">
        <v>801</v>
      </c>
      <c r="I4116" s="6" t="s">
        <v>13798</v>
      </c>
      <c r="J4116" s="6" t="s">
        <v>14085</v>
      </c>
      <c r="K4116" s="6" t="s">
        <v>14086</v>
      </c>
      <c r="L4116" s="6" t="s">
        <v>14087</v>
      </c>
      <c r="M4116" s="6" t="s">
        <v>14088</v>
      </c>
    </row>
    <row r="4117" spans="1:13" customFormat="1">
      <c r="A4117" t="s">
        <v>14089</v>
      </c>
      <c r="B4117" s="97">
        <v>272.58000000000004</v>
      </c>
      <c r="C4117" s="101">
        <f t="shared" si="78"/>
        <v>327.09600000000006</v>
      </c>
      <c r="D4117" s="20"/>
      <c r="E4117" t="s">
        <v>11622</v>
      </c>
      <c r="F4117" t="s">
        <v>11649</v>
      </c>
      <c r="G4117" t="s">
        <v>14014</v>
      </c>
      <c r="H4117" s="6" t="s">
        <v>801</v>
      </c>
      <c r="I4117" s="6" t="s">
        <v>13804</v>
      </c>
      <c r="J4117" s="6" t="s">
        <v>14090</v>
      </c>
      <c r="K4117" s="6" t="s">
        <v>14091</v>
      </c>
      <c r="L4117" s="6" t="s">
        <v>14092</v>
      </c>
      <c r="M4117" s="6" t="s">
        <v>14093</v>
      </c>
    </row>
    <row r="4118" spans="1:13" customFormat="1">
      <c r="A4118" t="s">
        <v>14094</v>
      </c>
      <c r="B4118" s="97">
        <v>209.62700000000001</v>
      </c>
      <c r="C4118" s="101">
        <f t="shared" si="78"/>
        <v>251.55240000000001</v>
      </c>
      <c r="D4118" s="20"/>
      <c r="E4118" s="3" t="s">
        <v>11622</v>
      </c>
      <c r="F4118" t="s">
        <v>11649</v>
      </c>
      <c r="G4118" t="s">
        <v>14014</v>
      </c>
      <c r="H4118" s="6" t="s">
        <v>809</v>
      </c>
      <c r="I4118" s="6" t="s">
        <v>13798</v>
      </c>
      <c r="J4118" s="6" t="s">
        <v>14095</v>
      </c>
      <c r="K4118" s="6" t="s">
        <v>14096</v>
      </c>
      <c r="L4118" s="6" t="s">
        <v>14087</v>
      </c>
      <c r="M4118" s="6" t="s">
        <v>14088</v>
      </c>
    </row>
    <row r="4119" spans="1:13" customFormat="1">
      <c r="A4119" t="s">
        <v>14097</v>
      </c>
      <c r="B4119" s="97">
        <v>231.69300000000001</v>
      </c>
      <c r="C4119" s="101">
        <f t="shared" si="78"/>
        <v>278.03160000000003</v>
      </c>
      <c r="D4119" s="20"/>
      <c r="E4119" s="3" t="s">
        <v>11622</v>
      </c>
      <c r="F4119" t="s">
        <v>11649</v>
      </c>
      <c r="G4119" t="s">
        <v>14014</v>
      </c>
      <c r="H4119" s="6" t="s">
        <v>809</v>
      </c>
      <c r="I4119" s="6" t="s">
        <v>13804</v>
      </c>
      <c r="J4119" s="6" t="s">
        <v>14098</v>
      </c>
      <c r="K4119" s="6" t="s">
        <v>14099</v>
      </c>
      <c r="L4119" s="6" t="s">
        <v>14092</v>
      </c>
      <c r="M4119" s="6" t="s">
        <v>14093</v>
      </c>
    </row>
    <row r="4120" spans="1:13" customFormat="1">
      <c r="A4120" t="s">
        <v>14100</v>
      </c>
      <c r="B4120" s="97">
        <v>235.58700000000002</v>
      </c>
      <c r="C4120" s="101">
        <f t="shared" si="78"/>
        <v>282.70440000000002</v>
      </c>
      <c r="D4120" s="20"/>
      <c r="E4120" s="3" t="s">
        <v>11622</v>
      </c>
      <c r="F4120" t="s">
        <v>11649</v>
      </c>
      <c r="G4120" t="s">
        <v>14014</v>
      </c>
      <c r="H4120" s="6" t="s">
        <v>817</v>
      </c>
      <c r="I4120" s="6" t="s">
        <v>13798</v>
      </c>
      <c r="J4120" s="6" t="s">
        <v>14101</v>
      </c>
      <c r="K4120" s="6" t="s">
        <v>14102</v>
      </c>
      <c r="L4120" s="6" t="s">
        <v>14087</v>
      </c>
      <c r="M4120" s="6" t="s">
        <v>14088</v>
      </c>
    </row>
    <row r="4121" spans="1:13" customFormat="1">
      <c r="A4121" t="s">
        <v>14103</v>
      </c>
      <c r="B4121" s="97">
        <v>272.58000000000004</v>
      </c>
      <c r="C4121" s="101">
        <f t="shared" si="78"/>
        <v>327.09600000000006</v>
      </c>
      <c r="D4121" s="20"/>
      <c r="E4121" s="3" t="s">
        <v>11622</v>
      </c>
      <c r="F4121" t="s">
        <v>11649</v>
      </c>
      <c r="G4121" t="s">
        <v>14014</v>
      </c>
      <c r="H4121" s="6" t="s">
        <v>817</v>
      </c>
      <c r="I4121" s="6" t="s">
        <v>13804</v>
      </c>
      <c r="J4121" s="6" t="s">
        <v>14104</v>
      </c>
      <c r="K4121" s="6" t="s">
        <v>14105</v>
      </c>
      <c r="L4121" s="6" t="s">
        <v>14092</v>
      </c>
      <c r="M4121" s="6" t="s">
        <v>14093</v>
      </c>
    </row>
    <row r="4122" spans="1:13" customFormat="1">
      <c r="A4122" t="s">
        <v>14106</v>
      </c>
      <c r="B4122" s="97">
        <v>235.58700000000002</v>
      </c>
      <c r="C4122" s="101">
        <f t="shared" si="78"/>
        <v>282.70440000000002</v>
      </c>
      <c r="D4122" s="20"/>
      <c r="E4122" s="3" t="s">
        <v>11622</v>
      </c>
      <c r="F4122" t="s">
        <v>11649</v>
      </c>
      <c r="G4122" t="s">
        <v>14014</v>
      </c>
      <c r="H4122" s="6" t="s">
        <v>813</v>
      </c>
      <c r="I4122" s="6" t="s">
        <v>13798</v>
      </c>
      <c r="J4122" s="6" t="s">
        <v>14107</v>
      </c>
      <c r="K4122" s="6" t="s">
        <v>14108</v>
      </c>
      <c r="L4122" s="6" t="s">
        <v>14087</v>
      </c>
      <c r="M4122" s="6" t="s">
        <v>14088</v>
      </c>
    </row>
    <row r="4123" spans="1:13" customFormat="1">
      <c r="A4123" t="s">
        <v>14109</v>
      </c>
      <c r="B4123" s="97">
        <v>272.58000000000004</v>
      </c>
      <c r="C4123" s="101">
        <f t="shared" si="78"/>
        <v>327.09600000000006</v>
      </c>
      <c r="D4123" s="20"/>
      <c r="E4123" s="3" t="s">
        <v>11622</v>
      </c>
      <c r="F4123" t="s">
        <v>11649</v>
      </c>
      <c r="G4123" t="s">
        <v>14014</v>
      </c>
      <c r="H4123" s="6" t="s">
        <v>813</v>
      </c>
      <c r="I4123" s="6" t="s">
        <v>13804</v>
      </c>
      <c r="J4123" s="6" t="s">
        <v>14110</v>
      </c>
      <c r="K4123" s="6" t="s">
        <v>14111</v>
      </c>
      <c r="L4123" s="6" t="s">
        <v>14092</v>
      </c>
      <c r="M4123" s="6" t="s">
        <v>14093</v>
      </c>
    </row>
    <row r="4124" spans="1:13" customFormat="1">
      <c r="A4124" t="s">
        <v>14112</v>
      </c>
      <c r="B4124" s="97">
        <v>121.36300000000003</v>
      </c>
      <c r="C4124" s="101">
        <f t="shared" si="78"/>
        <v>145.63560000000004</v>
      </c>
      <c r="D4124" s="20"/>
      <c r="E4124" t="s">
        <v>11622</v>
      </c>
      <c r="F4124" t="s">
        <v>11649</v>
      </c>
      <c r="G4124" t="s">
        <v>14014</v>
      </c>
      <c r="H4124" s="6" t="s">
        <v>801</v>
      </c>
      <c r="I4124" s="6" t="s">
        <v>14113</v>
      </c>
      <c r="J4124" s="6" t="s">
        <v>14114</v>
      </c>
      <c r="K4124" s="6" t="s">
        <v>14115</v>
      </c>
      <c r="L4124" s="6" t="s">
        <v>14116</v>
      </c>
      <c r="M4124" s="6" t="s">
        <v>14117</v>
      </c>
    </row>
    <row r="4125" spans="1:13" customFormat="1">
      <c r="A4125" t="s">
        <v>14118</v>
      </c>
      <c r="B4125" s="97">
        <v>100.59500000000001</v>
      </c>
      <c r="C4125" s="101">
        <f t="shared" si="78"/>
        <v>120.71400000000001</v>
      </c>
      <c r="D4125" s="20"/>
      <c r="E4125" s="3" t="s">
        <v>11622</v>
      </c>
      <c r="F4125" t="s">
        <v>11649</v>
      </c>
      <c r="G4125" t="s">
        <v>14014</v>
      </c>
      <c r="H4125" s="6" t="s">
        <v>809</v>
      </c>
      <c r="I4125" s="6" t="s">
        <v>14113</v>
      </c>
      <c r="J4125" s="6" t="s">
        <v>14119</v>
      </c>
      <c r="K4125" s="6" t="s">
        <v>14120</v>
      </c>
      <c r="L4125" s="6" t="s">
        <v>14116</v>
      </c>
      <c r="M4125" s="6" t="s">
        <v>14117</v>
      </c>
    </row>
    <row r="4126" spans="1:13" customFormat="1">
      <c r="A4126" t="s">
        <v>14121</v>
      </c>
      <c r="B4126" s="97">
        <v>121.36300000000003</v>
      </c>
      <c r="C4126" s="101">
        <f t="shared" si="78"/>
        <v>145.63560000000004</v>
      </c>
      <c r="D4126" s="20"/>
      <c r="E4126" s="3" t="s">
        <v>11622</v>
      </c>
      <c r="F4126" t="s">
        <v>11649</v>
      </c>
      <c r="G4126" t="s">
        <v>14014</v>
      </c>
      <c r="H4126" s="6" t="s">
        <v>817</v>
      </c>
      <c r="I4126" s="6" t="s">
        <v>14113</v>
      </c>
      <c r="J4126" s="6" t="s">
        <v>14122</v>
      </c>
      <c r="K4126" s="6" t="s">
        <v>14123</v>
      </c>
      <c r="L4126" s="6" t="s">
        <v>14116</v>
      </c>
      <c r="M4126" s="6" t="s">
        <v>14117</v>
      </c>
    </row>
    <row r="4127" spans="1:13" customFormat="1">
      <c r="A4127" t="s">
        <v>14124</v>
      </c>
      <c r="B4127" s="97">
        <v>121.36300000000003</v>
      </c>
      <c r="C4127" s="101">
        <f t="shared" si="78"/>
        <v>145.63560000000004</v>
      </c>
      <c r="D4127" s="20"/>
      <c r="E4127" s="3" t="s">
        <v>11622</v>
      </c>
      <c r="F4127" t="s">
        <v>11649</v>
      </c>
      <c r="G4127" t="s">
        <v>14014</v>
      </c>
      <c r="H4127" s="6" t="s">
        <v>813</v>
      </c>
      <c r="I4127" s="6" t="s">
        <v>14113</v>
      </c>
      <c r="J4127" s="6" t="s">
        <v>14125</v>
      </c>
      <c r="K4127" s="6" t="s">
        <v>14126</v>
      </c>
      <c r="L4127" s="6" t="s">
        <v>14116</v>
      </c>
      <c r="M4127" s="6" t="s">
        <v>14117</v>
      </c>
    </row>
    <row r="4128" spans="1:13" customFormat="1">
      <c r="A4128" t="s">
        <v>14127</v>
      </c>
      <c r="B4128" s="97">
        <v>259.60000000000002</v>
      </c>
      <c r="C4128" s="101">
        <f t="shared" si="78"/>
        <v>311.52000000000004</v>
      </c>
      <c r="D4128" s="20"/>
      <c r="E4128" t="s">
        <v>11622</v>
      </c>
      <c r="F4128" t="s">
        <v>11649</v>
      </c>
      <c r="G4128" t="s">
        <v>14014</v>
      </c>
      <c r="H4128" s="6" t="s">
        <v>801</v>
      </c>
      <c r="I4128" s="6" t="s">
        <v>12036</v>
      </c>
      <c r="J4128" s="6" t="s">
        <v>14128</v>
      </c>
      <c r="K4128" s="6" t="s">
        <v>14129</v>
      </c>
      <c r="L4128" s="95" t="s">
        <v>14130</v>
      </c>
      <c r="M4128" s="95" t="s">
        <v>14131</v>
      </c>
    </row>
    <row r="4129" spans="1:18" customFormat="1">
      <c r="A4129" s="3" t="s">
        <v>14132</v>
      </c>
      <c r="B4129" s="97">
        <v>229.74600000000004</v>
      </c>
      <c r="C4129" s="101">
        <f t="shared" si="78"/>
        <v>275.69520000000006</v>
      </c>
      <c r="D4129" s="21"/>
      <c r="E4129" s="3" t="s">
        <v>11622</v>
      </c>
      <c r="F4129" s="3" t="s">
        <v>11649</v>
      </c>
      <c r="G4129" s="3" t="s">
        <v>14014</v>
      </c>
      <c r="H4129" s="33" t="s">
        <v>809</v>
      </c>
      <c r="I4129" s="33" t="s">
        <v>12036</v>
      </c>
      <c r="J4129" s="33" t="s">
        <v>14133</v>
      </c>
      <c r="K4129" s="6" t="s">
        <v>14134</v>
      </c>
      <c r="L4129" s="73" t="s">
        <v>14130</v>
      </c>
      <c r="M4129" s="73" t="s">
        <v>14131</v>
      </c>
      <c r="N4129" s="3"/>
      <c r="O4129" s="3"/>
      <c r="P4129" s="3"/>
      <c r="Q4129" s="3"/>
      <c r="R4129" s="3"/>
    </row>
    <row r="4130" spans="1:18" customFormat="1">
      <c r="A4130" s="3" t="s">
        <v>14135</v>
      </c>
      <c r="B4130" s="97">
        <v>259.60000000000002</v>
      </c>
      <c r="C4130" s="101">
        <f t="shared" si="78"/>
        <v>311.52000000000004</v>
      </c>
      <c r="D4130" s="21"/>
      <c r="E4130" s="3" t="s">
        <v>11622</v>
      </c>
      <c r="F4130" s="3" t="s">
        <v>11649</v>
      </c>
      <c r="G4130" s="3" t="s">
        <v>14014</v>
      </c>
      <c r="H4130" s="33" t="s">
        <v>817</v>
      </c>
      <c r="I4130" s="33" t="s">
        <v>12036</v>
      </c>
      <c r="J4130" s="33" t="s">
        <v>14136</v>
      </c>
      <c r="K4130" s="6" t="s">
        <v>14137</v>
      </c>
      <c r="L4130" s="73" t="s">
        <v>14130</v>
      </c>
      <c r="M4130" s="73" t="s">
        <v>14131</v>
      </c>
      <c r="N4130" s="3"/>
      <c r="O4130" s="3"/>
      <c r="P4130" s="3"/>
      <c r="Q4130" s="3"/>
      <c r="R4130" s="3"/>
    </row>
    <row r="4131" spans="1:18" customFormat="1">
      <c r="A4131" s="3" t="s">
        <v>14138</v>
      </c>
      <c r="B4131" s="97">
        <v>259.60000000000002</v>
      </c>
      <c r="C4131" s="101">
        <f t="shared" si="78"/>
        <v>311.52000000000004</v>
      </c>
      <c r="D4131" s="21"/>
      <c r="E4131" s="3" t="s">
        <v>11622</v>
      </c>
      <c r="F4131" s="3" t="s">
        <v>11649</v>
      </c>
      <c r="G4131" s="3" t="s">
        <v>14014</v>
      </c>
      <c r="H4131" s="33" t="s">
        <v>813</v>
      </c>
      <c r="I4131" s="33" t="s">
        <v>12036</v>
      </c>
      <c r="J4131" s="33" t="s">
        <v>14139</v>
      </c>
      <c r="K4131" s="6" t="s">
        <v>14140</v>
      </c>
      <c r="L4131" s="73" t="s">
        <v>14130</v>
      </c>
      <c r="M4131" s="73" t="s">
        <v>14131</v>
      </c>
      <c r="N4131" s="3"/>
      <c r="O4131" s="3"/>
      <c r="P4131" s="3"/>
      <c r="Q4131" s="3"/>
      <c r="R4131" s="3"/>
    </row>
    <row r="4132" spans="1:18" customFormat="1">
      <c r="A4132" t="s">
        <v>14141</v>
      </c>
      <c r="B4132" s="97">
        <v>1590.64</v>
      </c>
      <c r="C4132" s="101">
        <f t="shared" si="78"/>
        <v>1908.768</v>
      </c>
      <c r="D4132" s="20"/>
      <c r="E4132" t="s">
        <v>11622</v>
      </c>
      <c r="F4132" t="s">
        <v>11623</v>
      </c>
      <c r="H4132" s="6" t="s">
        <v>801</v>
      </c>
      <c r="I4132" s="6" t="s">
        <v>14142</v>
      </c>
      <c r="J4132" s="6" t="str">
        <f>CONCATENATE(I4132," - ",H4132)</f>
        <v>Nobel Applique, Classification - IP44 - Bronze</v>
      </c>
      <c r="K4132" s="6" t="s">
        <v>14143</v>
      </c>
      <c r="L4132" s="6" t="s">
        <v>14144</v>
      </c>
      <c r="M4132" s="6" t="s">
        <v>14145</v>
      </c>
      <c r="O4132" s="1" t="s">
        <v>11791</v>
      </c>
    </row>
    <row r="4133" spans="1:18" customFormat="1">
      <c r="A4133" t="s">
        <v>14146</v>
      </c>
      <c r="B4133" s="97">
        <v>1398.89</v>
      </c>
      <c r="C4133" s="101">
        <f t="shared" si="78"/>
        <v>1678.6680000000001</v>
      </c>
      <c r="D4133" s="20"/>
      <c r="E4133" t="s">
        <v>11622</v>
      </c>
      <c r="F4133" t="s">
        <v>11623</v>
      </c>
      <c r="H4133" s="6" t="s">
        <v>809</v>
      </c>
      <c r="I4133" s="6" t="s">
        <v>14142</v>
      </c>
      <c r="J4133" s="6" t="str">
        <f>CONCATENATE(I4133," - ",H4133)</f>
        <v>Nobel Applique, Classification - IP44 - Chrome</v>
      </c>
      <c r="K4133" s="6" t="s">
        <v>14147</v>
      </c>
      <c r="L4133" s="6" t="s">
        <v>14144</v>
      </c>
      <c r="M4133" s="6" t="s">
        <v>14145</v>
      </c>
      <c r="O4133" s="1" t="s">
        <v>11791</v>
      </c>
    </row>
    <row r="4134" spans="1:18" customFormat="1">
      <c r="A4134" t="s">
        <v>14148</v>
      </c>
      <c r="B4134" s="97">
        <v>1470.87</v>
      </c>
      <c r="C4134" s="101">
        <f t="shared" si="78"/>
        <v>1765.0439999999999</v>
      </c>
      <c r="D4134" s="20"/>
      <c r="E4134" t="s">
        <v>11622</v>
      </c>
      <c r="F4134" t="s">
        <v>11623</v>
      </c>
      <c r="H4134" s="6" t="s">
        <v>817</v>
      </c>
      <c r="I4134" s="6" t="s">
        <v>14142</v>
      </c>
      <c r="J4134" s="6" t="str">
        <f>CONCATENATE(I4134," - ",H4134)</f>
        <v>Nobel Applique, Classification - IP44 - Polished nickel</v>
      </c>
      <c r="K4134" s="6" t="s">
        <v>14149</v>
      </c>
      <c r="L4134" s="6" t="s">
        <v>14144</v>
      </c>
      <c r="M4134" s="6" t="s">
        <v>14145</v>
      </c>
      <c r="O4134" s="1" t="s">
        <v>11791</v>
      </c>
    </row>
    <row r="4135" spans="1:18" customFormat="1">
      <c r="A4135" t="s">
        <v>14150</v>
      </c>
      <c r="B4135" s="97">
        <v>1590.64</v>
      </c>
      <c r="C4135" s="101">
        <f t="shared" si="78"/>
        <v>1908.768</v>
      </c>
      <c r="D4135" s="20"/>
      <c r="E4135" t="s">
        <v>11622</v>
      </c>
      <c r="F4135" t="s">
        <v>11623</v>
      </c>
      <c r="H4135" s="6" t="s">
        <v>813</v>
      </c>
      <c r="I4135" s="6" t="s">
        <v>14142</v>
      </c>
      <c r="J4135" s="6" t="str">
        <f>CONCATENATE(I4135," - ",H4135)</f>
        <v>Nobel Applique, Classification - IP44 - Light gold</v>
      </c>
      <c r="K4135" s="6" t="s">
        <v>14151</v>
      </c>
      <c r="L4135" s="6" t="s">
        <v>14144</v>
      </c>
      <c r="M4135" s="6" t="s">
        <v>14145</v>
      </c>
      <c r="O4135" s="1" t="s">
        <v>11791</v>
      </c>
    </row>
    <row r="4136" spans="1:18" customFormat="1">
      <c r="A4136" t="s">
        <v>14152</v>
      </c>
      <c r="B4136" s="97">
        <v>196.08649999999997</v>
      </c>
      <c r="C4136" s="101">
        <f t="shared" si="78"/>
        <v>235.30379999999997</v>
      </c>
      <c r="D4136" s="20"/>
      <c r="E4136" t="s">
        <v>11622</v>
      </c>
      <c r="F4136" t="s">
        <v>11649</v>
      </c>
      <c r="G4136" t="s">
        <v>14153</v>
      </c>
      <c r="H4136" s="6" t="s">
        <v>801</v>
      </c>
      <c r="I4136" s="6" t="s">
        <v>13732</v>
      </c>
      <c r="J4136" s="6" t="s">
        <v>14154</v>
      </c>
      <c r="K4136" s="6" t="s">
        <v>14155</v>
      </c>
      <c r="L4136" s="6" t="s">
        <v>14156</v>
      </c>
      <c r="M4136" s="6" t="s">
        <v>14157</v>
      </c>
    </row>
    <row r="4137" spans="1:18" customFormat="1">
      <c r="A4137" t="s">
        <v>14158</v>
      </c>
      <c r="B4137" s="97">
        <v>168.94650000000001</v>
      </c>
      <c r="C4137" s="101">
        <f t="shared" si="78"/>
        <v>202.73580000000001</v>
      </c>
      <c r="D4137" s="20"/>
      <c r="E4137" s="3" t="s">
        <v>11622</v>
      </c>
      <c r="F4137" t="s">
        <v>11649</v>
      </c>
      <c r="G4137" t="s">
        <v>14153</v>
      </c>
      <c r="H4137" s="6" t="s">
        <v>809</v>
      </c>
      <c r="I4137" s="6" t="s">
        <v>13732</v>
      </c>
      <c r="J4137" s="6" t="s">
        <v>14159</v>
      </c>
      <c r="K4137" s="6" t="s">
        <v>14160</v>
      </c>
      <c r="L4137" s="6" t="s">
        <v>14156</v>
      </c>
      <c r="M4137" s="6" t="s">
        <v>14157</v>
      </c>
    </row>
    <row r="4138" spans="1:18" customFormat="1">
      <c r="A4138" t="s">
        <v>14161</v>
      </c>
      <c r="B4138" s="97">
        <v>196.08649999999997</v>
      </c>
      <c r="C4138" s="101">
        <f t="shared" si="78"/>
        <v>235.30379999999997</v>
      </c>
      <c r="D4138" s="20"/>
      <c r="E4138" s="3" t="s">
        <v>11622</v>
      </c>
      <c r="F4138" t="s">
        <v>11649</v>
      </c>
      <c r="G4138" t="s">
        <v>14153</v>
      </c>
      <c r="H4138" s="6" t="s">
        <v>817</v>
      </c>
      <c r="I4138" s="6" t="s">
        <v>13732</v>
      </c>
      <c r="J4138" s="6" t="s">
        <v>14162</v>
      </c>
      <c r="K4138" s="6" t="s">
        <v>14163</v>
      </c>
      <c r="L4138" s="6" t="s">
        <v>14156</v>
      </c>
      <c r="M4138" s="6" t="s">
        <v>14157</v>
      </c>
    </row>
    <row r="4139" spans="1:18" customFormat="1">
      <c r="A4139" t="s">
        <v>14164</v>
      </c>
      <c r="B4139" s="97">
        <v>196.08649999999997</v>
      </c>
      <c r="C4139" s="101">
        <f t="shared" si="78"/>
        <v>235.30379999999997</v>
      </c>
      <c r="D4139" s="20"/>
      <c r="E4139" s="3" t="s">
        <v>11622</v>
      </c>
      <c r="F4139" t="s">
        <v>11649</v>
      </c>
      <c r="G4139" t="s">
        <v>14153</v>
      </c>
      <c r="H4139" s="6" t="s">
        <v>813</v>
      </c>
      <c r="I4139" s="6" t="s">
        <v>13732</v>
      </c>
      <c r="J4139" s="6" t="s">
        <v>14165</v>
      </c>
      <c r="K4139" s="6" t="s">
        <v>14166</v>
      </c>
      <c r="L4139" s="6" t="s">
        <v>14156</v>
      </c>
      <c r="M4139" s="6" t="s">
        <v>14157</v>
      </c>
    </row>
    <row r="4140" spans="1:18" customFormat="1">
      <c r="A4140" t="s">
        <v>14167</v>
      </c>
      <c r="B4140" s="97">
        <v>237.47499999999997</v>
      </c>
      <c r="C4140" s="101">
        <f t="shared" si="78"/>
        <v>284.96999999999997</v>
      </c>
      <c r="D4140" s="20"/>
      <c r="E4140" t="s">
        <v>11622</v>
      </c>
      <c r="F4140" t="s">
        <v>11649</v>
      </c>
      <c r="G4140" t="s">
        <v>14153</v>
      </c>
      <c r="H4140" s="6" t="s">
        <v>801</v>
      </c>
      <c r="I4140" s="6" t="s">
        <v>13747</v>
      </c>
      <c r="J4140" s="6" t="s">
        <v>14168</v>
      </c>
      <c r="K4140" s="6" t="s">
        <v>14169</v>
      </c>
      <c r="L4140" s="6" t="s">
        <v>14170</v>
      </c>
      <c r="M4140" s="6" t="s">
        <v>14171</v>
      </c>
    </row>
    <row r="4141" spans="1:18" customFormat="1">
      <c r="A4141" t="s">
        <v>14172</v>
      </c>
      <c r="B4141" s="97">
        <v>218.477</v>
      </c>
      <c r="C4141" s="101">
        <f t="shared" si="78"/>
        <v>262.17239999999998</v>
      </c>
      <c r="D4141" s="20"/>
      <c r="E4141" s="3" t="s">
        <v>11622</v>
      </c>
      <c r="F4141" t="s">
        <v>11649</v>
      </c>
      <c r="G4141" t="s">
        <v>14153</v>
      </c>
      <c r="H4141" s="6" t="s">
        <v>809</v>
      </c>
      <c r="I4141" s="6" t="s">
        <v>13747</v>
      </c>
      <c r="J4141" s="6" t="s">
        <v>14173</v>
      </c>
      <c r="K4141" s="6" t="s">
        <v>14174</v>
      </c>
      <c r="L4141" s="6" t="s">
        <v>14170</v>
      </c>
      <c r="M4141" s="6" t="s">
        <v>14171</v>
      </c>
    </row>
    <row r="4142" spans="1:18" customFormat="1">
      <c r="A4142" t="s">
        <v>14175</v>
      </c>
      <c r="B4142" s="97">
        <v>237.47499999999997</v>
      </c>
      <c r="C4142" s="101">
        <f t="shared" si="78"/>
        <v>284.96999999999997</v>
      </c>
      <c r="D4142" s="20"/>
      <c r="E4142" s="3" t="s">
        <v>11622</v>
      </c>
      <c r="F4142" t="s">
        <v>11649</v>
      </c>
      <c r="G4142" t="s">
        <v>14153</v>
      </c>
      <c r="H4142" s="6" t="s">
        <v>817</v>
      </c>
      <c r="I4142" s="6" t="s">
        <v>13747</v>
      </c>
      <c r="J4142" s="6" t="s">
        <v>14176</v>
      </c>
      <c r="K4142" s="6" t="s">
        <v>14177</v>
      </c>
      <c r="L4142" s="6" t="s">
        <v>14170</v>
      </c>
      <c r="M4142" s="6" t="s">
        <v>14171</v>
      </c>
    </row>
    <row r="4143" spans="1:18" customFormat="1">
      <c r="A4143" t="s">
        <v>14178</v>
      </c>
      <c r="B4143" s="97">
        <v>237.47499999999997</v>
      </c>
      <c r="C4143" s="101">
        <f t="shared" si="78"/>
        <v>284.96999999999997</v>
      </c>
      <c r="D4143" s="20"/>
      <c r="E4143" s="3" t="s">
        <v>11622</v>
      </c>
      <c r="F4143" t="s">
        <v>11649</v>
      </c>
      <c r="G4143" t="s">
        <v>14153</v>
      </c>
      <c r="H4143" s="6" t="s">
        <v>813</v>
      </c>
      <c r="I4143" s="6" t="s">
        <v>13747</v>
      </c>
      <c r="J4143" s="6" t="s">
        <v>14179</v>
      </c>
      <c r="K4143" s="6" t="s">
        <v>14180</v>
      </c>
      <c r="L4143" s="6" t="s">
        <v>14170</v>
      </c>
      <c r="M4143" s="6" t="s">
        <v>14171</v>
      </c>
    </row>
    <row r="4144" spans="1:18" customFormat="1">
      <c r="A4144" t="s">
        <v>14181</v>
      </c>
      <c r="B4144" s="97">
        <v>257.15149999999994</v>
      </c>
      <c r="C4144" s="101">
        <f t="shared" si="78"/>
        <v>308.58179999999993</v>
      </c>
      <c r="D4144" s="20"/>
      <c r="E4144" t="s">
        <v>11622</v>
      </c>
      <c r="F4144" t="s">
        <v>11649</v>
      </c>
      <c r="G4144" t="s">
        <v>14153</v>
      </c>
      <c r="H4144" s="6" t="s">
        <v>801</v>
      </c>
      <c r="I4144" s="6" t="s">
        <v>13762</v>
      </c>
      <c r="J4144" s="6" t="s">
        <v>14182</v>
      </c>
      <c r="K4144" s="6" t="s">
        <v>14183</v>
      </c>
      <c r="L4144" s="6" t="s">
        <v>14184</v>
      </c>
      <c r="M4144" s="6" t="s">
        <v>14185</v>
      </c>
    </row>
    <row r="4145" spans="1:13" customFormat="1">
      <c r="A4145" t="s">
        <v>14186</v>
      </c>
      <c r="B4145" s="97">
        <v>231.36849999999998</v>
      </c>
      <c r="C4145" s="101">
        <f t="shared" si="78"/>
        <v>277.64219999999995</v>
      </c>
      <c r="D4145" s="20"/>
      <c r="E4145" s="3" t="s">
        <v>11622</v>
      </c>
      <c r="F4145" t="s">
        <v>11649</v>
      </c>
      <c r="G4145" t="s">
        <v>14153</v>
      </c>
      <c r="H4145" s="6" t="s">
        <v>809</v>
      </c>
      <c r="I4145" s="6" t="s">
        <v>13762</v>
      </c>
      <c r="J4145" s="6" t="s">
        <v>14187</v>
      </c>
      <c r="K4145" s="6" t="s">
        <v>14188</v>
      </c>
      <c r="L4145" s="6" t="s">
        <v>14184</v>
      </c>
      <c r="M4145" s="6" t="s">
        <v>14185</v>
      </c>
    </row>
    <row r="4146" spans="1:13" customFormat="1">
      <c r="A4146" t="s">
        <v>14189</v>
      </c>
      <c r="B4146" s="97">
        <v>257.15149999999994</v>
      </c>
      <c r="C4146" s="101">
        <f t="shared" si="78"/>
        <v>308.58179999999993</v>
      </c>
      <c r="D4146" s="20"/>
      <c r="E4146" s="3" t="s">
        <v>11622</v>
      </c>
      <c r="F4146" t="s">
        <v>11649</v>
      </c>
      <c r="G4146" t="s">
        <v>14153</v>
      </c>
      <c r="H4146" s="6" t="s">
        <v>817</v>
      </c>
      <c r="I4146" s="6" t="s">
        <v>13762</v>
      </c>
      <c r="J4146" s="6" t="s">
        <v>14190</v>
      </c>
      <c r="K4146" s="6" t="s">
        <v>14191</v>
      </c>
      <c r="L4146" s="6" t="s">
        <v>14184</v>
      </c>
      <c r="M4146" s="6" t="s">
        <v>14185</v>
      </c>
    </row>
    <row r="4147" spans="1:13" customFormat="1">
      <c r="A4147" t="s">
        <v>14192</v>
      </c>
      <c r="B4147" s="97">
        <v>257.15149999999994</v>
      </c>
      <c r="C4147" s="101">
        <f t="shared" si="78"/>
        <v>308.58179999999993</v>
      </c>
      <c r="D4147" s="20"/>
      <c r="E4147" s="3" t="s">
        <v>11622</v>
      </c>
      <c r="F4147" t="s">
        <v>11649</v>
      </c>
      <c r="G4147" t="s">
        <v>14153</v>
      </c>
      <c r="H4147" s="6" t="s">
        <v>813</v>
      </c>
      <c r="I4147" s="6" t="s">
        <v>13762</v>
      </c>
      <c r="J4147" s="6" t="s">
        <v>14193</v>
      </c>
      <c r="K4147" s="6" t="s">
        <v>14194</v>
      </c>
      <c r="L4147" s="6" t="s">
        <v>14184</v>
      </c>
      <c r="M4147" s="6" t="s">
        <v>14185</v>
      </c>
    </row>
    <row r="4148" spans="1:13" customFormat="1">
      <c r="A4148" t="s">
        <v>14195</v>
      </c>
      <c r="B4148" s="97">
        <v>237.47499999999997</v>
      </c>
      <c r="C4148" s="101">
        <f t="shared" si="78"/>
        <v>284.96999999999997</v>
      </c>
      <c r="D4148" s="20"/>
      <c r="E4148" t="s">
        <v>11622</v>
      </c>
      <c r="F4148" t="s">
        <v>11649</v>
      </c>
      <c r="G4148" t="s">
        <v>14153</v>
      </c>
      <c r="H4148" s="6" t="s">
        <v>801</v>
      </c>
      <c r="I4148" s="6" t="s">
        <v>13762</v>
      </c>
      <c r="J4148" s="6" t="s">
        <v>14182</v>
      </c>
      <c r="K4148" s="6" t="s">
        <v>14183</v>
      </c>
      <c r="L4148" s="6" t="s">
        <v>14196</v>
      </c>
      <c r="M4148" s="6" t="s">
        <v>14197</v>
      </c>
    </row>
    <row r="4149" spans="1:13" customFormat="1">
      <c r="A4149" t="s">
        <v>14198</v>
      </c>
      <c r="B4149" s="97">
        <v>218.477</v>
      </c>
      <c r="C4149" s="101">
        <f t="shared" si="78"/>
        <v>262.17239999999998</v>
      </c>
      <c r="D4149" s="20"/>
      <c r="E4149" s="3" t="s">
        <v>11622</v>
      </c>
      <c r="F4149" t="s">
        <v>11649</v>
      </c>
      <c r="G4149" t="s">
        <v>14153</v>
      </c>
      <c r="H4149" s="6" t="s">
        <v>809</v>
      </c>
      <c r="I4149" s="6" t="s">
        <v>13762</v>
      </c>
      <c r="J4149" s="6" t="s">
        <v>14187</v>
      </c>
      <c r="K4149" s="6" t="s">
        <v>14188</v>
      </c>
      <c r="L4149" s="6" t="s">
        <v>14196</v>
      </c>
      <c r="M4149" s="6" t="s">
        <v>14197</v>
      </c>
    </row>
    <row r="4150" spans="1:13" customFormat="1">
      <c r="A4150" t="s">
        <v>14199</v>
      </c>
      <c r="B4150" s="97">
        <v>237.47499999999997</v>
      </c>
      <c r="C4150" s="101">
        <f t="shared" si="78"/>
        <v>284.96999999999997</v>
      </c>
      <c r="D4150" s="20"/>
      <c r="E4150" s="3" t="s">
        <v>11622</v>
      </c>
      <c r="F4150" t="s">
        <v>11649</v>
      </c>
      <c r="G4150" t="s">
        <v>14153</v>
      </c>
      <c r="H4150" s="6" t="s">
        <v>817</v>
      </c>
      <c r="I4150" s="6" t="s">
        <v>13762</v>
      </c>
      <c r="J4150" s="6" t="s">
        <v>14190</v>
      </c>
      <c r="K4150" s="6" t="s">
        <v>14191</v>
      </c>
      <c r="L4150" s="6" t="s">
        <v>14196</v>
      </c>
      <c r="M4150" s="6" t="s">
        <v>14197</v>
      </c>
    </row>
    <row r="4151" spans="1:13" customFormat="1">
      <c r="A4151" t="s">
        <v>14200</v>
      </c>
      <c r="B4151" s="97">
        <v>237.47499999999997</v>
      </c>
      <c r="C4151" s="101">
        <f t="shared" si="78"/>
        <v>284.96999999999997</v>
      </c>
      <c r="D4151" s="20"/>
      <c r="E4151" s="3" t="s">
        <v>11622</v>
      </c>
      <c r="F4151" t="s">
        <v>11649</v>
      </c>
      <c r="G4151" t="s">
        <v>14153</v>
      </c>
      <c r="H4151" s="6" t="s">
        <v>813</v>
      </c>
      <c r="I4151" s="6" t="s">
        <v>13762</v>
      </c>
      <c r="J4151" s="6" t="s">
        <v>14193</v>
      </c>
      <c r="K4151" s="6" t="s">
        <v>14194</v>
      </c>
      <c r="L4151" s="6" t="s">
        <v>14196</v>
      </c>
      <c r="M4151" s="6" t="s">
        <v>14197</v>
      </c>
    </row>
    <row r="4152" spans="1:13" customFormat="1">
      <c r="A4152" t="s">
        <v>14201</v>
      </c>
      <c r="B4152" s="97">
        <v>327.71550000000002</v>
      </c>
      <c r="C4152" s="101">
        <f t="shared" si="78"/>
        <v>393.2586</v>
      </c>
      <c r="D4152" s="20"/>
      <c r="E4152" t="s">
        <v>11622</v>
      </c>
      <c r="F4152" t="s">
        <v>11649</v>
      </c>
      <c r="G4152" t="s">
        <v>14153</v>
      </c>
      <c r="H4152" s="6" t="s">
        <v>801</v>
      </c>
      <c r="I4152" s="6" t="s">
        <v>13783</v>
      </c>
      <c r="J4152" s="6" t="s">
        <v>14202</v>
      </c>
      <c r="K4152" s="6" t="s">
        <v>14203</v>
      </c>
      <c r="L4152" s="6" t="s">
        <v>14204</v>
      </c>
      <c r="M4152" s="6" t="s">
        <v>14205</v>
      </c>
    </row>
    <row r="4153" spans="1:13" customFormat="1">
      <c r="A4153" t="s">
        <v>14206</v>
      </c>
      <c r="B4153" s="97">
        <v>309.39599999999996</v>
      </c>
      <c r="C4153" s="101">
        <f t="shared" si="78"/>
        <v>371.27519999999993</v>
      </c>
      <c r="D4153" s="20"/>
      <c r="E4153" s="3" t="s">
        <v>11622</v>
      </c>
      <c r="F4153" t="s">
        <v>11649</v>
      </c>
      <c r="G4153" t="s">
        <v>14153</v>
      </c>
      <c r="H4153" s="6" t="s">
        <v>809</v>
      </c>
      <c r="I4153" s="6" t="s">
        <v>13783</v>
      </c>
      <c r="J4153" s="6" t="s">
        <v>14207</v>
      </c>
      <c r="K4153" s="6" t="s">
        <v>14208</v>
      </c>
      <c r="L4153" s="6" t="s">
        <v>14204</v>
      </c>
      <c r="M4153" s="6" t="s">
        <v>14205</v>
      </c>
    </row>
    <row r="4154" spans="1:13" customFormat="1">
      <c r="A4154" t="s">
        <v>14209</v>
      </c>
      <c r="B4154" s="97">
        <v>327.71550000000002</v>
      </c>
      <c r="C4154" s="101">
        <f t="shared" si="78"/>
        <v>393.2586</v>
      </c>
      <c r="D4154" s="20"/>
      <c r="E4154" s="3" t="s">
        <v>11622</v>
      </c>
      <c r="F4154" t="s">
        <v>11649</v>
      </c>
      <c r="G4154" t="s">
        <v>14153</v>
      </c>
      <c r="H4154" s="6" t="s">
        <v>817</v>
      </c>
      <c r="I4154" s="6" t="s">
        <v>13783</v>
      </c>
      <c r="J4154" s="6" t="s">
        <v>14210</v>
      </c>
      <c r="K4154" s="6" t="s">
        <v>14211</v>
      </c>
      <c r="L4154" s="6" t="s">
        <v>14204</v>
      </c>
      <c r="M4154" s="6" t="s">
        <v>14205</v>
      </c>
    </row>
    <row r="4155" spans="1:13" customFormat="1">
      <c r="A4155" t="s">
        <v>14212</v>
      </c>
      <c r="B4155" s="97">
        <v>327.71550000000002</v>
      </c>
      <c r="C4155" s="101">
        <f t="shared" si="78"/>
        <v>393.2586</v>
      </c>
      <c r="D4155" s="20"/>
      <c r="E4155" s="3" t="s">
        <v>11622</v>
      </c>
      <c r="F4155" t="s">
        <v>11649</v>
      </c>
      <c r="G4155" t="s">
        <v>14153</v>
      </c>
      <c r="H4155" s="6" t="s">
        <v>813</v>
      </c>
      <c r="I4155" s="6" t="s">
        <v>13783</v>
      </c>
      <c r="J4155" s="6" t="s">
        <v>14213</v>
      </c>
      <c r="K4155" s="6" t="s">
        <v>14214</v>
      </c>
      <c r="L4155" s="6" t="s">
        <v>14204</v>
      </c>
      <c r="M4155" s="6" t="s">
        <v>14205</v>
      </c>
    </row>
    <row r="4156" spans="1:13" customFormat="1">
      <c r="A4156" t="s">
        <v>14215</v>
      </c>
      <c r="B4156" s="97">
        <v>238.83199999999999</v>
      </c>
      <c r="C4156" s="101">
        <f t="shared" si="78"/>
        <v>286.59839999999997</v>
      </c>
      <c r="D4156" s="20"/>
      <c r="E4156" t="s">
        <v>11622</v>
      </c>
      <c r="F4156" t="s">
        <v>11649</v>
      </c>
      <c r="G4156" t="s">
        <v>14153</v>
      </c>
      <c r="H4156" s="6" t="s">
        <v>801</v>
      </c>
      <c r="I4156" s="6" t="s">
        <v>13798</v>
      </c>
      <c r="J4156" s="6" t="s">
        <v>14216</v>
      </c>
      <c r="K4156" s="6" t="s">
        <v>14217</v>
      </c>
      <c r="L4156" s="6" t="s">
        <v>14218</v>
      </c>
      <c r="M4156" s="6" t="s">
        <v>14219</v>
      </c>
    </row>
    <row r="4157" spans="1:13" customFormat="1">
      <c r="A4157" t="s">
        <v>14220</v>
      </c>
      <c r="B4157" s="97">
        <v>356.21249999999998</v>
      </c>
      <c r="C4157" s="101">
        <f t="shared" si="78"/>
        <v>427.45499999999998</v>
      </c>
      <c r="D4157" s="20"/>
      <c r="E4157" t="s">
        <v>11622</v>
      </c>
      <c r="F4157" t="s">
        <v>11649</v>
      </c>
      <c r="G4157" t="s">
        <v>14153</v>
      </c>
      <c r="H4157" s="6" t="s">
        <v>801</v>
      </c>
      <c r="I4157" s="6" t="s">
        <v>13804</v>
      </c>
      <c r="J4157" s="6" t="s">
        <v>14221</v>
      </c>
      <c r="K4157" s="6" t="s">
        <v>14222</v>
      </c>
      <c r="L4157" s="6" t="s">
        <v>14223</v>
      </c>
      <c r="M4157" s="6" t="s">
        <v>14224</v>
      </c>
    </row>
    <row r="4158" spans="1:13" customFormat="1">
      <c r="A4158" t="s">
        <v>14225</v>
      </c>
      <c r="B4158" s="97">
        <v>218.477</v>
      </c>
      <c r="C4158" s="101">
        <f t="shared" si="78"/>
        <v>262.17239999999998</v>
      </c>
      <c r="D4158" s="20"/>
      <c r="E4158" s="3" t="s">
        <v>11622</v>
      </c>
      <c r="F4158" t="s">
        <v>11649</v>
      </c>
      <c r="G4158" t="s">
        <v>14153</v>
      </c>
      <c r="H4158" s="6" t="s">
        <v>809</v>
      </c>
      <c r="I4158" s="6" t="s">
        <v>13798</v>
      </c>
      <c r="J4158" s="6" t="s">
        <v>14226</v>
      </c>
      <c r="K4158" s="6" t="s">
        <v>14227</v>
      </c>
      <c r="L4158" s="6" t="s">
        <v>14218</v>
      </c>
      <c r="M4158" s="6" t="s">
        <v>14219</v>
      </c>
    </row>
    <row r="4159" spans="1:13" customFormat="1">
      <c r="A4159" t="s">
        <v>14228</v>
      </c>
      <c r="B4159" s="97">
        <v>284.97000000000003</v>
      </c>
      <c r="C4159" s="101">
        <f t="shared" si="78"/>
        <v>341.964</v>
      </c>
      <c r="D4159" s="20"/>
      <c r="E4159" s="3" t="s">
        <v>11622</v>
      </c>
      <c r="F4159" t="s">
        <v>11649</v>
      </c>
      <c r="G4159" t="s">
        <v>14153</v>
      </c>
      <c r="H4159" s="6" t="s">
        <v>809</v>
      </c>
      <c r="I4159" s="6" t="s">
        <v>13804</v>
      </c>
      <c r="J4159" s="6" t="s">
        <v>14229</v>
      </c>
      <c r="K4159" s="6" t="s">
        <v>14230</v>
      </c>
      <c r="L4159" s="6" t="s">
        <v>14223</v>
      </c>
      <c r="M4159" s="6" t="s">
        <v>14224</v>
      </c>
    </row>
    <row r="4160" spans="1:13" customFormat="1">
      <c r="A4160" t="s">
        <v>14231</v>
      </c>
      <c r="B4160" s="97">
        <v>356.21249999999998</v>
      </c>
      <c r="C4160" s="101">
        <f t="shared" si="78"/>
        <v>427.45499999999998</v>
      </c>
      <c r="D4160" s="20"/>
      <c r="E4160" s="3" t="s">
        <v>11622</v>
      </c>
      <c r="F4160" t="s">
        <v>11649</v>
      </c>
      <c r="G4160" t="s">
        <v>14153</v>
      </c>
      <c r="H4160" s="6" t="s">
        <v>817</v>
      </c>
      <c r="I4160" s="6" t="s">
        <v>13804</v>
      </c>
      <c r="J4160" s="6" t="s">
        <v>14232</v>
      </c>
      <c r="K4160" s="6" t="s">
        <v>14233</v>
      </c>
      <c r="L4160" s="6" t="s">
        <v>14223</v>
      </c>
      <c r="M4160" s="6" t="s">
        <v>14224</v>
      </c>
    </row>
    <row r="4161" spans="1:15" customFormat="1">
      <c r="A4161" t="s">
        <v>14234</v>
      </c>
      <c r="B4161" s="97">
        <v>238.83199999999999</v>
      </c>
      <c r="C4161" s="101">
        <f t="shared" si="78"/>
        <v>286.59839999999997</v>
      </c>
      <c r="D4161" s="20"/>
      <c r="E4161" s="3" t="s">
        <v>11622</v>
      </c>
      <c r="F4161" t="s">
        <v>11649</v>
      </c>
      <c r="G4161" t="s">
        <v>14153</v>
      </c>
      <c r="H4161" s="6" t="s">
        <v>817</v>
      </c>
      <c r="I4161" s="6" t="s">
        <v>13798</v>
      </c>
      <c r="J4161" s="6" t="s">
        <v>14235</v>
      </c>
      <c r="K4161" s="6" t="s">
        <v>14236</v>
      </c>
      <c r="L4161" s="6" t="s">
        <v>14218</v>
      </c>
      <c r="M4161" s="6" t="s">
        <v>14219</v>
      </c>
    </row>
    <row r="4162" spans="1:15" customFormat="1">
      <c r="A4162" t="s">
        <v>14237</v>
      </c>
      <c r="B4162" s="97">
        <v>238.83199999999999</v>
      </c>
      <c r="C4162" s="101">
        <f t="shared" si="78"/>
        <v>286.59839999999997</v>
      </c>
      <c r="D4162" s="20"/>
      <c r="E4162" s="3" t="s">
        <v>11622</v>
      </c>
      <c r="F4162" t="s">
        <v>11649</v>
      </c>
      <c r="G4162" t="s">
        <v>14153</v>
      </c>
      <c r="H4162" s="6" t="s">
        <v>813</v>
      </c>
      <c r="I4162" s="6" t="s">
        <v>13798</v>
      </c>
      <c r="J4162" s="6" t="s">
        <v>14238</v>
      </c>
      <c r="K4162" s="6" t="s">
        <v>14239</v>
      </c>
      <c r="L4162" s="6" t="s">
        <v>14218</v>
      </c>
      <c r="M4162" s="6" t="s">
        <v>14219</v>
      </c>
    </row>
    <row r="4163" spans="1:15" customFormat="1">
      <c r="A4163" t="s">
        <v>14240</v>
      </c>
      <c r="B4163" s="97">
        <v>356.21249999999998</v>
      </c>
      <c r="C4163" s="101">
        <f t="shared" si="78"/>
        <v>427.45499999999998</v>
      </c>
      <c r="D4163" s="20"/>
      <c r="E4163" s="3" t="s">
        <v>11622</v>
      </c>
      <c r="F4163" t="s">
        <v>11649</v>
      </c>
      <c r="G4163" t="s">
        <v>14153</v>
      </c>
      <c r="H4163" s="6" t="s">
        <v>813</v>
      </c>
      <c r="I4163" s="6" t="s">
        <v>13804</v>
      </c>
      <c r="J4163" s="6" t="s">
        <v>14241</v>
      </c>
      <c r="K4163" s="6" t="s">
        <v>14242</v>
      </c>
      <c r="L4163" s="6" t="s">
        <v>14223</v>
      </c>
      <c r="M4163" s="6" t="s">
        <v>14224</v>
      </c>
    </row>
    <row r="4164" spans="1:15" customFormat="1">
      <c r="A4164" t="s">
        <v>14243</v>
      </c>
      <c r="B4164" s="97">
        <v>119.416</v>
      </c>
      <c r="C4164" s="101">
        <f t="shared" ref="C4164:C4227" si="79">B4164*1.2</f>
        <v>143.29919999999998</v>
      </c>
      <c r="D4164" s="20"/>
      <c r="E4164" t="s">
        <v>11622</v>
      </c>
      <c r="F4164" t="s">
        <v>11649</v>
      </c>
      <c r="G4164" t="s">
        <v>14153</v>
      </c>
      <c r="H4164" s="6" t="s">
        <v>801</v>
      </c>
      <c r="I4164" s="6" t="s">
        <v>13828</v>
      </c>
      <c r="J4164" s="6" t="s">
        <v>14244</v>
      </c>
      <c r="K4164" s="6" t="s">
        <v>14245</v>
      </c>
      <c r="L4164" s="6" t="s">
        <v>14246</v>
      </c>
      <c r="M4164" s="6" t="s">
        <v>14247</v>
      </c>
    </row>
    <row r="4165" spans="1:15" customFormat="1">
      <c r="A4165" t="s">
        <v>14248</v>
      </c>
      <c r="B4165" s="97">
        <v>110.59549999999996</v>
      </c>
      <c r="C4165" s="101">
        <f t="shared" si="79"/>
        <v>132.71459999999993</v>
      </c>
      <c r="D4165" s="20"/>
      <c r="E4165" s="3" t="s">
        <v>11622</v>
      </c>
      <c r="F4165" t="s">
        <v>11649</v>
      </c>
      <c r="G4165" t="s">
        <v>14153</v>
      </c>
      <c r="H4165" s="6" t="s">
        <v>809</v>
      </c>
      <c r="I4165" s="6" t="s">
        <v>13828</v>
      </c>
      <c r="J4165" s="6" t="s">
        <v>14249</v>
      </c>
      <c r="K4165" s="6" t="s">
        <v>14250</v>
      </c>
      <c r="L4165" s="6" t="s">
        <v>14246</v>
      </c>
      <c r="M4165" s="6" t="s">
        <v>14247</v>
      </c>
    </row>
    <row r="4166" spans="1:15" customFormat="1">
      <c r="A4166" t="s">
        <v>14251</v>
      </c>
      <c r="B4166" s="97">
        <v>119.416</v>
      </c>
      <c r="C4166" s="101">
        <f t="shared" si="79"/>
        <v>143.29919999999998</v>
      </c>
      <c r="D4166" s="20"/>
      <c r="E4166" s="3" t="s">
        <v>11622</v>
      </c>
      <c r="F4166" t="s">
        <v>11649</v>
      </c>
      <c r="G4166" t="s">
        <v>14153</v>
      </c>
      <c r="H4166" s="6" t="s">
        <v>817</v>
      </c>
      <c r="I4166" s="6" t="s">
        <v>13828</v>
      </c>
      <c r="J4166" s="6" t="s">
        <v>14252</v>
      </c>
      <c r="K4166" s="6" t="s">
        <v>14253</v>
      </c>
      <c r="L4166" s="6" t="s">
        <v>14246</v>
      </c>
      <c r="M4166" s="6" t="s">
        <v>14247</v>
      </c>
    </row>
    <row r="4167" spans="1:15" customFormat="1">
      <c r="A4167" t="s">
        <v>14254</v>
      </c>
      <c r="B4167" s="97">
        <v>119.416</v>
      </c>
      <c r="C4167" s="101">
        <f t="shared" si="79"/>
        <v>143.29919999999998</v>
      </c>
      <c r="D4167" s="20"/>
      <c r="E4167" s="3" t="s">
        <v>11622</v>
      </c>
      <c r="F4167" t="s">
        <v>11649</v>
      </c>
      <c r="G4167" t="s">
        <v>14153</v>
      </c>
      <c r="H4167" s="6" t="s">
        <v>813</v>
      </c>
      <c r="I4167" s="6" t="s">
        <v>13828</v>
      </c>
      <c r="J4167" s="6" t="s">
        <v>14255</v>
      </c>
      <c r="K4167" s="6" t="s">
        <v>14256</v>
      </c>
      <c r="L4167" s="6" t="s">
        <v>14246</v>
      </c>
      <c r="M4167" s="6" t="s">
        <v>14247</v>
      </c>
    </row>
    <row r="4168" spans="1:15" customFormat="1">
      <c r="A4168" t="s">
        <v>14257</v>
      </c>
      <c r="B4168" s="97">
        <v>483.09200000000004</v>
      </c>
      <c r="C4168" s="101">
        <f t="shared" si="79"/>
        <v>579.71040000000005</v>
      </c>
      <c r="D4168" s="20"/>
      <c r="E4168" t="s">
        <v>11622</v>
      </c>
      <c r="F4168" t="s">
        <v>11649</v>
      </c>
      <c r="G4168" t="s">
        <v>14153</v>
      </c>
      <c r="H4168" s="6" t="s">
        <v>801</v>
      </c>
      <c r="I4168" s="6" t="s">
        <v>11999</v>
      </c>
      <c r="J4168" s="6" t="s">
        <v>14258</v>
      </c>
      <c r="K4168" s="6" t="s">
        <v>14259</v>
      </c>
      <c r="L4168" s="6" t="s">
        <v>14260</v>
      </c>
      <c r="M4168" s="6" t="s">
        <v>14261</v>
      </c>
    </row>
    <row r="4169" spans="1:15" customFormat="1">
      <c r="A4169" t="s">
        <v>14262</v>
      </c>
      <c r="B4169" s="97">
        <v>277.50649999999996</v>
      </c>
      <c r="C4169" s="101">
        <f t="shared" si="79"/>
        <v>333.00779999999992</v>
      </c>
      <c r="D4169" s="20"/>
      <c r="E4169" s="3" t="s">
        <v>11622</v>
      </c>
      <c r="F4169" t="s">
        <v>11649</v>
      </c>
      <c r="G4169" t="s">
        <v>14153</v>
      </c>
      <c r="H4169" s="6" t="s">
        <v>809</v>
      </c>
      <c r="I4169" s="6" t="s">
        <v>11999</v>
      </c>
      <c r="J4169" s="6" t="s">
        <v>14263</v>
      </c>
      <c r="K4169" s="6" t="s">
        <v>14264</v>
      </c>
      <c r="L4169" s="6" t="s">
        <v>14260</v>
      </c>
      <c r="M4169" s="6" t="s">
        <v>14261</v>
      </c>
    </row>
    <row r="4170" spans="1:15" customFormat="1">
      <c r="A4170" t="s">
        <v>14265</v>
      </c>
      <c r="B4170" s="97">
        <v>483.09200000000004</v>
      </c>
      <c r="C4170" s="101">
        <f t="shared" si="79"/>
        <v>579.71040000000005</v>
      </c>
      <c r="D4170" s="20"/>
      <c r="E4170" s="3" t="s">
        <v>11622</v>
      </c>
      <c r="F4170" t="s">
        <v>11649</v>
      </c>
      <c r="G4170" t="s">
        <v>14153</v>
      </c>
      <c r="H4170" s="6" t="s">
        <v>817</v>
      </c>
      <c r="I4170" s="6" t="s">
        <v>11999</v>
      </c>
      <c r="J4170" s="6" t="s">
        <v>14266</v>
      </c>
      <c r="K4170" s="6" t="s">
        <v>14267</v>
      </c>
      <c r="L4170" s="6" t="s">
        <v>14260</v>
      </c>
      <c r="M4170" s="6" t="s">
        <v>14261</v>
      </c>
    </row>
    <row r="4171" spans="1:15" customFormat="1">
      <c r="A4171" t="s">
        <v>14268</v>
      </c>
      <c r="B4171" s="97">
        <v>483.09200000000004</v>
      </c>
      <c r="C4171" s="101">
        <f t="shared" si="79"/>
        <v>579.71040000000005</v>
      </c>
      <c r="D4171" s="20"/>
      <c r="E4171" s="3" t="s">
        <v>11622</v>
      </c>
      <c r="F4171" t="s">
        <v>11649</v>
      </c>
      <c r="G4171" t="s">
        <v>14153</v>
      </c>
      <c r="H4171" s="6" t="s">
        <v>813</v>
      </c>
      <c r="I4171" s="6" t="s">
        <v>11999</v>
      </c>
      <c r="J4171" s="6" t="s">
        <v>14269</v>
      </c>
      <c r="K4171" s="6" t="s">
        <v>14270</v>
      </c>
      <c r="L4171" s="6" t="s">
        <v>14260</v>
      </c>
      <c r="M4171" s="6" t="s">
        <v>14261</v>
      </c>
    </row>
    <row r="4172" spans="1:15" customFormat="1">
      <c r="A4172" t="s">
        <v>14271</v>
      </c>
      <c r="B4172" s="97">
        <v>1366.7349999999999</v>
      </c>
      <c r="C4172" s="101">
        <f t="shared" si="79"/>
        <v>1640.0819999999999</v>
      </c>
      <c r="D4172" s="20"/>
      <c r="E4172" t="s">
        <v>11622</v>
      </c>
      <c r="F4172" t="s">
        <v>11642</v>
      </c>
      <c r="H4172" s="6" t="s">
        <v>801</v>
      </c>
      <c r="I4172" s="6" t="s">
        <v>14272</v>
      </c>
      <c r="J4172" s="6" t="s">
        <v>14273</v>
      </c>
      <c r="K4172" s="6" t="s">
        <v>14274</v>
      </c>
      <c r="L4172" s="6" t="s">
        <v>14275</v>
      </c>
      <c r="M4172" s="6" t="s">
        <v>14276</v>
      </c>
      <c r="O4172" s="1" t="s">
        <v>11647</v>
      </c>
    </row>
    <row r="4173" spans="1:15" customFormat="1">
      <c r="A4173" t="s">
        <v>14277</v>
      </c>
      <c r="B4173" s="97">
        <v>1140.7237</v>
      </c>
      <c r="C4173" s="101">
        <f t="shared" si="79"/>
        <v>1368.86844</v>
      </c>
      <c r="D4173" s="20"/>
      <c r="E4173" s="3" t="s">
        <v>11622</v>
      </c>
      <c r="F4173" s="4" t="s">
        <v>11642</v>
      </c>
      <c r="H4173" s="6" t="s">
        <v>809</v>
      </c>
      <c r="I4173" s="6" t="s">
        <v>14272</v>
      </c>
      <c r="J4173" s="6" t="s">
        <v>14278</v>
      </c>
      <c r="K4173" s="6" t="s">
        <v>14279</v>
      </c>
      <c r="L4173" s="6" t="s">
        <v>14275</v>
      </c>
      <c r="M4173" s="6" t="s">
        <v>14276</v>
      </c>
      <c r="O4173" s="1" t="s">
        <v>11647</v>
      </c>
    </row>
    <row r="4174" spans="1:15" customFormat="1">
      <c r="A4174" t="s">
        <v>14280</v>
      </c>
      <c r="B4174" s="97">
        <v>1366.7349999999999</v>
      </c>
      <c r="C4174" s="101">
        <f t="shared" si="79"/>
        <v>1640.0819999999999</v>
      </c>
      <c r="D4174" s="20"/>
      <c r="E4174" s="3" t="s">
        <v>11622</v>
      </c>
      <c r="F4174" s="4" t="s">
        <v>11642</v>
      </c>
      <c r="H4174" s="6" t="s">
        <v>817</v>
      </c>
      <c r="I4174" s="6" t="s">
        <v>14272</v>
      </c>
      <c r="J4174" s="6" t="s">
        <v>14281</v>
      </c>
      <c r="K4174" s="6" t="s">
        <v>14282</v>
      </c>
      <c r="L4174" s="6" t="s">
        <v>14275</v>
      </c>
      <c r="M4174" s="6" t="s">
        <v>14276</v>
      </c>
      <c r="O4174" s="1" t="s">
        <v>11647</v>
      </c>
    </row>
    <row r="4175" spans="1:15" customFormat="1">
      <c r="A4175" t="s">
        <v>14283</v>
      </c>
      <c r="B4175" s="97">
        <v>1366.7349999999999</v>
      </c>
      <c r="C4175" s="101">
        <f t="shared" si="79"/>
        <v>1640.0819999999999</v>
      </c>
      <c r="D4175" s="20"/>
      <c r="E4175" s="3" t="s">
        <v>11622</v>
      </c>
      <c r="F4175" s="4" t="s">
        <v>11642</v>
      </c>
      <c r="H4175" s="6" t="s">
        <v>11638</v>
      </c>
      <c r="I4175" s="6" t="s">
        <v>14272</v>
      </c>
      <c r="J4175" s="6" t="s">
        <v>14284</v>
      </c>
      <c r="K4175" s="6" t="s">
        <v>14285</v>
      </c>
      <c r="L4175" s="6" t="s">
        <v>14275</v>
      </c>
      <c r="M4175" s="6" t="s">
        <v>14276</v>
      </c>
      <c r="O4175" s="1" t="s">
        <v>11647</v>
      </c>
    </row>
    <row r="4176" spans="1:15" customFormat="1">
      <c r="A4176" t="s">
        <v>14286</v>
      </c>
      <c r="B4176" s="97">
        <v>1539.9</v>
      </c>
      <c r="C4176" s="101">
        <f t="shared" si="79"/>
        <v>1847.88</v>
      </c>
      <c r="D4176" s="20"/>
      <c r="E4176" t="s">
        <v>11622</v>
      </c>
      <c r="F4176" t="s">
        <v>11642</v>
      </c>
      <c r="H4176" s="6" t="s">
        <v>801</v>
      </c>
      <c r="I4176" s="6" t="s">
        <v>14287</v>
      </c>
      <c r="J4176" s="6" t="s">
        <v>14288</v>
      </c>
      <c r="K4176" s="6" t="s">
        <v>14289</v>
      </c>
      <c r="L4176" s="6" t="s">
        <v>14290</v>
      </c>
      <c r="M4176" s="6" t="s">
        <v>14291</v>
      </c>
      <c r="O4176" s="1" t="s">
        <v>11647</v>
      </c>
    </row>
    <row r="4177" spans="1:18" customFormat="1">
      <c r="A4177" t="s">
        <v>14292</v>
      </c>
      <c r="B4177" s="97">
        <v>1330.0664999999999</v>
      </c>
      <c r="C4177" s="101">
        <f t="shared" si="79"/>
        <v>1596.0797999999998</v>
      </c>
      <c r="D4177" s="20"/>
      <c r="E4177" s="3" t="s">
        <v>11622</v>
      </c>
      <c r="F4177" s="4" t="s">
        <v>11642</v>
      </c>
      <c r="H4177" s="6" t="s">
        <v>809</v>
      </c>
      <c r="I4177" s="6" t="s">
        <v>14287</v>
      </c>
      <c r="J4177" s="6" t="s">
        <v>14293</v>
      </c>
      <c r="K4177" s="6" t="s">
        <v>14294</v>
      </c>
      <c r="L4177" s="6" t="s">
        <v>14290</v>
      </c>
      <c r="M4177" s="6" t="s">
        <v>14291</v>
      </c>
      <c r="O4177" s="1" t="s">
        <v>11647</v>
      </c>
    </row>
    <row r="4178" spans="1:18" customFormat="1">
      <c r="A4178" t="s">
        <v>14295</v>
      </c>
      <c r="B4178" s="97">
        <v>1540.0769999999998</v>
      </c>
      <c r="C4178" s="101">
        <f t="shared" si="79"/>
        <v>1848.0923999999995</v>
      </c>
      <c r="D4178" s="20"/>
      <c r="E4178" s="3" t="s">
        <v>11622</v>
      </c>
      <c r="F4178" s="4" t="s">
        <v>11642</v>
      </c>
      <c r="H4178" s="6" t="s">
        <v>817</v>
      </c>
      <c r="I4178" s="6" t="s">
        <v>14287</v>
      </c>
      <c r="J4178" s="6" t="s">
        <v>14296</v>
      </c>
      <c r="K4178" s="6" t="s">
        <v>14297</v>
      </c>
      <c r="L4178" s="6" t="s">
        <v>14290</v>
      </c>
      <c r="M4178" s="6" t="s">
        <v>14291</v>
      </c>
      <c r="O4178" s="1" t="s">
        <v>11647</v>
      </c>
    </row>
    <row r="4179" spans="1:18" customFormat="1">
      <c r="A4179" t="s">
        <v>14298</v>
      </c>
      <c r="B4179" s="97">
        <v>1540.0769999999998</v>
      </c>
      <c r="C4179" s="101">
        <f t="shared" si="79"/>
        <v>1848.0923999999995</v>
      </c>
      <c r="D4179" s="20"/>
      <c r="E4179" s="3" t="s">
        <v>11622</v>
      </c>
      <c r="F4179" s="4" t="s">
        <v>11642</v>
      </c>
      <c r="H4179" s="6" t="s">
        <v>11638</v>
      </c>
      <c r="I4179" s="6" t="s">
        <v>14287</v>
      </c>
      <c r="J4179" s="6" t="s">
        <v>14299</v>
      </c>
      <c r="K4179" s="6" t="s">
        <v>14300</v>
      </c>
      <c r="L4179" s="6" t="s">
        <v>14290</v>
      </c>
      <c r="M4179" s="6" t="s">
        <v>14291</v>
      </c>
      <c r="O4179" s="1" t="s">
        <v>11647</v>
      </c>
    </row>
    <row r="4180" spans="1:18" customFormat="1">
      <c r="A4180" t="s">
        <v>14301</v>
      </c>
      <c r="B4180" s="97">
        <v>255.79450000000003</v>
      </c>
      <c r="C4180" s="101">
        <f t="shared" si="79"/>
        <v>306.95340000000004</v>
      </c>
      <c r="D4180" s="20"/>
      <c r="E4180" t="s">
        <v>11622</v>
      </c>
      <c r="F4180" t="s">
        <v>11649</v>
      </c>
      <c r="G4180" t="s">
        <v>14153</v>
      </c>
      <c r="H4180" s="6" t="s">
        <v>801</v>
      </c>
      <c r="I4180" s="6" t="s">
        <v>12036</v>
      </c>
      <c r="J4180" s="6" t="s">
        <v>14302</v>
      </c>
      <c r="K4180" s="6" t="s">
        <v>14303</v>
      </c>
      <c r="L4180" s="95" t="s">
        <v>14304</v>
      </c>
      <c r="M4180" s="95" t="s">
        <v>14305</v>
      </c>
    </row>
    <row r="4181" spans="1:18" customFormat="1">
      <c r="A4181" s="3" t="s">
        <v>14306</v>
      </c>
      <c r="B4181" s="97">
        <v>227.29749999999999</v>
      </c>
      <c r="C4181" s="101">
        <f t="shared" si="79"/>
        <v>272.75699999999995</v>
      </c>
      <c r="D4181" s="21"/>
      <c r="E4181" s="3" t="s">
        <v>11622</v>
      </c>
      <c r="F4181" s="3" t="s">
        <v>11649</v>
      </c>
      <c r="G4181" s="3" t="s">
        <v>14153</v>
      </c>
      <c r="H4181" s="33" t="s">
        <v>809</v>
      </c>
      <c r="I4181" s="33" t="s">
        <v>12036</v>
      </c>
      <c r="J4181" s="33" t="s">
        <v>14307</v>
      </c>
      <c r="K4181" s="6" t="s">
        <v>14308</v>
      </c>
      <c r="L4181" s="73" t="s">
        <v>14304</v>
      </c>
      <c r="M4181" s="73" t="s">
        <v>14305</v>
      </c>
      <c r="N4181" s="3"/>
      <c r="O4181" s="3"/>
      <c r="P4181" s="3"/>
      <c r="Q4181" s="3"/>
      <c r="R4181" s="3"/>
    </row>
    <row r="4182" spans="1:18" customFormat="1">
      <c r="A4182" s="3" t="s">
        <v>14309</v>
      </c>
      <c r="B4182" s="97">
        <v>255.79450000000003</v>
      </c>
      <c r="C4182" s="101">
        <f t="shared" si="79"/>
        <v>306.95340000000004</v>
      </c>
      <c r="D4182" s="21"/>
      <c r="E4182" s="3" t="s">
        <v>11622</v>
      </c>
      <c r="F4182" s="3" t="s">
        <v>11649</v>
      </c>
      <c r="G4182" s="3" t="s">
        <v>14153</v>
      </c>
      <c r="H4182" s="33" t="s">
        <v>817</v>
      </c>
      <c r="I4182" s="33" t="s">
        <v>12036</v>
      </c>
      <c r="J4182" s="33" t="s">
        <v>14310</v>
      </c>
      <c r="K4182" s="6" t="s">
        <v>14311</v>
      </c>
      <c r="L4182" s="73" t="s">
        <v>14304</v>
      </c>
      <c r="M4182" s="73" t="s">
        <v>14305</v>
      </c>
      <c r="N4182" s="3"/>
      <c r="O4182" s="3"/>
      <c r="P4182" s="3"/>
      <c r="Q4182" s="3"/>
      <c r="R4182" s="3"/>
    </row>
    <row r="4183" spans="1:18" customFormat="1">
      <c r="A4183" s="3" t="s">
        <v>14312</v>
      </c>
      <c r="B4183" s="97">
        <v>255.79450000000003</v>
      </c>
      <c r="C4183" s="101">
        <f t="shared" si="79"/>
        <v>306.95340000000004</v>
      </c>
      <c r="D4183" s="21"/>
      <c r="E4183" s="3" t="s">
        <v>11622</v>
      </c>
      <c r="F4183" s="3" t="s">
        <v>11649</v>
      </c>
      <c r="G4183" s="3" t="s">
        <v>14153</v>
      </c>
      <c r="H4183" s="33" t="s">
        <v>813</v>
      </c>
      <c r="I4183" s="33" t="s">
        <v>12036</v>
      </c>
      <c r="J4183" s="33" t="s">
        <v>14313</v>
      </c>
      <c r="K4183" s="6" t="s">
        <v>14314</v>
      </c>
      <c r="L4183" s="73" t="s">
        <v>14304</v>
      </c>
      <c r="M4183" s="73" t="s">
        <v>14305</v>
      </c>
      <c r="N4183" s="3"/>
      <c r="O4183" s="3"/>
      <c r="P4183" s="3"/>
      <c r="Q4183" s="3"/>
      <c r="R4183" s="3"/>
    </row>
    <row r="4184" spans="1:18" customFormat="1">
      <c r="A4184" t="s">
        <v>14315</v>
      </c>
      <c r="B4184" s="97">
        <v>601.79999999999995</v>
      </c>
      <c r="C4184" s="101">
        <f t="shared" si="79"/>
        <v>722.16</v>
      </c>
      <c r="D4184" s="20"/>
      <c r="E4184" t="s">
        <v>11622</v>
      </c>
      <c r="F4184" t="s">
        <v>11642</v>
      </c>
      <c r="G4184" t="s">
        <v>14316</v>
      </c>
      <c r="H4184" s="6"/>
      <c r="I4184" s="6" t="s">
        <v>14317</v>
      </c>
      <c r="J4184" s="6" t="s">
        <v>14317</v>
      </c>
      <c r="K4184" s="6" t="s">
        <v>14318</v>
      </c>
      <c r="L4184" s="6" t="s">
        <v>14319</v>
      </c>
      <c r="M4184" s="6" t="s">
        <v>14320</v>
      </c>
      <c r="O4184" s="1"/>
    </row>
    <row r="4185" spans="1:18" customFormat="1">
      <c r="A4185" t="s">
        <v>14321</v>
      </c>
      <c r="B4185" s="97">
        <v>1836.0800000000002</v>
      </c>
      <c r="C4185" s="101">
        <f t="shared" si="79"/>
        <v>2203.2960000000003</v>
      </c>
      <c r="D4185" s="31"/>
      <c r="E4185" t="s">
        <v>11622</v>
      </c>
      <c r="F4185" t="s">
        <v>11642</v>
      </c>
      <c r="G4185" t="s">
        <v>14316</v>
      </c>
      <c r="H4185" s="6"/>
      <c r="I4185" s="6" t="s">
        <v>14322</v>
      </c>
      <c r="J4185" s="6" t="s">
        <v>14322</v>
      </c>
      <c r="K4185" s="6" t="s">
        <v>14323</v>
      </c>
      <c r="L4185" s="6" t="s">
        <v>14324</v>
      </c>
      <c r="M4185" s="6" t="s">
        <v>14325</v>
      </c>
      <c r="O4185" s="1"/>
    </row>
    <row r="4186" spans="1:18" customFormat="1">
      <c r="A4186" t="s">
        <v>14326</v>
      </c>
      <c r="B4186" s="97">
        <v>642.51</v>
      </c>
      <c r="C4186" s="101">
        <f t="shared" si="79"/>
        <v>771.01199999999994</v>
      </c>
      <c r="D4186" s="20"/>
      <c r="E4186" t="s">
        <v>11622</v>
      </c>
      <c r="F4186" t="s">
        <v>11642</v>
      </c>
      <c r="G4186" t="s">
        <v>14316</v>
      </c>
      <c r="H4186" s="6"/>
      <c r="I4186" s="6" t="s">
        <v>14327</v>
      </c>
      <c r="J4186" s="6" t="s">
        <v>14327</v>
      </c>
      <c r="K4186" s="6" t="s">
        <v>14328</v>
      </c>
      <c r="L4186" s="6" t="s">
        <v>14329</v>
      </c>
      <c r="M4186" s="6" t="s">
        <v>14330</v>
      </c>
      <c r="O4186" s="1"/>
    </row>
    <row r="4187" spans="1:18" customFormat="1">
      <c r="A4187" t="s">
        <v>14331</v>
      </c>
      <c r="B4187" s="97">
        <v>2010.13</v>
      </c>
      <c r="C4187" s="101">
        <f t="shared" si="79"/>
        <v>2412.1559999999999</v>
      </c>
      <c r="D4187" s="20"/>
      <c r="E4187" t="s">
        <v>11622</v>
      </c>
      <c r="F4187" t="s">
        <v>11666</v>
      </c>
      <c r="H4187" s="6" t="s">
        <v>14332</v>
      </c>
      <c r="I4187" s="6" t="s">
        <v>14333</v>
      </c>
      <c r="J4187" s="6" t="s">
        <v>14334</v>
      </c>
      <c r="K4187" s="6" t="s">
        <v>14335</v>
      </c>
      <c r="L4187" s="6" t="s">
        <v>14336</v>
      </c>
      <c r="M4187" s="6" t="s">
        <v>14337</v>
      </c>
      <c r="O4187" s="1" t="s">
        <v>14338</v>
      </c>
    </row>
    <row r="4188" spans="1:18">
      <c r="A4188" s="3" t="s">
        <v>14339</v>
      </c>
      <c r="B4188" s="97">
        <v>1968.24</v>
      </c>
      <c r="C4188" s="101">
        <f t="shared" si="79"/>
        <v>2361.8879999999999</v>
      </c>
      <c r="E4188" s="3" t="s">
        <v>11622</v>
      </c>
      <c r="F4188" s="3" t="s">
        <v>11666</v>
      </c>
      <c r="H4188" s="33" t="s">
        <v>14340</v>
      </c>
      <c r="I4188" s="33" t="s">
        <v>14333</v>
      </c>
      <c r="J4188" s="33" t="s">
        <v>14341</v>
      </c>
      <c r="K4188" s="6" t="s">
        <v>14342</v>
      </c>
      <c r="L4188" s="33" t="s">
        <v>14336</v>
      </c>
      <c r="M4188" s="33" t="s">
        <v>14337</v>
      </c>
      <c r="O4188" s="12" t="s">
        <v>14338</v>
      </c>
    </row>
    <row r="4189" spans="1:18" customFormat="1">
      <c r="A4189" t="s">
        <v>14343</v>
      </c>
      <c r="B4189" s="97">
        <v>2010.13</v>
      </c>
      <c r="C4189" s="101">
        <f t="shared" si="79"/>
        <v>2412.1559999999999</v>
      </c>
      <c r="D4189" s="20"/>
      <c r="E4189" t="s">
        <v>11622</v>
      </c>
      <c r="F4189" t="s">
        <v>11666</v>
      </c>
      <c r="H4189" s="6" t="s">
        <v>14344</v>
      </c>
      <c r="I4189" s="6" t="s">
        <v>14345</v>
      </c>
      <c r="J4189" s="6" t="s">
        <v>14346</v>
      </c>
      <c r="K4189" s="6" t="s">
        <v>14347</v>
      </c>
      <c r="L4189" s="6" t="s">
        <v>14348</v>
      </c>
      <c r="M4189" s="6" t="s">
        <v>14349</v>
      </c>
      <c r="O4189" s="1" t="s">
        <v>14350</v>
      </c>
    </row>
    <row r="4190" spans="1:18">
      <c r="A4190" s="3" t="s">
        <v>14351</v>
      </c>
      <c r="B4190" s="97">
        <v>1968.24</v>
      </c>
      <c r="C4190" s="101">
        <f t="shared" si="79"/>
        <v>2361.8879999999999</v>
      </c>
      <c r="E4190" s="3" t="s">
        <v>11622</v>
      </c>
      <c r="F4190" s="3" t="s">
        <v>11666</v>
      </c>
      <c r="H4190" s="33" t="s">
        <v>14352</v>
      </c>
      <c r="I4190" s="33" t="s">
        <v>14345</v>
      </c>
      <c r="J4190" s="33" t="s">
        <v>14353</v>
      </c>
      <c r="K4190" s="6" t="s">
        <v>14354</v>
      </c>
      <c r="L4190" s="33" t="s">
        <v>14348</v>
      </c>
      <c r="M4190" s="33" t="s">
        <v>14349</v>
      </c>
      <c r="O4190" s="12" t="s">
        <v>14350</v>
      </c>
    </row>
    <row r="4191" spans="1:18">
      <c r="A4191" s="3" t="s">
        <v>14355</v>
      </c>
      <c r="B4191" s="97">
        <v>1968.24</v>
      </c>
      <c r="C4191" s="101">
        <f t="shared" si="79"/>
        <v>2361.8879999999999</v>
      </c>
      <c r="E4191" s="3" t="s">
        <v>11622</v>
      </c>
      <c r="F4191" s="3" t="s">
        <v>11666</v>
      </c>
      <c r="H4191" s="33" t="s">
        <v>14356</v>
      </c>
      <c r="I4191" s="33" t="s">
        <v>14333</v>
      </c>
      <c r="J4191" s="33" t="s">
        <v>14357</v>
      </c>
      <c r="K4191" s="6" t="s">
        <v>14358</v>
      </c>
      <c r="L4191" s="33" t="s">
        <v>14336</v>
      </c>
      <c r="M4191" s="33" t="s">
        <v>14337</v>
      </c>
      <c r="O4191" s="12" t="s">
        <v>14338</v>
      </c>
    </row>
    <row r="4192" spans="1:18" customFormat="1">
      <c r="A4192" t="s">
        <v>14359</v>
      </c>
      <c r="B4192" s="97">
        <v>2010.13</v>
      </c>
      <c r="C4192" s="101">
        <f t="shared" si="79"/>
        <v>2412.1559999999999</v>
      </c>
      <c r="D4192" s="20"/>
      <c r="E4192" t="s">
        <v>11622</v>
      </c>
      <c r="F4192" t="s">
        <v>11666</v>
      </c>
      <c r="H4192" s="6" t="s">
        <v>14360</v>
      </c>
      <c r="I4192" s="6" t="s">
        <v>14333</v>
      </c>
      <c r="J4192" s="6" t="s">
        <v>14361</v>
      </c>
      <c r="K4192" s="6" t="s">
        <v>14362</v>
      </c>
      <c r="L4192" s="6" t="s">
        <v>14336</v>
      </c>
      <c r="M4192" s="6" t="s">
        <v>14337</v>
      </c>
      <c r="O4192" s="1" t="s">
        <v>14338</v>
      </c>
    </row>
    <row r="4193" spans="1:15">
      <c r="A4193" s="3" t="s">
        <v>14363</v>
      </c>
      <c r="B4193" s="97">
        <v>1968.24</v>
      </c>
      <c r="C4193" s="101">
        <f t="shared" si="79"/>
        <v>2361.8879999999999</v>
      </c>
      <c r="E4193" s="3" t="s">
        <v>11622</v>
      </c>
      <c r="F4193" s="3" t="s">
        <v>11666</v>
      </c>
      <c r="H4193" s="33" t="s">
        <v>14364</v>
      </c>
      <c r="I4193" s="33" t="s">
        <v>14333</v>
      </c>
      <c r="J4193" s="33" t="s">
        <v>14365</v>
      </c>
      <c r="K4193" s="6" t="s">
        <v>14366</v>
      </c>
      <c r="L4193" s="33" t="s">
        <v>14336</v>
      </c>
      <c r="M4193" s="33" t="s">
        <v>14337</v>
      </c>
      <c r="O4193" s="12" t="s">
        <v>14338</v>
      </c>
    </row>
    <row r="4194" spans="1:15" customFormat="1">
      <c r="A4194" t="s">
        <v>14367</v>
      </c>
      <c r="B4194" s="97">
        <v>2010.13</v>
      </c>
      <c r="C4194" s="101">
        <f t="shared" si="79"/>
        <v>2412.1559999999999</v>
      </c>
      <c r="D4194" s="20"/>
      <c r="E4194" t="s">
        <v>11622</v>
      </c>
      <c r="F4194" t="s">
        <v>11666</v>
      </c>
      <c r="H4194" s="6" t="s">
        <v>14368</v>
      </c>
      <c r="I4194" s="6" t="s">
        <v>14345</v>
      </c>
      <c r="J4194" s="6" t="s">
        <v>14369</v>
      </c>
      <c r="K4194" s="6" t="s">
        <v>14370</v>
      </c>
      <c r="L4194" s="6" t="s">
        <v>14348</v>
      </c>
      <c r="M4194" s="6" t="s">
        <v>14349</v>
      </c>
      <c r="O4194" s="1" t="s">
        <v>14350</v>
      </c>
    </row>
    <row r="4195" spans="1:15">
      <c r="A4195" s="3" t="s">
        <v>14371</v>
      </c>
      <c r="B4195" s="97">
        <v>1968.24</v>
      </c>
      <c r="C4195" s="101">
        <f t="shared" si="79"/>
        <v>2361.8879999999999</v>
      </c>
      <c r="E4195" s="3" t="s">
        <v>11622</v>
      </c>
      <c r="F4195" s="3" t="s">
        <v>11666</v>
      </c>
      <c r="H4195" s="33" t="s">
        <v>14372</v>
      </c>
      <c r="I4195" s="33" t="s">
        <v>14345</v>
      </c>
      <c r="J4195" s="33" t="s">
        <v>14373</v>
      </c>
      <c r="K4195" s="6" t="s">
        <v>14374</v>
      </c>
      <c r="L4195" s="33" t="s">
        <v>14348</v>
      </c>
      <c r="M4195" s="33" t="s">
        <v>14349</v>
      </c>
      <c r="O4195" s="12" t="s">
        <v>14350</v>
      </c>
    </row>
    <row r="4196" spans="1:15" customFormat="1">
      <c r="A4196" t="s">
        <v>14375</v>
      </c>
      <c r="B4196" s="97">
        <v>1968.24</v>
      </c>
      <c r="C4196" s="101">
        <f t="shared" si="79"/>
        <v>2361.8879999999999</v>
      </c>
      <c r="D4196" s="20"/>
      <c r="E4196" s="3" t="s">
        <v>11622</v>
      </c>
      <c r="F4196" s="4" t="s">
        <v>11666</v>
      </c>
      <c r="H4196" s="6" t="s">
        <v>14376</v>
      </c>
      <c r="I4196" s="6" t="s">
        <v>14333</v>
      </c>
      <c r="J4196" s="6" t="s">
        <v>14377</v>
      </c>
      <c r="K4196" s="6" t="s">
        <v>14378</v>
      </c>
      <c r="L4196" s="6" t="s">
        <v>14336</v>
      </c>
      <c r="M4196" s="6" t="s">
        <v>14337</v>
      </c>
      <c r="O4196" s="1" t="s">
        <v>14338</v>
      </c>
    </row>
    <row r="4197" spans="1:15">
      <c r="A4197" s="3" t="s">
        <v>14379</v>
      </c>
      <c r="B4197" s="97">
        <v>2010.13</v>
      </c>
      <c r="C4197" s="101">
        <f t="shared" si="79"/>
        <v>2412.1559999999999</v>
      </c>
      <c r="E4197" s="3" t="s">
        <v>11622</v>
      </c>
      <c r="F4197" s="3" t="s">
        <v>11666</v>
      </c>
      <c r="H4197" s="33" t="s">
        <v>14380</v>
      </c>
      <c r="I4197" s="33" t="s">
        <v>14333</v>
      </c>
      <c r="J4197" s="33" t="s">
        <v>14381</v>
      </c>
      <c r="K4197" s="6" t="s">
        <v>14382</v>
      </c>
      <c r="L4197" s="33" t="s">
        <v>14336</v>
      </c>
      <c r="M4197" s="33" t="s">
        <v>14337</v>
      </c>
      <c r="O4197" s="12" t="s">
        <v>14338</v>
      </c>
    </row>
    <row r="4198" spans="1:15">
      <c r="A4198" s="3" t="s">
        <v>14383</v>
      </c>
      <c r="B4198" s="97">
        <v>2010.13</v>
      </c>
      <c r="C4198" s="101">
        <f t="shared" si="79"/>
        <v>2412.1559999999999</v>
      </c>
      <c r="E4198" s="3" t="s">
        <v>11622</v>
      </c>
      <c r="F4198" s="3" t="s">
        <v>11666</v>
      </c>
      <c r="H4198" s="33" t="s">
        <v>14384</v>
      </c>
      <c r="I4198" s="33" t="s">
        <v>14345</v>
      </c>
      <c r="J4198" s="33" t="s">
        <v>14385</v>
      </c>
      <c r="K4198" s="6" t="s">
        <v>14386</v>
      </c>
      <c r="L4198" s="33" t="s">
        <v>14348</v>
      </c>
      <c r="M4198" s="33" t="s">
        <v>14349</v>
      </c>
      <c r="O4198" s="12" t="s">
        <v>14350</v>
      </c>
    </row>
    <row r="4199" spans="1:15">
      <c r="A4199" s="3" t="s">
        <v>14387</v>
      </c>
      <c r="B4199" s="97">
        <v>2010.13</v>
      </c>
      <c r="C4199" s="101">
        <f t="shared" si="79"/>
        <v>2412.1559999999999</v>
      </c>
      <c r="E4199" s="3" t="s">
        <v>11622</v>
      </c>
      <c r="F4199" s="3" t="s">
        <v>11666</v>
      </c>
      <c r="H4199" s="33" t="s">
        <v>14388</v>
      </c>
      <c r="I4199" s="33" t="s">
        <v>14333</v>
      </c>
      <c r="J4199" s="33" t="s">
        <v>14389</v>
      </c>
      <c r="K4199" s="6" t="s">
        <v>14390</v>
      </c>
      <c r="L4199" s="33" t="s">
        <v>14336</v>
      </c>
      <c r="M4199" s="33" t="s">
        <v>14337</v>
      </c>
      <c r="O4199" s="12" t="s">
        <v>14338</v>
      </c>
    </row>
    <row r="4200" spans="1:15">
      <c r="A4200" s="3" t="s">
        <v>14391</v>
      </c>
      <c r="B4200" s="97">
        <v>2010.13</v>
      </c>
      <c r="C4200" s="101">
        <f t="shared" si="79"/>
        <v>2412.1559999999999</v>
      </c>
      <c r="E4200" s="3" t="s">
        <v>11622</v>
      </c>
      <c r="F4200" s="3" t="s">
        <v>11666</v>
      </c>
      <c r="H4200" s="33" t="s">
        <v>14392</v>
      </c>
      <c r="I4200" s="33" t="s">
        <v>14333</v>
      </c>
      <c r="J4200" s="33" t="s">
        <v>14393</v>
      </c>
      <c r="K4200" s="6" t="s">
        <v>14394</v>
      </c>
      <c r="L4200" s="33" t="s">
        <v>14336</v>
      </c>
      <c r="M4200" s="33" t="s">
        <v>14337</v>
      </c>
      <c r="O4200" s="12" t="s">
        <v>14338</v>
      </c>
    </row>
    <row r="4201" spans="1:15">
      <c r="A4201" s="3" t="s">
        <v>14395</v>
      </c>
      <c r="B4201" s="97">
        <v>2010.13</v>
      </c>
      <c r="C4201" s="101">
        <f t="shared" si="79"/>
        <v>2412.1559999999999</v>
      </c>
      <c r="E4201" s="3" t="s">
        <v>11622</v>
      </c>
      <c r="F4201" s="3" t="s">
        <v>11666</v>
      </c>
      <c r="H4201" s="33" t="s">
        <v>14396</v>
      </c>
      <c r="I4201" s="33" t="s">
        <v>14345</v>
      </c>
      <c r="J4201" s="33" t="s">
        <v>14397</v>
      </c>
      <c r="K4201" s="6" t="s">
        <v>14398</v>
      </c>
      <c r="L4201" s="33" t="s">
        <v>14348</v>
      </c>
      <c r="M4201" s="33" t="s">
        <v>14349</v>
      </c>
      <c r="O4201" s="12" t="s">
        <v>14350</v>
      </c>
    </row>
    <row r="4202" spans="1:15">
      <c r="A4202" s="3" t="s">
        <v>14399</v>
      </c>
      <c r="B4202" s="97">
        <v>2010.13</v>
      </c>
      <c r="C4202" s="101">
        <f t="shared" si="79"/>
        <v>2412.1559999999999</v>
      </c>
      <c r="E4202" s="3" t="s">
        <v>11622</v>
      </c>
      <c r="F4202" s="3" t="s">
        <v>11666</v>
      </c>
      <c r="H4202" s="33" t="s">
        <v>14400</v>
      </c>
      <c r="I4202" s="33" t="s">
        <v>14333</v>
      </c>
      <c r="J4202" s="33" t="s">
        <v>14401</v>
      </c>
      <c r="K4202" s="6" t="s">
        <v>14402</v>
      </c>
      <c r="L4202" s="33" t="s">
        <v>14336</v>
      </c>
      <c r="M4202" s="33" t="s">
        <v>14337</v>
      </c>
      <c r="O4202" s="12" t="s">
        <v>14338</v>
      </c>
    </row>
    <row r="4203" spans="1:15">
      <c r="A4203" s="3" t="s">
        <v>14403</v>
      </c>
      <c r="B4203" s="97">
        <v>2010.13</v>
      </c>
      <c r="C4203" s="101">
        <f t="shared" si="79"/>
        <v>2412.1559999999999</v>
      </c>
      <c r="E4203" s="3" t="s">
        <v>11622</v>
      </c>
      <c r="F4203" s="3" t="s">
        <v>11666</v>
      </c>
      <c r="H4203" s="33" t="s">
        <v>14404</v>
      </c>
      <c r="I4203" s="33" t="s">
        <v>14333</v>
      </c>
      <c r="J4203" s="33" t="s">
        <v>14405</v>
      </c>
      <c r="K4203" s="6" t="s">
        <v>14406</v>
      </c>
      <c r="L4203" s="33" t="s">
        <v>14336</v>
      </c>
      <c r="M4203" s="33" t="s">
        <v>14337</v>
      </c>
      <c r="O4203" s="12" t="s">
        <v>14338</v>
      </c>
    </row>
    <row r="4204" spans="1:15">
      <c r="A4204" s="3" t="s">
        <v>14407</v>
      </c>
      <c r="B4204" s="97">
        <v>2010.13</v>
      </c>
      <c r="C4204" s="101">
        <f t="shared" si="79"/>
        <v>2412.1559999999999</v>
      </c>
      <c r="E4204" s="3" t="s">
        <v>11622</v>
      </c>
      <c r="F4204" s="3" t="s">
        <v>11666</v>
      </c>
      <c r="H4204" s="33" t="s">
        <v>14408</v>
      </c>
      <c r="I4204" s="33" t="s">
        <v>14345</v>
      </c>
      <c r="J4204" s="33" t="s">
        <v>14409</v>
      </c>
      <c r="K4204" s="6" t="s">
        <v>14410</v>
      </c>
      <c r="L4204" s="33" t="s">
        <v>14348</v>
      </c>
      <c r="M4204" s="33" t="s">
        <v>14349</v>
      </c>
      <c r="O4204" s="12" t="s">
        <v>14350</v>
      </c>
    </row>
    <row r="4205" spans="1:15">
      <c r="A4205" s="3" t="s">
        <v>14411</v>
      </c>
      <c r="B4205" s="97">
        <v>2010.13</v>
      </c>
      <c r="C4205" s="101">
        <f t="shared" si="79"/>
        <v>2412.1559999999999</v>
      </c>
      <c r="E4205" s="3" t="s">
        <v>11622</v>
      </c>
      <c r="F4205" s="3" t="s">
        <v>11666</v>
      </c>
      <c r="H4205" s="33" t="s">
        <v>14412</v>
      </c>
      <c r="I4205" s="33" t="s">
        <v>14333</v>
      </c>
      <c r="J4205" s="33" t="s">
        <v>14413</v>
      </c>
      <c r="K4205" s="6" t="s">
        <v>14414</v>
      </c>
      <c r="L4205" s="33" t="s">
        <v>14336</v>
      </c>
      <c r="M4205" s="33" t="s">
        <v>14337</v>
      </c>
      <c r="O4205" s="12" t="s">
        <v>14338</v>
      </c>
    </row>
    <row r="4206" spans="1:15">
      <c r="A4206" s="3" t="s">
        <v>14415</v>
      </c>
      <c r="B4206" s="97">
        <v>2010.13</v>
      </c>
      <c r="C4206" s="101">
        <f t="shared" si="79"/>
        <v>2412.1559999999999</v>
      </c>
      <c r="E4206" s="3" t="s">
        <v>11622</v>
      </c>
      <c r="F4206" s="3" t="s">
        <v>11666</v>
      </c>
      <c r="H4206" s="33" t="s">
        <v>14416</v>
      </c>
      <c r="I4206" s="33" t="s">
        <v>14333</v>
      </c>
      <c r="J4206" s="33" t="s">
        <v>14417</v>
      </c>
      <c r="K4206" s="6" t="s">
        <v>14418</v>
      </c>
      <c r="L4206" s="33" t="s">
        <v>14336</v>
      </c>
      <c r="M4206" s="33" t="s">
        <v>14337</v>
      </c>
      <c r="O4206" s="12" t="s">
        <v>14338</v>
      </c>
    </row>
    <row r="4207" spans="1:15">
      <c r="A4207" s="3" t="s">
        <v>14419</v>
      </c>
      <c r="B4207" s="97">
        <v>2010.13</v>
      </c>
      <c r="C4207" s="101">
        <f t="shared" si="79"/>
        <v>2412.1559999999999</v>
      </c>
      <c r="E4207" s="3" t="s">
        <v>11622</v>
      </c>
      <c r="F4207" s="3" t="s">
        <v>11666</v>
      </c>
      <c r="H4207" s="33" t="s">
        <v>14420</v>
      </c>
      <c r="I4207" s="33" t="s">
        <v>14345</v>
      </c>
      <c r="J4207" s="33" t="s">
        <v>14421</v>
      </c>
      <c r="K4207" s="6" t="s">
        <v>14422</v>
      </c>
      <c r="L4207" s="33" t="s">
        <v>14348</v>
      </c>
      <c r="M4207" s="33" t="s">
        <v>14349</v>
      </c>
      <c r="O4207" s="12" t="s">
        <v>14350</v>
      </c>
    </row>
    <row r="4208" spans="1:15">
      <c r="A4208" s="3" t="s">
        <v>14423</v>
      </c>
      <c r="B4208" s="97">
        <v>2010.13</v>
      </c>
      <c r="C4208" s="101">
        <f t="shared" si="79"/>
        <v>2412.1559999999999</v>
      </c>
      <c r="E4208" s="3" t="s">
        <v>11622</v>
      </c>
      <c r="F4208" s="3" t="s">
        <v>11666</v>
      </c>
      <c r="H4208" s="33" t="s">
        <v>14424</v>
      </c>
      <c r="I4208" s="33" t="s">
        <v>14333</v>
      </c>
      <c r="J4208" s="33" t="s">
        <v>14425</v>
      </c>
      <c r="K4208" s="6" t="s">
        <v>14426</v>
      </c>
      <c r="L4208" s="33" t="s">
        <v>14336</v>
      </c>
      <c r="M4208" s="33" t="s">
        <v>14337</v>
      </c>
      <c r="O4208" s="12" t="s">
        <v>14338</v>
      </c>
    </row>
    <row r="4209" spans="1:15" customFormat="1">
      <c r="A4209" t="s">
        <v>14427</v>
      </c>
      <c r="B4209" s="97">
        <v>2984.8100000000004</v>
      </c>
      <c r="C4209" s="101">
        <f t="shared" si="79"/>
        <v>3581.7720000000004</v>
      </c>
      <c r="D4209" s="20"/>
      <c r="E4209" t="s">
        <v>11622</v>
      </c>
      <c r="F4209" t="s">
        <v>11666</v>
      </c>
      <c r="H4209" s="6" t="s">
        <v>14428</v>
      </c>
      <c r="I4209" s="6" t="s">
        <v>14429</v>
      </c>
      <c r="J4209" s="6" t="s">
        <v>14430</v>
      </c>
      <c r="K4209" s="6" t="s">
        <v>14431</v>
      </c>
      <c r="L4209" s="6" t="s">
        <v>14432</v>
      </c>
      <c r="M4209" s="6" t="s">
        <v>14433</v>
      </c>
      <c r="O4209" s="1" t="s">
        <v>14338</v>
      </c>
    </row>
    <row r="4210" spans="1:15">
      <c r="A4210" s="3" t="s">
        <v>14434</v>
      </c>
      <c r="B4210" s="97">
        <v>2755.3</v>
      </c>
      <c r="C4210" s="101">
        <f t="shared" si="79"/>
        <v>3306.36</v>
      </c>
      <c r="E4210" s="3" t="s">
        <v>11622</v>
      </c>
      <c r="F4210" s="3" t="s">
        <v>11666</v>
      </c>
      <c r="H4210" s="33" t="s">
        <v>14435</v>
      </c>
      <c r="I4210" s="33" t="s">
        <v>14429</v>
      </c>
      <c r="J4210" s="33" t="s">
        <v>14436</v>
      </c>
      <c r="K4210" s="6" t="s">
        <v>14437</v>
      </c>
      <c r="L4210" s="33" t="s">
        <v>14432</v>
      </c>
      <c r="M4210" s="33" t="s">
        <v>14433</v>
      </c>
      <c r="O4210" s="12" t="s">
        <v>14338</v>
      </c>
    </row>
    <row r="4211" spans="1:15" customFormat="1">
      <c r="A4211" t="s">
        <v>14438</v>
      </c>
      <c r="B4211" s="97">
        <v>2984.8100000000004</v>
      </c>
      <c r="C4211" s="101">
        <f t="shared" si="79"/>
        <v>3581.7720000000004</v>
      </c>
      <c r="D4211" s="20"/>
      <c r="E4211" t="s">
        <v>11622</v>
      </c>
      <c r="F4211" t="s">
        <v>11666</v>
      </c>
      <c r="H4211" s="6" t="s">
        <v>14344</v>
      </c>
      <c r="I4211" s="6" t="s">
        <v>14439</v>
      </c>
      <c r="J4211" s="6" t="s">
        <v>14440</v>
      </c>
      <c r="K4211" s="6" t="s">
        <v>14441</v>
      </c>
      <c r="L4211" s="6" t="s">
        <v>14442</v>
      </c>
      <c r="M4211" s="6" t="s">
        <v>14443</v>
      </c>
      <c r="O4211" s="1" t="s">
        <v>14350</v>
      </c>
    </row>
    <row r="4212" spans="1:15">
      <c r="A4212" s="3" t="s">
        <v>14444</v>
      </c>
      <c r="B4212" s="97">
        <v>2755.3</v>
      </c>
      <c r="C4212" s="101">
        <f t="shared" si="79"/>
        <v>3306.36</v>
      </c>
      <c r="E4212" s="3" t="s">
        <v>11622</v>
      </c>
      <c r="F4212" s="3" t="s">
        <v>11666</v>
      </c>
      <c r="H4212" s="33" t="s">
        <v>14352</v>
      </c>
      <c r="I4212" s="33" t="s">
        <v>14439</v>
      </c>
      <c r="J4212" s="33" t="s">
        <v>14445</v>
      </c>
      <c r="K4212" s="6" t="s">
        <v>14446</v>
      </c>
      <c r="L4212" s="33" t="s">
        <v>14442</v>
      </c>
      <c r="M4212" s="33" t="s">
        <v>14443</v>
      </c>
      <c r="O4212" s="12" t="s">
        <v>14350</v>
      </c>
    </row>
    <row r="4213" spans="1:15">
      <c r="A4213" s="3" t="s">
        <v>14447</v>
      </c>
      <c r="B4213" s="97">
        <v>2755.3</v>
      </c>
      <c r="C4213" s="101">
        <f t="shared" si="79"/>
        <v>3306.36</v>
      </c>
      <c r="E4213" s="3" t="s">
        <v>11622</v>
      </c>
      <c r="F4213" s="3" t="s">
        <v>11666</v>
      </c>
      <c r="H4213" s="33" t="s">
        <v>14356</v>
      </c>
      <c r="I4213" s="33" t="s">
        <v>14429</v>
      </c>
      <c r="J4213" s="33" t="s">
        <v>14448</v>
      </c>
      <c r="K4213" s="6" t="s">
        <v>14449</v>
      </c>
      <c r="L4213" s="33" t="s">
        <v>14432</v>
      </c>
      <c r="M4213" s="33" t="s">
        <v>14433</v>
      </c>
      <c r="O4213" s="12" t="s">
        <v>14338</v>
      </c>
    </row>
    <row r="4214" spans="1:15" customFormat="1">
      <c r="A4214" t="s">
        <v>14450</v>
      </c>
      <c r="B4214" s="97">
        <v>2984.8100000000004</v>
      </c>
      <c r="C4214" s="101">
        <f t="shared" si="79"/>
        <v>3581.7720000000004</v>
      </c>
      <c r="D4214" s="20"/>
      <c r="E4214" t="s">
        <v>11622</v>
      </c>
      <c r="F4214" t="s">
        <v>11666</v>
      </c>
      <c r="H4214" s="6" t="s">
        <v>14451</v>
      </c>
      <c r="I4214" s="6" t="s">
        <v>14429</v>
      </c>
      <c r="J4214" s="6" t="s">
        <v>14452</v>
      </c>
      <c r="K4214" s="6" t="s">
        <v>14453</v>
      </c>
      <c r="L4214" s="6" t="s">
        <v>14432</v>
      </c>
      <c r="M4214" s="6" t="s">
        <v>14433</v>
      </c>
      <c r="O4214" s="1" t="s">
        <v>14338</v>
      </c>
    </row>
    <row r="4215" spans="1:15">
      <c r="A4215" s="3" t="s">
        <v>14454</v>
      </c>
      <c r="B4215" s="97">
        <v>2755.3</v>
      </c>
      <c r="C4215" s="101">
        <f t="shared" si="79"/>
        <v>3306.36</v>
      </c>
      <c r="E4215" s="3" t="s">
        <v>11622</v>
      </c>
      <c r="F4215" s="3" t="s">
        <v>11666</v>
      </c>
      <c r="H4215" s="33" t="s">
        <v>14455</v>
      </c>
      <c r="I4215" s="33" t="s">
        <v>14429</v>
      </c>
      <c r="J4215" s="33" t="s">
        <v>14456</v>
      </c>
      <c r="K4215" s="6" t="s">
        <v>14457</v>
      </c>
      <c r="L4215" s="33" t="s">
        <v>14432</v>
      </c>
      <c r="M4215" s="33" t="s">
        <v>14433</v>
      </c>
      <c r="O4215" s="12" t="s">
        <v>14338</v>
      </c>
    </row>
    <row r="4216" spans="1:15" customFormat="1">
      <c r="A4216" t="s">
        <v>14458</v>
      </c>
      <c r="B4216" s="97">
        <v>2984.8100000000004</v>
      </c>
      <c r="C4216" s="101">
        <f t="shared" si="79"/>
        <v>3581.7720000000004</v>
      </c>
      <c r="D4216" s="20"/>
      <c r="E4216" t="s">
        <v>11622</v>
      </c>
      <c r="F4216" t="s">
        <v>11666</v>
      </c>
      <c r="H4216" s="6" t="s">
        <v>14368</v>
      </c>
      <c r="I4216" s="6" t="s">
        <v>14439</v>
      </c>
      <c r="J4216" s="6" t="s">
        <v>14459</v>
      </c>
      <c r="K4216" s="6" t="s">
        <v>14460</v>
      </c>
      <c r="L4216" s="6" t="s">
        <v>14461</v>
      </c>
      <c r="M4216" s="6" t="s">
        <v>14462</v>
      </c>
      <c r="O4216" s="1" t="s">
        <v>14350</v>
      </c>
    </row>
    <row r="4217" spans="1:15">
      <c r="A4217" s="3" t="s">
        <v>14463</v>
      </c>
      <c r="B4217" s="97">
        <v>2755.3</v>
      </c>
      <c r="C4217" s="101">
        <f t="shared" si="79"/>
        <v>3306.36</v>
      </c>
      <c r="E4217" s="3" t="s">
        <v>11622</v>
      </c>
      <c r="F4217" s="3" t="s">
        <v>11666</v>
      </c>
      <c r="H4217" s="33" t="s">
        <v>14372</v>
      </c>
      <c r="I4217" s="33" t="s">
        <v>14439</v>
      </c>
      <c r="J4217" s="33" t="s">
        <v>14464</v>
      </c>
      <c r="K4217" s="6" t="s">
        <v>14465</v>
      </c>
      <c r="L4217" s="33" t="s">
        <v>14461</v>
      </c>
      <c r="M4217" s="33" t="s">
        <v>14462</v>
      </c>
      <c r="O4217" s="12" t="s">
        <v>14350</v>
      </c>
    </row>
    <row r="4218" spans="1:15">
      <c r="A4218" s="3" t="s">
        <v>14466</v>
      </c>
      <c r="B4218" s="97">
        <v>2755.3</v>
      </c>
      <c r="C4218" s="101">
        <f t="shared" si="79"/>
        <v>3306.36</v>
      </c>
      <c r="E4218" s="3" t="s">
        <v>11622</v>
      </c>
      <c r="F4218" s="3" t="s">
        <v>11666</v>
      </c>
      <c r="H4218" s="33" t="s">
        <v>14467</v>
      </c>
      <c r="I4218" s="33" t="s">
        <v>14429</v>
      </c>
      <c r="J4218" s="33" t="s">
        <v>14468</v>
      </c>
      <c r="K4218" s="6" t="s">
        <v>14469</v>
      </c>
      <c r="L4218" s="33" t="s">
        <v>14432</v>
      </c>
      <c r="M4218" s="33" t="s">
        <v>14433</v>
      </c>
      <c r="O4218" s="12" t="s">
        <v>14338</v>
      </c>
    </row>
    <row r="4219" spans="1:15">
      <c r="A4219" s="3" t="s">
        <v>14470</v>
      </c>
      <c r="B4219" s="97">
        <v>2984.8100000000004</v>
      </c>
      <c r="C4219" s="101">
        <f t="shared" si="79"/>
        <v>3581.7720000000004</v>
      </c>
      <c r="E4219" s="3" t="s">
        <v>11622</v>
      </c>
      <c r="F4219" s="3" t="s">
        <v>11666</v>
      </c>
      <c r="H4219" s="33" t="s">
        <v>14471</v>
      </c>
      <c r="I4219" s="33" t="s">
        <v>14429</v>
      </c>
      <c r="J4219" s="33" t="s">
        <v>14472</v>
      </c>
      <c r="K4219" s="6" t="s">
        <v>14473</v>
      </c>
      <c r="L4219" s="33" t="s">
        <v>14432</v>
      </c>
      <c r="M4219" s="33" t="s">
        <v>14433</v>
      </c>
      <c r="O4219" s="12" t="s">
        <v>14338</v>
      </c>
    </row>
    <row r="4220" spans="1:15">
      <c r="A4220" s="3" t="s">
        <v>14474</v>
      </c>
      <c r="B4220" s="97">
        <v>2984.8100000000004</v>
      </c>
      <c r="C4220" s="101">
        <f t="shared" si="79"/>
        <v>3581.7720000000004</v>
      </c>
      <c r="E4220" s="3" t="s">
        <v>11622</v>
      </c>
      <c r="F4220" s="3" t="s">
        <v>11666</v>
      </c>
      <c r="H4220" s="33" t="s">
        <v>14384</v>
      </c>
      <c r="I4220" s="33" t="s">
        <v>14439</v>
      </c>
      <c r="J4220" s="33" t="s">
        <v>14475</v>
      </c>
      <c r="K4220" s="6" t="s">
        <v>14476</v>
      </c>
      <c r="L4220" s="33" t="s">
        <v>14442</v>
      </c>
      <c r="M4220" s="33" t="s">
        <v>14443</v>
      </c>
      <c r="O4220" s="12" t="s">
        <v>14350</v>
      </c>
    </row>
    <row r="4221" spans="1:15">
      <c r="A4221" s="3" t="s">
        <v>14477</v>
      </c>
      <c r="B4221" s="97">
        <v>2984.8100000000004</v>
      </c>
      <c r="C4221" s="101">
        <f t="shared" si="79"/>
        <v>3581.7720000000004</v>
      </c>
      <c r="E4221" s="3" t="s">
        <v>11622</v>
      </c>
      <c r="F4221" s="3" t="s">
        <v>11666</v>
      </c>
      <c r="H4221" s="33" t="s">
        <v>14478</v>
      </c>
      <c r="I4221" s="33" t="s">
        <v>14429</v>
      </c>
      <c r="J4221" s="33" t="s">
        <v>14479</v>
      </c>
      <c r="K4221" s="6" t="s">
        <v>14480</v>
      </c>
      <c r="L4221" s="33" t="s">
        <v>14432</v>
      </c>
      <c r="M4221" s="33" t="s">
        <v>14433</v>
      </c>
      <c r="O4221" s="12" t="s">
        <v>14338</v>
      </c>
    </row>
    <row r="4222" spans="1:15">
      <c r="A4222" s="3" t="s">
        <v>14481</v>
      </c>
      <c r="B4222" s="97">
        <v>2984.8100000000004</v>
      </c>
      <c r="C4222" s="101">
        <f t="shared" si="79"/>
        <v>3581.7720000000004</v>
      </c>
      <c r="E4222" s="3" t="s">
        <v>11622</v>
      </c>
      <c r="F4222" s="3" t="s">
        <v>11666</v>
      </c>
      <c r="H4222" s="33" t="s">
        <v>14482</v>
      </c>
      <c r="I4222" s="33" t="s">
        <v>14429</v>
      </c>
      <c r="J4222" s="33" t="s">
        <v>14483</v>
      </c>
      <c r="K4222" s="6" t="s">
        <v>14484</v>
      </c>
      <c r="L4222" s="33" t="s">
        <v>14432</v>
      </c>
      <c r="M4222" s="33" t="s">
        <v>14433</v>
      </c>
      <c r="O4222" s="12" t="s">
        <v>14338</v>
      </c>
    </row>
    <row r="4223" spans="1:15">
      <c r="A4223" s="3" t="s">
        <v>14485</v>
      </c>
      <c r="B4223" s="97">
        <v>2984.8100000000004</v>
      </c>
      <c r="C4223" s="101">
        <f t="shared" si="79"/>
        <v>3581.7720000000004</v>
      </c>
      <c r="E4223" s="3" t="s">
        <v>11622</v>
      </c>
      <c r="F4223" s="3" t="s">
        <v>11666</v>
      </c>
      <c r="H4223" s="33" t="s">
        <v>14396</v>
      </c>
      <c r="I4223" s="33" t="s">
        <v>14439</v>
      </c>
      <c r="J4223" s="33" t="s">
        <v>14486</v>
      </c>
      <c r="K4223" s="6" t="s">
        <v>14487</v>
      </c>
      <c r="L4223" s="33" t="s">
        <v>14488</v>
      </c>
      <c r="M4223" s="33" t="s">
        <v>14462</v>
      </c>
      <c r="O4223" s="12" t="s">
        <v>14350</v>
      </c>
    </row>
    <row r="4224" spans="1:15">
      <c r="A4224" s="3" t="s">
        <v>14489</v>
      </c>
      <c r="B4224" s="97">
        <v>2984.8100000000004</v>
      </c>
      <c r="C4224" s="101">
        <f t="shared" si="79"/>
        <v>3581.7720000000004</v>
      </c>
      <c r="E4224" s="3" t="s">
        <v>11622</v>
      </c>
      <c r="F4224" s="3" t="s">
        <v>11666</v>
      </c>
      <c r="H4224" s="33" t="s">
        <v>14490</v>
      </c>
      <c r="I4224" s="33" t="s">
        <v>14429</v>
      </c>
      <c r="J4224" s="33" t="s">
        <v>14491</v>
      </c>
      <c r="K4224" s="6" t="s">
        <v>14492</v>
      </c>
      <c r="L4224" s="33" t="s">
        <v>14432</v>
      </c>
      <c r="M4224" s="33" t="s">
        <v>14433</v>
      </c>
      <c r="O4224" s="12" t="s">
        <v>14338</v>
      </c>
    </row>
    <row r="4225" spans="1:15">
      <c r="A4225" s="3" t="s">
        <v>14493</v>
      </c>
      <c r="B4225" s="97">
        <v>2984.8100000000004</v>
      </c>
      <c r="C4225" s="101">
        <f t="shared" si="79"/>
        <v>3581.7720000000004</v>
      </c>
      <c r="E4225" s="3" t="s">
        <v>11622</v>
      </c>
      <c r="F4225" s="3" t="s">
        <v>11666</v>
      </c>
      <c r="H4225" s="33" t="s">
        <v>14494</v>
      </c>
      <c r="I4225" s="33" t="s">
        <v>14429</v>
      </c>
      <c r="J4225" s="33" t="s">
        <v>14495</v>
      </c>
      <c r="K4225" s="6" t="s">
        <v>14496</v>
      </c>
      <c r="L4225" s="33" t="s">
        <v>14432</v>
      </c>
      <c r="M4225" s="33" t="s">
        <v>14433</v>
      </c>
      <c r="O4225" s="12" t="s">
        <v>14338</v>
      </c>
    </row>
    <row r="4226" spans="1:15">
      <c r="A4226" s="3" t="s">
        <v>14497</v>
      </c>
      <c r="B4226" s="97">
        <v>2984.8100000000004</v>
      </c>
      <c r="C4226" s="101">
        <f t="shared" si="79"/>
        <v>3581.7720000000004</v>
      </c>
      <c r="E4226" s="3" t="s">
        <v>11622</v>
      </c>
      <c r="F4226" s="3" t="s">
        <v>11666</v>
      </c>
      <c r="H4226" s="33" t="s">
        <v>14408</v>
      </c>
      <c r="I4226" s="33" t="s">
        <v>14439</v>
      </c>
      <c r="J4226" s="33" t="s">
        <v>14498</v>
      </c>
      <c r="K4226" s="6" t="s">
        <v>14499</v>
      </c>
      <c r="L4226" s="33" t="s">
        <v>14442</v>
      </c>
      <c r="M4226" s="33" t="s">
        <v>14443</v>
      </c>
      <c r="O4226" s="12" t="s">
        <v>14350</v>
      </c>
    </row>
    <row r="4227" spans="1:15">
      <c r="A4227" s="3" t="s">
        <v>14500</v>
      </c>
      <c r="B4227" s="97">
        <v>2984.8100000000004</v>
      </c>
      <c r="C4227" s="101">
        <f t="shared" si="79"/>
        <v>3581.7720000000004</v>
      </c>
      <c r="E4227" s="3" t="s">
        <v>11622</v>
      </c>
      <c r="F4227" s="3" t="s">
        <v>11666</v>
      </c>
      <c r="H4227" s="33" t="s">
        <v>14501</v>
      </c>
      <c r="I4227" s="33" t="s">
        <v>14429</v>
      </c>
      <c r="J4227" s="33" t="s">
        <v>14502</v>
      </c>
      <c r="K4227" s="6" t="s">
        <v>14503</v>
      </c>
      <c r="L4227" s="33" t="s">
        <v>14432</v>
      </c>
      <c r="M4227" s="33" t="s">
        <v>14433</v>
      </c>
      <c r="O4227" s="12" t="s">
        <v>14338</v>
      </c>
    </row>
    <row r="4228" spans="1:15">
      <c r="A4228" s="3" t="s">
        <v>14504</v>
      </c>
      <c r="B4228" s="97">
        <v>2984.8100000000004</v>
      </c>
      <c r="C4228" s="101">
        <f t="shared" ref="C4228:C4291" si="80">B4228*1.2</f>
        <v>3581.7720000000004</v>
      </c>
      <c r="E4228" s="3" t="s">
        <v>11622</v>
      </c>
      <c r="F4228" s="3" t="s">
        <v>11666</v>
      </c>
      <c r="H4228" s="33" t="s">
        <v>14505</v>
      </c>
      <c r="I4228" s="33" t="s">
        <v>14429</v>
      </c>
      <c r="J4228" s="33" t="s">
        <v>14506</v>
      </c>
      <c r="K4228" s="6" t="s">
        <v>14507</v>
      </c>
      <c r="L4228" s="33" t="s">
        <v>14432</v>
      </c>
      <c r="M4228" s="33" t="s">
        <v>14433</v>
      </c>
      <c r="O4228" s="12" t="s">
        <v>14338</v>
      </c>
    </row>
    <row r="4229" spans="1:15">
      <c r="A4229" s="3" t="s">
        <v>14508</v>
      </c>
      <c r="B4229" s="97">
        <v>2984.8100000000004</v>
      </c>
      <c r="C4229" s="101">
        <f t="shared" si="80"/>
        <v>3581.7720000000004</v>
      </c>
      <c r="E4229" s="3" t="s">
        <v>11622</v>
      </c>
      <c r="F4229" s="3" t="s">
        <v>11666</v>
      </c>
      <c r="H4229" s="33" t="s">
        <v>14420</v>
      </c>
      <c r="I4229" s="33" t="s">
        <v>14439</v>
      </c>
      <c r="J4229" s="33" t="s">
        <v>14509</v>
      </c>
      <c r="K4229" s="6" t="s">
        <v>14510</v>
      </c>
      <c r="L4229" s="33" t="s">
        <v>14511</v>
      </c>
      <c r="M4229" s="33" t="s">
        <v>14462</v>
      </c>
      <c r="O4229" s="12" t="s">
        <v>14350</v>
      </c>
    </row>
    <row r="4230" spans="1:15">
      <c r="A4230" s="3" t="s">
        <v>14512</v>
      </c>
      <c r="B4230" s="97">
        <v>2984.8100000000004</v>
      </c>
      <c r="C4230" s="101">
        <f t="shared" si="80"/>
        <v>3581.7720000000004</v>
      </c>
      <c r="E4230" s="3" t="s">
        <v>11622</v>
      </c>
      <c r="F4230" s="3" t="s">
        <v>11666</v>
      </c>
      <c r="H4230" s="33" t="s">
        <v>14513</v>
      </c>
      <c r="I4230" s="33" t="s">
        <v>14429</v>
      </c>
      <c r="J4230" s="33" t="s">
        <v>14514</v>
      </c>
      <c r="K4230" s="6" t="s">
        <v>14515</v>
      </c>
      <c r="L4230" s="33" t="s">
        <v>14432</v>
      </c>
      <c r="M4230" s="33" t="s">
        <v>14433</v>
      </c>
      <c r="O4230" s="12" t="s">
        <v>14338</v>
      </c>
    </row>
    <row r="4231" spans="1:15" customFormat="1">
      <c r="A4231" t="s">
        <v>14516</v>
      </c>
      <c r="B4231" s="97">
        <v>1874.4299999999998</v>
      </c>
      <c r="C4231" s="101">
        <f t="shared" si="80"/>
        <v>2249.3159999999998</v>
      </c>
      <c r="D4231" s="20"/>
      <c r="E4231" t="s">
        <v>11622</v>
      </c>
      <c r="F4231" t="s">
        <v>11666</v>
      </c>
      <c r="H4231" s="6" t="s">
        <v>14428</v>
      </c>
      <c r="I4231" s="6" t="s">
        <v>14517</v>
      </c>
      <c r="J4231" s="6" t="s">
        <v>14518</v>
      </c>
      <c r="K4231" s="6" t="s">
        <v>14519</v>
      </c>
      <c r="L4231" s="6" t="s">
        <v>14520</v>
      </c>
      <c r="M4231" s="6" t="s">
        <v>14521</v>
      </c>
      <c r="O4231" s="1" t="s">
        <v>14338</v>
      </c>
    </row>
    <row r="4232" spans="1:15">
      <c r="A4232" s="3" t="s">
        <v>14522</v>
      </c>
      <c r="B4232" s="97">
        <v>1787.11</v>
      </c>
      <c r="C4232" s="101">
        <f t="shared" si="80"/>
        <v>2144.5319999999997</v>
      </c>
      <c r="E4232" s="3" t="s">
        <v>11622</v>
      </c>
      <c r="F4232" s="3" t="s">
        <v>11666</v>
      </c>
      <c r="H4232" s="33" t="s">
        <v>14435</v>
      </c>
      <c r="I4232" s="33" t="s">
        <v>14517</v>
      </c>
      <c r="J4232" s="33" t="s">
        <v>14523</v>
      </c>
      <c r="K4232" s="6" t="s">
        <v>14524</v>
      </c>
      <c r="L4232" s="33" t="s">
        <v>14520</v>
      </c>
      <c r="M4232" s="33" t="s">
        <v>14521</v>
      </c>
      <c r="O4232" s="12" t="s">
        <v>14338</v>
      </c>
    </row>
    <row r="4233" spans="1:15" customFormat="1">
      <c r="A4233" t="s">
        <v>14525</v>
      </c>
      <c r="B4233" s="97">
        <v>1874.4299999999998</v>
      </c>
      <c r="C4233" s="101">
        <f t="shared" si="80"/>
        <v>2249.3159999999998</v>
      </c>
      <c r="D4233" s="20"/>
      <c r="E4233" t="s">
        <v>11622</v>
      </c>
      <c r="F4233" t="s">
        <v>11666</v>
      </c>
      <c r="H4233" s="6" t="s">
        <v>14344</v>
      </c>
      <c r="I4233" s="6" t="s">
        <v>14526</v>
      </c>
      <c r="J4233" s="6" t="s">
        <v>14527</v>
      </c>
      <c r="K4233" s="6" t="s">
        <v>14528</v>
      </c>
      <c r="L4233" s="6" t="s">
        <v>14529</v>
      </c>
      <c r="M4233" s="6" t="s">
        <v>14530</v>
      </c>
      <c r="O4233" s="1" t="s">
        <v>14350</v>
      </c>
    </row>
    <row r="4234" spans="1:15">
      <c r="A4234" s="3" t="s">
        <v>14531</v>
      </c>
      <c r="B4234" s="97">
        <v>1787.11</v>
      </c>
      <c r="C4234" s="101">
        <f t="shared" si="80"/>
        <v>2144.5319999999997</v>
      </c>
      <c r="E4234" s="3" t="s">
        <v>11622</v>
      </c>
      <c r="F4234" s="3" t="s">
        <v>11666</v>
      </c>
      <c r="H4234" s="33" t="s">
        <v>14352</v>
      </c>
      <c r="I4234" s="33" t="s">
        <v>14526</v>
      </c>
      <c r="J4234" s="33" t="s">
        <v>14532</v>
      </c>
      <c r="K4234" s="6" t="s">
        <v>14533</v>
      </c>
      <c r="L4234" s="33" t="s">
        <v>14529</v>
      </c>
      <c r="M4234" s="33" t="s">
        <v>14530</v>
      </c>
      <c r="O4234" s="12" t="s">
        <v>14350</v>
      </c>
    </row>
    <row r="4235" spans="1:15">
      <c r="A4235" s="3" t="s">
        <v>14534</v>
      </c>
      <c r="B4235" s="97">
        <v>1787.11</v>
      </c>
      <c r="C4235" s="101">
        <f t="shared" si="80"/>
        <v>2144.5319999999997</v>
      </c>
      <c r="E4235" s="3" t="s">
        <v>11622</v>
      </c>
      <c r="F4235" s="3" t="s">
        <v>11666</v>
      </c>
      <c r="H4235" s="33" t="s">
        <v>14356</v>
      </c>
      <c r="I4235" s="33" t="s">
        <v>14517</v>
      </c>
      <c r="J4235" s="33" t="s">
        <v>14523</v>
      </c>
      <c r="K4235" s="6" t="s">
        <v>14535</v>
      </c>
      <c r="L4235" s="33" t="s">
        <v>14520</v>
      </c>
      <c r="M4235" s="33" t="s">
        <v>14521</v>
      </c>
      <c r="O4235" s="12" t="s">
        <v>14338</v>
      </c>
    </row>
    <row r="4236" spans="1:15" customFormat="1">
      <c r="A4236" t="s">
        <v>14536</v>
      </c>
      <c r="B4236" s="97">
        <v>1874.4299999999998</v>
      </c>
      <c r="C4236" s="101">
        <f t="shared" si="80"/>
        <v>2249.3159999999998</v>
      </c>
      <c r="D4236" s="20"/>
      <c r="E4236" t="s">
        <v>11622</v>
      </c>
      <c r="F4236" t="s">
        <v>11666</v>
      </c>
      <c r="H4236" s="6" t="s">
        <v>14451</v>
      </c>
      <c r="I4236" s="6" t="s">
        <v>14517</v>
      </c>
      <c r="J4236" s="6" t="s">
        <v>14518</v>
      </c>
      <c r="K4236" s="6" t="s">
        <v>14537</v>
      </c>
      <c r="L4236" s="6" t="s">
        <v>14520</v>
      </c>
      <c r="M4236" s="6" t="s">
        <v>14521</v>
      </c>
      <c r="O4236" s="1" t="s">
        <v>14338</v>
      </c>
    </row>
    <row r="4237" spans="1:15">
      <c r="A4237" s="3" t="s">
        <v>14538</v>
      </c>
      <c r="B4237" s="97">
        <v>1787.11</v>
      </c>
      <c r="C4237" s="101">
        <f t="shared" si="80"/>
        <v>2144.5319999999997</v>
      </c>
      <c r="E4237" s="3" t="s">
        <v>11622</v>
      </c>
      <c r="F4237" s="3" t="s">
        <v>11666</v>
      </c>
      <c r="H4237" s="33" t="s">
        <v>14455</v>
      </c>
      <c r="I4237" s="33" t="s">
        <v>14517</v>
      </c>
      <c r="J4237" s="33" t="s">
        <v>14523</v>
      </c>
      <c r="K4237" s="6" t="s">
        <v>14539</v>
      </c>
      <c r="L4237" s="33" t="s">
        <v>14520</v>
      </c>
      <c r="M4237" s="33" t="s">
        <v>14521</v>
      </c>
      <c r="O4237" s="12" t="s">
        <v>14338</v>
      </c>
    </row>
    <row r="4238" spans="1:15" customFormat="1">
      <c r="A4238" t="s">
        <v>14540</v>
      </c>
      <c r="B4238" s="97">
        <v>1874.4299999999998</v>
      </c>
      <c r="C4238" s="101">
        <f t="shared" si="80"/>
        <v>2249.3159999999998</v>
      </c>
      <c r="D4238" s="20"/>
      <c r="E4238" t="s">
        <v>11622</v>
      </c>
      <c r="F4238" t="s">
        <v>11666</v>
      </c>
      <c r="H4238" s="6" t="s">
        <v>14368</v>
      </c>
      <c r="I4238" s="6" t="s">
        <v>14526</v>
      </c>
      <c r="J4238" s="6" t="s">
        <v>14541</v>
      </c>
      <c r="K4238" s="6" t="s">
        <v>14542</v>
      </c>
      <c r="L4238" s="6" t="s">
        <v>14529</v>
      </c>
      <c r="M4238" s="6" t="s">
        <v>14530</v>
      </c>
      <c r="O4238" s="1" t="s">
        <v>14350</v>
      </c>
    </row>
    <row r="4239" spans="1:15">
      <c r="A4239" s="3" t="s">
        <v>14543</v>
      </c>
      <c r="B4239" s="97">
        <v>1787.11</v>
      </c>
      <c r="C4239" s="101">
        <f t="shared" si="80"/>
        <v>2144.5319999999997</v>
      </c>
      <c r="E4239" s="3" t="s">
        <v>11622</v>
      </c>
      <c r="F4239" s="3" t="s">
        <v>11666</v>
      </c>
      <c r="H4239" s="33" t="s">
        <v>14372</v>
      </c>
      <c r="I4239" s="33" t="s">
        <v>14526</v>
      </c>
      <c r="J4239" s="33" t="s">
        <v>14544</v>
      </c>
      <c r="K4239" s="6" t="s">
        <v>14545</v>
      </c>
      <c r="L4239" s="33" t="s">
        <v>14529</v>
      </c>
      <c r="M4239" s="33" t="s">
        <v>14530</v>
      </c>
      <c r="O4239" s="12" t="s">
        <v>14350</v>
      </c>
    </row>
    <row r="4240" spans="1:15">
      <c r="A4240" s="3" t="s">
        <v>14546</v>
      </c>
      <c r="B4240" s="97">
        <v>1787.11</v>
      </c>
      <c r="C4240" s="101">
        <f t="shared" si="80"/>
        <v>2144.5319999999997</v>
      </c>
      <c r="E4240" s="3" t="s">
        <v>11622</v>
      </c>
      <c r="F4240" s="3" t="s">
        <v>11666</v>
      </c>
      <c r="H4240" s="33" t="s">
        <v>14467</v>
      </c>
      <c r="I4240" s="33" t="s">
        <v>14517</v>
      </c>
      <c r="J4240" s="33" t="s">
        <v>14547</v>
      </c>
      <c r="K4240" s="6" t="s">
        <v>14548</v>
      </c>
      <c r="L4240" s="33" t="s">
        <v>14520</v>
      </c>
      <c r="M4240" s="33" t="s">
        <v>14521</v>
      </c>
      <c r="O4240" s="12" t="s">
        <v>14338</v>
      </c>
    </row>
    <row r="4241" spans="1:15">
      <c r="A4241" s="3" t="s">
        <v>14549</v>
      </c>
      <c r="B4241" s="97">
        <v>1874.4299999999998</v>
      </c>
      <c r="C4241" s="101">
        <f t="shared" si="80"/>
        <v>2249.3159999999998</v>
      </c>
      <c r="E4241" s="3" t="s">
        <v>11622</v>
      </c>
      <c r="F4241" s="3" t="s">
        <v>11666</v>
      </c>
      <c r="H4241" s="33" t="s">
        <v>14471</v>
      </c>
      <c r="I4241" s="33" t="s">
        <v>14517</v>
      </c>
      <c r="J4241" s="33" t="s">
        <v>14550</v>
      </c>
      <c r="K4241" s="6" t="s">
        <v>14551</v>
      </c>
      <c r="L4241" s="33" t="s">
        <v>14520</v>
      </c>
      <c r="M4241" s="33" t="s">
        <v>14521</v>
      </c>
      <c r="O4241" s="12" t="s">
        <v>14338</v>
      </c>
    </row>
    <row r="4242" spans="1:15">
      <c r="A4242" s="3" t="s">
        <v>14552</v>
      </c>
      <c r="B4242" s="97">
        <v>1874.4299999999998</v>
      </c>
      <c r="C4242" s="101">
        <f t="shared" si="80"/>
        <v>2249.3159999999998</v>
      </c>
      <c r="E4242" s="3" t="s">
        <v>11622</v>
      </c>
      <c r="F4242" s="3" t="s">
        <v>11666</v>
      </c>
      <c r="H4242" s="33" t="s">
        <v>14384</v>
      </c>
      <c r="I4242" s="33" t="s">
        <v>14526</v>
      </c>
      <c r="J4242" s="33" t="s">
        <v>14553</v>
      </c>
      <c r="K4242" s="6" t="s">
        <v>14554</v>
      </c>
      <c r="L4242" s="33" t="s">
        <v>14529</v>
      </c>
      <c r="M4242" s="33" t="s">
        <v>14530</v>
      </c>
      <c r="O4242" s="12" t="s">
        <v>14350</v>
      </c>
    </row>
    <row r="4243" spans="1:15">
      <c r="A4243" s="3" t="s">
        <v>14555</v>
      </c>
      <c r="B4243" s="97">
        <v>1874.4299999999998</v>
      </c>
      <c r="C4243" s="101">
        <f t="shared" si="80"/>
        <v>2249.3159999999998</v>
      </c>
      <c r="E4243" s="3" t="s">
        <v>11622</v>
      </c>
      <c r="F4243" s="3" t="s">
        <v>11666</v>
      </c>
      <c r="H4243" s="33" t="s">
        <v>14478</v>
      </c>
      <c r="I4243" s="33" t="s">
        <v>14517</v>
      </c>
      <c r="J4243" s="33" t="s">
        <v>14550</v>
      </c>
      <c r="K4243" s="6" t="s">
        <v>14556</v>
      </c>
      <c r="L4243" s="33" t="s">
        <v>14520</v>
      </c>
      <c r="M4243" s="33" t="s">
        <v>14521</v>
      </c>
      <c r="O4243" s="12" t="s">
        <v>14338</v>
      </c>
    </row>
    <row r="4244" spans="1:15">
      <c r="A4244" s="3" t="s">
        <v>14557</v>
      </c>
      <c r="B4244" s="97">
        <v>1874.4299999999998</v>
      </c>
      <c r="C4244" s="101">
        <f t="shared" si="80"/>
        <v>2249.3159999999998</v>
      </c>
      <c r="E4244" s="3" t="s">
        <v>11622</v>
      </c>
      <c r="F4244" s="3" t="s">
        <v>11666</v>
      </c>
      <c r="H4244" s="33" t="s">
        <v>14482</v>
      </c>
      <c r="I4244" s="33" t="s">
        <v>14517</v>
      </c>
      <c r="J4244" s="33" t="s">
        <v>14558</v>
      </c>
      <c r="K4244" s="6" t="s">
        <v>14559</v>
      </c>
      <c r="L4244" s="33" t="s">
        <v>14520</v>
      </c>
      <c r="M4244" s="33" t="s">
        <v>14521</v>
      </c>
      <c r="O4244" s="12" t="s">
        <v>14338</v>
      </c>
    </row>
    <row r="4245" spans="1:15">
      <c r="A4245" s="3" t="s">
        <v>14560</v>
      </c>
      <c r="B4245" s="97">
        <v>1874.4299999999998</v>
      </c>
      <c r="C4245" s="101">
        <f t="shared" si="80"/>
        <v>2249.3159999999998</v>
      </c>
      <c r="E4245" s="3" t="s">
        <v>11622</v>
      </c>
      <c r="F4245" s="3" t="s">
        <v>11666</v>
      </c>
      <c r="H4245" s="33" t="s">
        <v>14396</v>
      </c>
      <c r="I4245" s="33" t="s">
        <v>14526</v>
      </c>
      <c r="J4245" s="33" t="s">
        <v>14561</v>
      </c>
      <c r="K4245" s="6" t="s">
        <v>14562</v>
      </c>
      <c r="L4245" s="33" t="s">
        <v>14529</v>
      </c>
      <c r="M4245" s="33" t="s">
        <v>14530</v>
      </c>
      <c r="O4245" s="12" t="s">
        <v>14350</v>
      </c>
    </row>
    <row r="4246" spans="1:15">
      <c r="A4246" s="3" t="s">
        <v>14563</v>
      </c>
      <c r="B4246" s="97">
        <v>1874.4299999999998</v>
      </c>
      <c r="C4246" s="101">
        <f t="shared" si="80"/>
        <v>2249.3159999999998</v>
      </c>
      <c r="E4246" s="3" t="s">
        <v>11622</v>
      </c>
      <c r="F4246" s="3" t="s">
        <v>11666</v>
      </c>
      <c r="H4246" s="33" t="s">
        <v>14490</v>
      </c>
      <c r="I4246" s="33" t="s">
        <v>14517</v>
      </c>
      <c r="J4246" s="33" t="s">
        <v>14558</v>
      </c>
      <c r="K4246" s="6" t="s">
        <v>14564</v>
      </c>
      <c r="L4246" s="33" t="s">
        <v>14520</v>
      </c>
      <c r="M4246" s="33" t="s">
        <v>14521</v>
      </c>
      <c r="O4246" s="12" t="s">
        <v>14338</v>
      </c>
    </row>
    <row r="4247" spans="1:15">
      <c r="A4247" s="3" t="s">
        <v>14565</v>
      </c>
      <c r="B4247" s="97">
        <v>1874.4299999999998</v>
      </c>
      <c r="C4247" s="101">
        <f t="shared" si="80"/>
        <v>2249.3159999999998</v>
      </c>
      <c r="E4247" s="3" t="s">
        <v>11622</v>
      </c>
      <c r="F4247" s="3" t="s">
        <v>11666</v>
      </c>
      <c r="H4247" s="33" t="s">
        <v>14494</v>
      </c>
      <c r="I4247" s="33" t="s">
        <v>14517</v>
      </c>
      <c r="J4247" s="33" t="s">
        <v>14566</v>
      </c>
      <c r="K4247" s="6" t="s">
        <v>14567</v>
      </c>
      <c r="L4247" s="33" t="s">
        <v>14520</v>
      </c>
      <c r="M4247" s="33" t="s">
        <v>14521</v>
      </c>
      <c r="O4247" s="12" t="s">
        <v>14338</v>
      </c>
    </row>
    <row r="4248" spans="1:15">
      <c r="A4248" s="3" t="s">
        <v>14568</v>
      </c>
      <c r="B4248" s="97">
        <v>1874.4299999999998</v>
      </c>
      <c r="C4248" s="101">
        <f t="shared" si="80"/>
        <v>2249.3159999999998</v>
      </c>
      <c r="E4248" s="3" t="s">
        <v>11622</v>
      </c>
      <c r="F4248" s="3" t="s">
        <v>11666</v>
      </c>
      <c r="H4248" s="33" t="s">
        <v>14408</v>
      </c>
      <c r="I4248" s="33" t="s">
        <v>14526</v>
      </c>
      <c r="J4248" s="33" t="s">
        <v>14569</v>
      </c>
      <c r="K4248" s="6" t="s">
        <v>14570</v>
      </c>
      <c r="L4248" s="33" t="s">
        <v>14529</v>
      </c>
      <c r="M4248" s="33" t="s">
        <v>14530</v>
      </c>
      <c r="O4248" s="12" t="s">
        <v>14350</v>
      </c>
    </row>
    <row r="4249" spans="1:15">
      <c r="A4249" s="3" t="s">
        <v>14571</v>
      </c>
      <c r="B4249" s="97">
        <v>1874.4299999999998</v>
      </c>
      <c r="C4249" s="101">
        <f t="shared" si="80"/>
        <v>2249.3159999999998</v>
      </c>
      <c r="E4249" s="3" t="s">
        <v>11622</v>
      </c>
      <c r="F4249" s="3" t="s">
        <v>11666</v>
      </c>
      <c r="H4249" s="33" t="s">
        <v>14501</v>
      </c>
      <c r="I4249" s="33" t="s">
        <v>14517</v>
      </c>
      <c r="J4249" s="33" t="s">
        <v>14566</v>
      </c>
      <c r="K4249" s="6" t="s">
        <v>14572</v>
      </c>
      <c r="L4249" s="33" t="s">
        <v>14520</v>
      </c>
      <c r="M4249" s="33" t="s">
        <v>14521</v>
      </c>
      <c r="O4249" s="12" t="s">
        <v>14338</v>
      </c>
    </row>
    <row r="4250" spans="1:15">
      <c r="A4250" s="3" t="s">
        <v>14573</v>
      </c>
      <c r="B4250" s="97">
        <v>1874.4299999999998</v>
      </c>
      <c r="C4250" s="101">
        <f t="shared" si="80"/>
        <v>2249.3159999999998</v>
      </c>
      <c r="E4250" s="3" t="s">
        <v>11622</v>
      </c>
      <c r="F4250" s="3" t="s">
        <v>11666</v>
      </c>
      <c r="H4250" s="33" t="s">
        <v>14505</v>
      </c>
      <c r="I4250" s="33" t="s">
        <v>14517</v>
      </c>
      <c r="J4250" s="33" t="s">
        <v>14574</v>
      </c>
      <c r="K4250" s="6" t="s">
        <v>14575</v>
      </c>
      <c r="L4250" s="33" t="s">
        <v>14520</v>
      </c>
      <c r="M4250" s="33" t="s">
        <v>14521</v>
      </c>
      <c r="O4250" s="12" t="s">
        <v>14338</v>
      </c>
    </row>
    <row r="4251" spans="1:15">
      <c r="A4251" s="3" t="s">
        <v>14576</v>
      </c>
      <c r="B4251" s="97">
        <v>1874.4299999999998</v>
      </c>
      <c r="C4251" s="101">
        <f t="shared" si="80"/>
        <v>2249.3159999999998</v>
      </c>
      <c r="E4251" s="3" t="s">
        <v>11622</v>
      </c>
      <c r="F4251" s="3" t="s">
        <v>11666</v>
      </c>
      <c r="H4251" s="33" t="s">
        <v>14420</v>
      </c>
      <c r="I4251" s="33" t="s">
        <v>14526</v>
      </c>
      <c r="J4251" s="33" t="s">
        <v>14577</v>
      </c>
      <c r="K4251" s="6" t="s">
        <v>14578</v>
      </c>
      <c r="L4251" s="33" t="s">
        <v>14529</v>
      </c>
      <c r="M4251" s="33" t="s">
        <v>14530</v>
      </c>
      <c r="O4251" s="12" t="s">
        <v>14350</v>
      </c>
    </row>
    <row r="4252" spans="1:15">
      <c r="A4252" s="3" t="s">
        <v>14579</v>
      </c>
      <c r="B4252" s="97">
        <v>1874.4299999999998</v>
      </c>
      <c r="C4252" s="101">
        <f t="shared" si="80"/>
        <v>2249.3159999999998</v>
      </c>
      <c r="E4252" s="3" t="s">
        <v>11622</v>
      </c>
      <c r="F4252" s="3" t="s">
        <v>11666</v>
      </c>
      <c r="H4252" s="33" t="s">
        <v>14513</v>
      </c>
      <c r="I4252" s="33" t="s">
        <v>14517</v>
      </c>
      <c r="J4252" s="33" t="s">
        <v>14574</v>
      </c>
      <c r="K4252" s="6" t="s">
        <v>14580</v>
      </c>
      <c r="L4252" s="33" t="s">
        <v>14520</v>
      </c>
      <c r="M4252" s="33" t="s">
        <v>14521</v>
      </c>
      <c r="O4252" s="12" t="s">
        <v>14338</v>
      </c>
    </row>
    <row r="4253" spans="1:15" customFormat="1">
      <c r="A4253" t="s">
        <v>14581</v>
      </c>
      <c r="B4253" s="97">
        <v>2196.5699999999997</v>
      </c>
      <c r="C4253" s="101">
        <f t="shared" si="80"/>
        <v>2635.8839999999996</v>
      </c>
      <c r="D4253" s="20"/>
      <c r="E4253" t="s">
        <v>11622</v>
      </c>
      <c r="F4253" t="s">
        <v>11666</v>
      </c>
      <c r="H4253" s="6" t="s">
        <v>14332</v>
      </c>
      <c r="I4253" s="6" t="s">
        <v>14582</v>
      </c>
      <c r="J4253" s="6" t="s">
        <v>14583</v>
      </c>
      <c r="K4253" s="6" t="s">
        <v>14584</v>
      </c>
      <c r="L4253" s="6" t="s">
        <v>14585</v>
      </c>
      <c r="M4253" s="6" t="s">
        <v>14586</v>
      </c>
      <c r="O4253" s="1" t="s">
        <v>14338</v>
      </c>
    </row>
    <row r="4254" spans="1:15">
      <c r="A4254" s="3" t="s">
        <v>14587</v>
      </c>
      <c r="B4254" s="97">
        <v>2044.35</v>
      </c>
      <c r="C4254" s="101">
        <f t="shared" si="80"/>
        <v>2453.2199999999998</v>
      </c>
      <c r="E4254" s="3" t="s">
        <v>11622</v>
      </c>
      <c r="F4254" s="3" t="s">
        <v>11666</v>
      </c>
      <c r="H4254" s="33" t="s">
        <v>14340</v>
      </c>
      <c r="I4254" s="33" t="s">
        <v>14582</v>
      </c>
      <c r="J4254" s="33" t="s">
        <v>14588</v>
      </c>
      <c r="K4254" s="6" t="s">
        <v>14589</v>
      </c>
      <c r="L4254" s="33" t="s">
        <v>14585</v>
      </c>
      <c r="M4254" s="33" t="s">
        <v>14586</v>
      </c>
      <c r="O4254" s="12" t="s">
        <v>14338</v>
      </c>
    </row>
    <row r="4255" spans="1:15" customFormat="1">
      <c r="A4255" t="s">
        <v>14590</v>
      </c>
      <c r="B4255" s="97">
        <v>2196.5699999999997</v>
      </c>
      <c r="C4255" s="101">
        <f t="shared" si="80"/>
        <v>2635.8839999999996</v>
      </c>
      <c r="D4255" s="20"/>
      <c r="E4255" t="s">
        <v>11622</v>
      </c>
      <c r="F4255" t="s">
        <v>11666</v>
      </c>
      <c r="H4255" s="6" t="s">
        <v>14344</v>
      </c>
      <c r="I4255" s="6" t="s">
        <v>14591</v>
      </c>
      <c r="J4255" s="6" t="s">
        <v>14592</v>
      </c>
      <c r="K4255" s="6" t="s">
        <v>14593</v>
      </c>
      <c r="L4255" s="6" t="s">
        <v>14594</v>
      </c>
      <c r="M4255" s="6" t="s">
        <v>14595</v>
      </c>
      <c r="O4255" s="1" t="s">
        <v>14350</v>
      </c>
    </row>
    <row r="4256" spans="1:15">
      <c r="A4256" s="3" t="s">
        <v>14596</v>
      </c>
      <c r="B4256" s="97">
        <v>2044.35</v>
      </c>
      <c r="C4256" s="101">
        <f t="shared" si="80"/>
        <v>2453.2199999999998</v>
      </c>
      <c r="E4256" s="3" t="s">
        <v>11622</v>
      </c>
      <c r="F4256" s="3" t="s">
        <v>11666</v>
      </c>
      <c r="H4256" s="33" t="s">
        <v>14352</v>
      </c>
      <c r="I4256" s="33" t="s">
        <v>14591</v>
      </c>
      <c r="J4256" s="33" t="s">
        <v>14597</v>
      </c>
      <c r="K4256" s="6" t="s">
        <v>14598</v>
      </c>
      <c r="L4256" s="33" t="s">
        <v>14594</v>
      </c>
      <c r="M4256" s="33" t="s">
        <v>14595</v>
      </c>
      <c r="O4256" s="12" t="s">
        <v>14350</v>
      </c>
    </row>
    <row r="4257" spans="1:15">
      <c r="A4257" s="3" t="s">
        <v>14599</v>
      </c>
      <c r="B4257" s="97">
        <v>2044.35</v>
      </c>
      <c r="C4257" s="101">
        <f t="shared" si="80"/>
        <v>2453.2199999999998</v>
      </c>
      <c r="E4257" s="3" t="s">
        <v>11622</v>
      </c>
      <c r="F4257" s="3" t="s">
        <v>11666</v>
      </c>
      <c r="H4257" s="33" t="s">
        <v>14356</v>
      </c>
      <c r="I4257" s="33" t="s">
        <v>14582</v>
      </c>
      <c r="J4257" s="33" t="s">
        <v>14588</v>
      </c>
      <c r="K4257" s="6" t="s">
        <v>14600</v>
      </c>
      <c r="L4257" s="33" t="s">
        <v>14585</v>
      </c>
      <c r="M4257" s="33" t="s">
        <v>14586</v>
      </c>
      <c r="O4257" s="12" t="s">
        <v>14338</v>
      </c>
    </row>
    <row r="4258" spans="1:15">
      <c r="A4258" s="3" t="s">
        <v>14601</v>
      </c>
      <c r="B4258" s="97">
        <v>2044.35</v>
      </c>
      <c r="C4258" s="101">
        <f t="shared" si="80"/>
        <v>2453.2199999999998</v>
      </c>
      <c r="E4258" s="3" t="s">
        <v>11622</v>
      </c>
      <c r="F4258" s="3" t="s">
        <v>11666</v>
      </c>
      <c r="H4258" s="33" t="s">
        <v>14455</v>
      </c>
      <c r="I4258" s="33" t="s">
        <v>14582</v>
      </c>
      <c r="J4258" s="33" t="s">
        <v>14602</v>
      </c>
      <c r="K4258" s="6" t="s">
        <v>14603</v>
      </c>
      <c r="L4258" s="33" t="s">
        <v>14585</v>
      </c>
      <c r="M4258" s="33" t="s">
        <v>14586</v>
      </c>
      <c r="O4258" s="12" t="s">
        <v>14338</v>
      </c>
    </row>
    <row r="4259" spans="1:15" customFormat="1">
      <c r="A4259" t="s">
        <v>14604</v>
      </c>
      <c r="B4259" s="97">
        <v>2196.5699999999997</v>
      </c>
      <c r="C4259" s="101">
        <f t="shared" si="80"/>
        <v>2635.8839999999996</v>
      </c>
      <c r="D4259" s="20"/>
      <c r="E4259" t="s">
        <v>11622</v>
      </c>
      <c r="F4259" t="s">
        <v>11666</v>
      </c>
      <c r="H4259" s="6" t="s">
        <v>14368</v>
      </c>
      <c r="I4259" s="6" t="s">
        <v>14591</v>
      </c>
      <c r="J4259" s="6" t="s">
        <v>14605</v>
      </c>
      <c r="K4259" s="6" t="s">
        <v>14606</v>
      </c>
      <c r="L4259" s="6" t="s">
        <v>14594</v>
      </c>
      <c r="M4259" s="6" t="s">
        <v>14595</v>
      </c>
      <c r="O4259" s="1" t="s">
        <v>14350</v>
      </c>
    </row>
    <row r="4260" spans="1:15">
      <c r="A4260" s="3" t="s">
        <v>14607</v>
      </c>
      <c r="B4260" s="97">
        <v>2044.35</v>
      </c>
      <c r="C4260" s="101">
        <f t="shared" si="80"/>
        <v>2453.2199999999998</v>
      </c>
      <c r="E4260" s="3" t="s">
        <v>11622</v>
      </c>
      <c r="F4260" s="3" t="s">
        <v>11666</v>
      </c>
      <c r="H4260" s="33" t="s">
        <v>14372</v>
      </c>
      <c r="I4260" s="33" t="s">
        <v>14591</v>
      </c>
      <c r="J4260" s="33" t="s">
        <v>14608</v>
      </c>
      <c r="K4260" s="6" t="s">
        <v>14609</v>
      </c>
      <c r="L4260" s="33" t="s">
        <v>14594</v>
      </c>
      <c r="M4260" s="33" t="s">
        <v>14595</v>
      </c>
      <c r="O4260" s="12" t="s">
        <v>14350</v>
      </c>
    </row>
    <row r="4261" spans="1:15">
      <c r="A4261" s="3" t="s">
        <v>14610</v>
      </c>
      <c r="B4261" s="97">
        <v>2044.35</v>
      </c>
      <c r="C4261" s="101">
        <f t="shared" si="80"/>
        <v>2453.2199999999998</v>
      </c>
      <c r="E4261" s="3" t="s">
        <v>11622</v>
      </c>
      <c r="F4261" s="3" t="s">
        <v>11666</v>
      </c>
      <c r="H4261" s="33" t="s">
        <v>14467</v>
      </c>
      <c r="I4261" s="33" t="s">
        <v>14582</v>
      </c>
      <c r="J4261" s="33" t="s">
        <v>14602</v>
      </c>
      <c r="K4261" s="6" t="s">
        <v>14611</v>
      </c>
      <c r="L4261" s="33" t="s">
        <v>14585</v>
      </c>
      <c r="M4261" s="33" t="s">
        <v>14586</v>
      </c>
      <c r="O4261" s="12" t="s">
        <v>14338</v>
      </c>
    </row>
    <row r="4262" spans="1:15">
      <c r="A4262" s="3" t="s">
        <v>14612</v>
      </c>
      <c r="B4262" s="97">
        <v>2196.5699999999997</v>
      </c>
      <c r="C4262" s="101">
        <f t="shared" si="80"/>
        <v>2635.8839999999996</v>
      </c>
      <c r="E4262" s="3" t="s">
        <v>11622</v>
      </c>
      <c r="F4262" s="3" t="s">
        <v>11666</v>
      </c>
      <c r="H4262" s="33" t="s">
        <v>14471</v>
      </c>
      <c r="I4262" s="33" t="s">
        <v>14582</v>
      </c>
      <c r="J4262" s="33" t="s">
        <v>14613</v>
      </c>
      <c r="K4262" s="6" t="s">
        <v>14614</v>
      </c>
      <c r="L4262" s="33" t="s">
        <v>14585</v>
      </c>
      <c r="M4262" s="33" t="s">
        <v>14586</v>
      </c>
      <c r="O4262" s="12" t="s">
        <v>14338</v>
      </c>
    </row>
    <row r="4263" spans="1:15">
      <c r="A4263" s="3" t="s">
        <v>14615</v>
      </c>
      <c r="B4263" s="97">
        <v>2196.5699999999997</v>
      </c>
      <c r="C4263" s="101">
        <f t="shared" si="80"/>
        <v>2635.8839999999996</v>
      </c>
      <c r="E4263" s="3" t="s">
        <v>11622</v>
      </c>
      <c r="F4263" s="3" t="s">
        <v>11666</v>
      </c>
      <c r="H4263" s="33" t="s">
        <v>14384</v>
      </c>
      <c r="I4263" s="33" t="s">
        <v>14591</v>
      </c>
      <c r="J4263" s="33" t="s">
        <v>14616</v>
      </c>
      <c r="K4263" s="6" t="s">
        <v>14617</v>
      </c>
      <c r="L4263" s="33" t="s">
        <v>14594</v>
      </c>
      <c r="M4263" s="33" t="s">
        <v>14595</v>
      </c>
      <c r="O4263" s="12" t="s">
        <v>14350</v>
      </c>
    </row>
    <row r="4264" spans="1:15">
      <c r="A4264" s="3" t="s">
        <v>14618</v>
      </c>
      <c r="B4264" s="97">
        <v>2196.5699999999997</v>
      </c>
      <c r="C4264" s="101">
        <f t="shared" si="80"/>
        <v>2635.8839999999996</v>
      </c>
      <c r="E4264" s="3" t="s">
        <v>11622</v>
      </c>
      <c r="F4264" s="3" t="s">
        <v>11666</v>
      </c>
      <c r="H4264" s="33" t="s">
        <v>14478</v>
      </c>
      <c r="I4264" s="33" t="s">
        <v>14582</v>
      </c>
      <c r="J4264" s="33" t="s">
        <v>14613</v>
      </c>
      <c r="K4264" s="6" t="s">
        <v>14619</v>
      </c>
      <c r="L4264" s="33" t="s">
        <v>14585</v>
      </c>
      <c r="M4264" s="33" t="s">
        <v>14586</v>
      </c>
      <c r="O4264" s="12" t="s">
        <v>14338</v>
      </c>
    </row>
    <row r="4265" spans="1:15">
      <c r="A4265" s="3" t="s">
        <v>14620</v>
      </c>
      <c r="B4265" s="97">
        <v>2196.5699999999997</v>
      </c>
      <c r="C4265" s="101">
        <f t="shared" si="80"/>
        <v>2635.8839999999996</v>
      </c>
      <c r="E4265" s="3" t="s">
        <v>11622</v>
      </c>
      <c r="F4265" s="3" t="s">
        <v>11666</v>
      </c>
      <c r="H4265" s="33" t="s">
        <v>14482</v>
      </c>
      <c r="I4265" s="33" t="s">
        <v>14582</v>
      </c>
      <c r="J4265" s="33" t="s">
        <v>14621</v>
      </c>
      <c r="K4265" s="6" t="s">
        <v>14622</v>
      </c>
      <c r="L4265" s="33" t="s">
        <v>14585</v>
      </c>
      <c r="M4265" s="33" t="s">
        <v>14586</v>
      </c>
      <c r="O4265" s="12" t="s">
        <v>14338</v>
      </c>
    </row>
    <row r="4266" spans="1:15">
      <c r="A4266" s="3" t="s">
        <v>14623</v>
      </c>
      <c r="B4266" s="97">
        <v>2196.5699999999997</v>
      </c>
      <c r="C4266" s="101">
        <f t="shared" si="80"/>
        <v>2635.8839999999996</v>
      </c>
      <c r="E4266" s="3" t="s">
        <v>11622</v>
      </c>
      <c r="F4266" s="3" t="s">
        <v>11666</v>
      </c>
      <c r="H4266" s="33" t="s">
        <v>14396</v>
      </c>
      <c r="I4266" s="33" t="s">
        <v>14591</v>
      </c>
      <c r="J4266" s="33" t="s">
        <v>14624</v>
      </c>
      <c r="K4266" s="6" t="s">
        <v>14625</v>
      </c>
      <c r="L4266" s="33" t="s">
        <v>14594</v>
      </c>
      <c r="M4266" s="33" t="s">
        <v>14595</v>
      </c>
      <c r="O4266" s="12" t="s">
        <v>14350</v>
      </c>
    </row>
    <row r="4267" spans="1:15">
      <c r="A4267" s="3" t="s">
        <v>14626</v>
      </c>
      <c r="B4267" s="97">
        <v>2196.5699999999997</v>
      </c>
      <c r="C4267" s="101">
        <f t="shared" si="80"/>
        <v>2635.8839999999996</v>
      </c>
      <c r="E4267" s="3" t="s">
        <v>11622</v>
      </c>
      <c r="F4267" s="3" t="s">
        <v>11666</v>
      </c>
      <c r="H4267" s="33" t="s">
        <v>14490</v>
      </c>
      <c r="I4267" s="33" t="s">
        <v>14582</v>
      </c>
      <c r="J4267" s="33" t="s">
        <v>14621</v>
      </c>
      <c r="K4267" s="6" t="s">
        <v>14627</v>
      </c>
      <c r="L4267" s="33" t="s">
        <v>14585</v>
      </c>
      <c r="M4267" s="33" t="s">
        <v>14586</v>
      </c>
      <c r="O4267" s="12" t="s">
        <v>14338</v>
      </c>
    </row>
    <row r="4268" spans="1:15">
      <c r="A4268" s="3" t="s">
        <v>14628</v>
      </c>
      <c r="B4268" s="97">
        <v>2196.5699999999997</v>
      </c>
      <c r="C4268" s="101">
        <f t="shared" si="80"/>
        <v>2635.8839999999996</v>
      </c>
      <c r="E4268" s="3" t="s">
        <v>11622</v>
      </c>
      <c r="F4268" s="3" t="s">
        <v>11666</v>
      </c>
      <c r="H4268" s="33" t="s">
        <v>14494</v>
      </c>
      <c r="I4268" s="33" t="s">
        <v>14582</v>
      </c>
      <c r="J4268" s="33" t="s">
        <v>14629</v>
      </c>
      <c r="K4268" s="6" t="s">
        <v>14630</v>
      </c>
      <c r="L4268" s="33" t="s">
        <v>14585</v>
      </c>
      <c r="M4268" s="33" t="s">
        <v>14586</v>
      </c>
      <c r="O4268" s="12" t="s">
        <v>14338</v>
      </c>
    </row>
    <row r="4269" spans="1:15">
      <c r="A4269" s="3" t="s">
        <v>14631</v>
      </c>
      <c r="B4269" s="97">
        <v>2196.5699999999997</v>
      </c>
      <c r="C4269" s="101">
        <f t="shared" si="80"/>
        <v>2635.8839999999996</v>
      </c>
      <c r="E4269" s="3" t="s">
        <v>11622</v>
      </c>
      <c r="F4269" s="3" t="s">
        <v>11666</v>
      </c>
      <c r="H4269" s="33" t="s">
        <v>14408</v>
      </c>
      <c r="I4269" s="33" t="s">
        <v>14591</v>
      </c>
      <c r="J4269" s="33" t="s">
        <v>14632</v>
      </c>
      <c r="K4269" s="6" t="s">
        <v>14633</v>
      </c>
      <c r="L4269" s="33" t="s">
        <v>14594</v>
      </c>
      <c r="M4269" s="33" t="s">
        <v>14595</v>
      </c>
      <c r="O4269" s="12" t="s">
        <v>14350</v>
      </c>
    </row>
    <row r="4270" spans="1:15">
      <c r="A4270" s="3" t="s">
        <v>14634</v>
      </c>
      <c r="B4270" s="97">
        <v>2196.5699999999997</v>
      </c>
      <c r="C4270" s="101">
        <f t="shared" si="80"/>
        <v>2635.8839999999996</v>
      </c>
      <c r="E4270" s="3" t="s">
        <v>11622</v>
      </c>
      <c r="F4270" s="3" t="s">
        <v>11666</v>
      </c>
      <c r="H4270" s="33" t="s">
        <v>14501</v>
      </c>
      <c r="I4270" s="33" t="s">
        <v>14582</v>
      </c>
      <c r="J4270" s="33" t="s">
        <v>14629</v>
      </c>
      <c r="K4270" s="6" t="s">
        <v>14635</v>
      </c>
      <c r="L4270" s="33" t="s">
        <v>14585</v>
      </c>
      <c r="M4270" s="33" t="s">
        <v>14586</v>
      </c>
      <c r="O4270" s="12" t="s">
        <v>14338</v>
      </c>
    </row>
    <row r="4271" spans="1:15">
      <c r="A4271" s="3" t="s">
        <v>14636</v>
      </c>
      <c r="B4271" s="97">
        <v>2196.5699999999997</v>
      </c>
      <c r="C4271" s="101">
        <f t="shared" si="80"/>
        <v>2635.8839999999996</v>
      </c>
      <c r="E4271" s="3" t="s">
        <v>11622</v>
      </c>
      <c r="F4271" s="3" t="s">
        <v>11666</v>
      </c>
      <c r="H4271" s="33" t="s">
        <v>14505</v>
      </c>
      <c r="I4271" s="33" t="s">
        <v>14582</v>
      </c>
      <c r="J4271" s="33" t="s">
        <v>14637</v>
      </c>
      <c r="K4271" s="6" t="s">
        <v>14638</v>
      </c>
      <c r="L4271" s="33" t="s">
        <v>14585</v>
      </c>
      <c r="M4271" s="33" t="s">
        <v>14586</v>
      </c>
      <c r="O4271" s="12" t="s">
        <v>14338</v>
      </c>
    </row>
    <row r="4272" spans="1:15">
      <c r="A4272" s="3" t="s">
        <v>14639</v>
      </c>
      <c r="B4272" s="97">
        <v>2196.5699999999997</v>
      </c>
      <c r="C4272" s="101">
        <f t="shared" si="80"/>
        <v>2635.8839999999996</v>
      </c>
      <c r="E4272" s="3" t="s">
        <v>11622</v>
      </c>
      <c r="F4272" s="3" t="s">
        <v>11666</v>
      </c>
      <c r="H4272" s="33" t="s">
        <v>14420</v>
      </c>
      <c r="I4272" s="33" t="s">
        <v>14591</v>
      </c>
      <c r="J4272" s="33" t="s">
        <v>14640</v>
      </c>
      <c r="K4272" s="6" t="s">
        <v>14641</v>
      </c>
      <c r="L4272" s="33" t="s">
        <v>14594</v>
      </c>
      <c r="M4272" s="33" t="s">
        <v>14595</v>
      </c>
      <c r="O4272" s="12" t="s">
        <v>14350</v>
      </c>
    </row>
    <row r="4273" spans="1:15">
      <c r="A4273" s="3" t="s">
        <v>14642</v>
      </c>
      <c r="B4273" s="97">
        <v>2196.5699999999997</v>
      </c>
      <c r="C4273" s="101">
        <f t="shared" si="80"/>
        <v>2635.8839999999996</v>
      </c>
      <c r="E4273" s="3" t="s">
        <v>11622</v>
      </c>
      <c r="F4273" s="3" t="s">
        <v>11666</v>
      </c>
      <c r="H4273" s="33" t="s">
        <v>14513</v>
      </c>
      <c r="I4273" s="33" t="s">
        <v>14582</v>
      </c>
      <c r="J4273" s="33" t="s">
        <v>14637</v>
      </c>
      <c r="K4273" s="6" t="s">
        <v>14643</v>
      </c>
      <c r="L4273" s="33" t="s">
        <v>14585</v>
      </c>
      <c r="M4273" s="33" t="s">
        <v>14586</v>
      </c>
      <c r="O4273" s="12" t="s">
        <v>14338</v>
      </c>
    </row>
    <row r="4274" spans="1:15" customFormat="1">
      <c r="A4274" s="30" t="s">
        <v>14644</v>
      </c>
      <c r="B4274" s="97">
        <v>2103.5426530612244</v>
      </c>
      <c r="C4274" s="101">
        <f t="shared" si="80"/>
        <v>2524.2511836734693</v>
      </c>
      <c r="D4274" s="31"/>
      <c r="E4274" s="30" t="s">
        <v>11622</v>
      </c>
      <c r="F4274" s="30" t="s">
        <v>11666</v>
      </c>
      <c r="G4274" s="30"/>
      <c r="H4274" s="78" t="s">
        <v>801</v>
      </c>
      <c r="I4274" s="78" t="s">
        <v>14645</v>
      </c>
      <c r="J4274" s="78" t="s">
        <v>14646</v>
      </c>
      <c r="K4274" s="6" t="s">
        <v>14647</v>
      </c>
      <c r="L4274" s="78" t="s">
        <v>14648</v>
      </c>
      <c r="M4274" s="78" t="s">
        <v>14649</v>
      </c>
      <c r="N4274" s="30"/>
      <c r="O4274" s="1"/>
    </row>
    <row r="4275" spans="1:15" customFormat="1">
      <c r="A4275" s="30" t="s">
        <v>14650</v>
      </c>
      <c r="B4275" s="97">
        <v>2902.1497959183675</v>
      </c>
      <c r="C4275" s="101">
        <f t="shared" si="80"/>
        <v>3482.579755102041</v>
      </c>
      <c r="D4275" s="31"/>
      <c r="E4275" s="30" t="s">
        <v>11622</v>
      </c>
      <c r="F4275" s="30" t="s">
        <v>11666</v>
      </c>
      <c r="G4275" s="30"/>
      <c r="H4275" s="78" t="s">
        <v>801</v>
      </c>
      <c r="I4275" s="78" t="s">
        <v>14651</v>
      </c>
      <c r="J4275" s="78" t="s">
        <v>14652</v>
      </c>
      <c r="K4275" s="6" t="s">
        <v>14653</v>
      </c>
      <c r="L4275" s="78" t="s">
        <v>14654</v>
      </c>
      <c r="M4275" s="78" t="s">
        <v>14655</v>
      </c>
      <c r="N4275" s="30"/>
      <c r="O4275" s="1"/>
    </row>
    <row r="4276" spans="1:15" customFormat="1">
      <c r="A4276" t="s">
        <v>14656</v>
      </c>
      <c r="B4276" s="97">
        <v>1789.2575999999997</v>
      </c>
      <c r="C4276" s="101">
        <f t="shared" si="80"/>
        <v>2147.1091199999996</v>
      </c>
      <c r="D4276" s="20"/>
      <c r="E4276" t="s">
        <v>11622</v>
      </c>
      <c r="F4276" t="s">
        <v>11649</v>
      </c>
      <c r="G4276" t="s">
        <v>12967</v>
      </c>
      <c r="H4276" s="6" t="s">
        <v>801</v>
      </c>
      <c r="I4276" s="6" t="s">
        <v>14657</v>
      </c>
      <c r="J4276" s="6" t="s">
        <v>14658</v>
      </c>
      <c r="K4276" s="6" t="s">
        <v>14659</v>
      </c>
      <c r="L4276" s="6" t="s">
        <v>14660</v>
      </c>
      <c r="M4276" s="6" t="s">
        <v>14661</v>
      </c>
    </row>
    <row r="4277" spans="1:15" customFormat="1">
      <c r="A4277" t="s">
        <v>14662</v>
      </c>
      <c r="B4277" s="97">
        <v>1529.2800000000002</v>
      </c>
      <c r="C4277" s="101">
        <f t="shared" si="80"/>
        <v>1835.1360000000002</v>
      </c>
      <c r="D4277" s="20"/>
      <c r="E4277" s="3" t="s">
        <v>11622</v>
      </c>
      <c r="F4277" t="s">
        <v>11649</v>
      </c>
      <c r="G4277" t="s">
        <v>12967</v>
      </c>
      <c r="H4277" s="6" t="s">
        <v>809</v>
      </c>
      <c r="I4277" s="6" t="s">
        <v>14657</v>
      </c>
      <c r="J4277" s="6" t="s">
        <v>14663</v>
      </c>
      <c r="K4277" s="6" t="s">
        <v>14664</v>
      </c>
      <c r="L4277" s="6" t="s">
        <v>14660</v>
      </c>
      <c r="M4277" s="6" t="s">
        <v>14661</v>
      </c>
    </row>
    <row r="4278" spans="1:15" customFormat="1">
      <c r="A4278" t="s">
        <v>14665</v>
      </c>
      <c r="B4278" s="97">
        <v>1789.2575999999997</v>
      </c>
      <c r="C4278" s="101">
        <f t="shared" si="80"/>
        <v>2147.1091199999996</v>
      </c>
      <c r="D4278" s="20"/>
      <c r="E4278" s="3" t="s">
        <v>11622</v>
      </c>
      <c r="F4278" t="s">
        <v>11649</v>
      </c>
      <c r="G4278" t="s">
        <v>12967</v>
      </c>
      <c r="H4278" s="6" t="s">
        <v>817</v>
      </c>
      <c r="I4278" s="6" t="s">
        <v>14657</v>
      </c>
      <c r="J4278" s="6" t="s">
        <v>14666</v>
      </c>
      <c r="K4278" s="6" t="s">
        <v>14667</v>
      </c>
      <c r="L4278" s="6" t="s">
        <v>14660</v>
      </c>
      <c r="M4278" s="6" t="s">
        <v>14661</v>
      </c>
    </row>
    <row r="4279" spans="1:15" customFormat="1">
      <c r="A4279" t="s">
        <v>14668</v>
      </c>
      <c r="B4279" s="97">
        <v>1789.2575999999997</v>
      </c>
      <c r="C4279" s="101">
        <f t="shared" si="80"/>
        <v>2147.1091199999996</v>
      </c>
      <c r="D4279" s="20"/>
      <c r="E4279" s="3" t="s">
        <v>11622</v>
      </c>
      <c r="F4279" t="s">
        <v>11649</v>
      </c>
      <c r="G4279" t="s">
        <v>12967</v>
      </c>
      <c r="H4279" s="6" t="s">
        <v>813</v>
      </c>
      <c r="I4279" s="6" t="s">
        <v>14657</v>
      </c>
      <c r="J4279" s="6" t="s">
        <v>14669</v>
      </c>
      <c r="K4279" s="6" t="s">
        <v>14670</v>
      </c>
      <c r="L4279" s="6" t="s">
        <v>14660</v>
      </c>
      <c r="M4279" s="6" t="s">
        <v>14661</v>
      </c>
    </row>
    <row r="4280" spans="1:15" customFormat="1">
      <c r="A4280" t="s">
        <v>14671</v>
      </c>
      <c r="B4280" s="97">
        <v>650.58120000000008</v>
      </c>
      <c r="C4280" s="101">
        <f t="shared" si="80"/>
        <v>780.69744000000003</v>
      </c>
      <c r="D4280" s="20"/>
      <c r="E4280" t="s">
        <v>11622</v>
      </c>
      <c r="F4280" t="s">
        <v>11649</v>
      </c>
      <c r="G4280" t="s">
        <v>12967</v>
      </c>
      <c r="H4280" s="6" t="s">
        <v>801</v>
      </c>
      <c r="I4280" s="6" t="s">
        <v>14672</v>
      </c>
      <c r="J4280" s="6" t="s">
        <v>14673</v>
      </c>
      <c r="K4280" s="6" t="s">
        <v>14674</v>
      </c>
      <c r="L4280" s="6" t="s">
        <v>14675</v>
      </c>
      <c r="M4280" s="6" t="s">
        <v>14676</v>
      </c>
    </row>
    <row r="4281" spans="1:15" customFormat="1">
      <c r="A4281" t="s">
        <v>14677</v>
      </c>
      <c r="B4281" s="97">
        <v>569.65680000000009</v>
      </c>
      <c r="C4281" s="101">
        <f t="shared" si="80"/>
        <v>683.58816000000013</v>
      </c>
      <c r="D4281" s="20"/>
      <c r="E4281" s="3" t="s">
        <v>11622</v>
      </c>
      <c r="F4281" t="s">
        <v>11649</v>
      </c>
      <c r="G4281" t="s">
        <v>12967</v>
      </c>
      <c r="H4281" s="6" t="s">
        <v>809</v>
      </c>
      <c r="I4281" s="6" t="s">
        <v>14672</v>
      </c>
      <c r="J4281" s="6" t="s">
        <v>14678</v>
      </c>
      <c r="K4281" s="6" t="s">
        <v>14679</v>
      </c>
      <c r="L4281" s="6" t="s">
        <v>14675</v>
      </c>
      <c r="M4281" s="6" t="s">
        <v>14676</v>
      </c>
    </row>
    <row r="4282" spans="1:15" customFormat="1">
      <c r="A4282" t="s">
        <v>14680</v>
      </c>
      <c r="B4282" s="97">
        <v>650.58120000000008</v>
      </c>
      <c r="C4282" s="101">
        <f t="shared" si="80"/>
        <v>780.69744000000003</v>
      </c>
      <c r="D4282" s="20"/>
      <c r="E4282" s="3" t="s">
        <v>11622</v>
      </c>
      <c r="F4282" t="s">
        <v>11649</v>
      </c>
      <c r="G4282" t="s">
        <v>12967</v>
      </c>
      <c r="H4282" s="6" t="s">
        <v>817</v>
      </c>
      <c r="I4282" s="6" t="s">
        <v>14672</v>
      </c>
      <c r="J4282" s="6" t="s">
        <v>14681</v>
      </c>
      <c r="K4282" s="6" t="s">
        <v>14682</v>
      </c>
      <c r="L4282" s="6" t="s">
        <v>14675</v>
      </c>
      <c r="M4282" s="6" t="s">
        <v>14676</v>
      </c>
    </row>
    <row r="4283" spans="1:15" customFormat="1">
      <c r="A4283" t="s">
        <v>14683</v>
      </c>
      <c r="B4283" s="97">
        <v>650.58120000000008</v>
      </c>
      <c r="C4283" s="101">
        <f t="shared" si="80"/>
        <v>780.69744000000003</v>
      </c>
      <c r="D4283" s="20"/>
      <c r="E4283" s="3" t="s">
        <v>11622</v>
      </c>
      <c r="F4283" t="s">
        <v>11649</v>
      </c>
      <c r="G4283" t="s">
        <v>12967</v>
      </c>
      <c r="H4283" s="6" t="s">
        <v>813</v>
      </c>
      <c r="I4283" s="6" t="s">
        <v>14672</v>
      </c>
      <c r="J4283" s="6" t="s">
        <v>14684</v>
      </c>
      <c r="K4283" s="6" t="s">
        <v>14685</v>
      </c>
      <c r="L4283" s="6" t="s">
        <v>14675</v>
      </c>
      <c r="M4283" s="6" t="s">
        <v>14676</v>
      </c>
    </row>
    <row r="4284" spans="1:15" customFormat="1">
      <c r="A4284" t="s">
        <v>14686</v>
      </c>
      <c r="B4284" s="97">
        <v>813.06719999999996</v>
      </c>
      <c r="C4284" s="101">
        <f t="shared" si="80"/>
        <v>975.68063999999993</v>
      </c>
      <c r="D4284" s="20"/>
      <c r="E4284" t="s">
        <v>11622</v>
      </c>
      <c r="F4284" t="s">
        <v>11649</v>
      </c>
      <c r="G4284" t="s">
        <v>12967</v>
      </c>
      <c r="H4284" s="6" t="s">
        <v>801</v>
      </c>
      <c r="I4284" s="6" t="s">
        <v>14687</v>
      </c>
      <c r="J4284" s="6" t="s">
        <v>14688</v>
      </c>
      <c r="K4284" s="6" t="s">
        <v>14689</v>
      </c>
      <c r="L4284" s="6" t="s">
        <v>14690</v>
      </c>
      <c r="M4284" s="6" t="s">
        <v>14691</v>
      </c>
    </row>
    <row r="4285" spans="1:15" customFormat="1">
      <c r="A4285" t="s">
        <v>14692</v>
      </c>
      <c r="B4285" s="97">
        <v>679.25520000000006</v>
      </c>
      <c r="C4285" s="101">
        <f t="shared" si="80"/>
        <v>815.10624000000007</v>
      </c>
      <c r="D4285" s="20"/>
      <c r="E4285" s="3" t="s">
        <v>11622</v>
      </c>
      <c r="F4285" t="s">
        <v>11649</v>
      </c>
      <c r="G4285" t="s">
        <v>12967</v>
      </c>
      <c r="H4285" s="6" t="s">
        <v>809</v>
      </c>
      <c r="I4285" s="6" t="s">
        <v>14687</v>
      </c>
      <c r="J4285" s="6" t="s">
        <v>14693</v>
      </c>
      <c r="K4285" s="6" t="s">
        <v>14694</v>
      </c>
      <c r="L4285" s="6" t="s">
        <v>14690</v>
      </c>
      <c r="M4285" s="6" t="s">
        <v>14691</v>
      </c>
    </row>
    <row r="4286" spans="1:15" customFormat="1">
      <c r="A4286" t="s">
        <v>14695</v>
      </c>
      <c r="B4286" s="97">
        <v>813.06719999999996</v>
      </c>
      <c r="C4286" s="101">
        <f t="shared" si="80"/>
        <v>975.68063999999993</v>
      </c>
      <c r="D4286" s="20"/>
      <c r="E4286" s="3" t="s">
        <v>11622</v>
      </c>
      <c r="F4286" t="s">
        <v>11649</v>
      </c>
      <c r="G4286" t="s">
        <v>12967</v>
      </c>
      <c r="H4286" s="6" t="s">
        <v>817</v>
      </c>
      <c r="I4286" s="6" t="s">
        <v>14687</v>
      </c>
      <c r="J4286" s="6" t="s">
        <v>14696</v>
      </c>
      <c r="K4286" s="6" t="s">
        <v>14697</v>
      </c>
      <c r="L4286" s="6" t="s">
        <v>14690</v>
      </c>
      <c r="M4286" s="6" t="s">
        <v>14691</v>
      </c>
    </row>
    <row r="4287" spans="1:15" customFormat="1">
      <c r="A4287" t="s">
        <v>14698</v>
      </c>
      <c r="B4287" s="97">
        <v>813.06719999999996</v>
      </c>
      <c r="C4287" s="101">
        <f t="shared" si="80"/>
        <v>975.68063999999993</v>
      </c>
      <c r="D4287" s="20"/>
      <c r="E4287" s="3" t="s">
        <v>11622</v>
      </c>
      <c r="F4287" t="s">
        <v>11649</v>
      </c>
      <c r="G4287" t="s">
        <v>12967</v>
      </c>
      <c r="H4287" s="6" t="s">
        <v>813</v>
      </c>
      <c r="I4287" s="6" t="s">
        <v>14687</v>
      </c>
      <c r="J4287" s="6" t="s">
        <v>14699</v>
      </c>
      <c r="K4287" s="6" t="s">
        <v>14700</v>
      </c>
      <c r="L4287" s="6" t="s">
        <v>14690</v>
      </c>
      <c r="M4287" s="6" t="s">
        <v>14691</v>
      </c>
    </row>
    <row r="4288" spans="1:15" customFormat="1">
      <c r="A4288" t="s">
        <v>14701</v>
      </c>
      <c r="B4288" s="97">
        <v>355.17999999999995</v>
      </c>
      <c r="C4288" s="101">
        <f t="shared" si="80"/>
        <v>426.21599999999995</v>
      </c>
      <c r="D4288" s="20"/>
      <c r="E4288" t="s">
        <v>11622</v>
      </c>
      <c r="F4288" t="s">
        <v>11649</v>
      </c>
      <c r="G4288" t="s">
        <v>7460</v>
      </c>
      <c r="H4288" s="6" t="s">
        <v>801</v>
      </c>
      <c r="I4288" s="6" t="s">
        <v>13717</v>
      </c>
      <c r="J4288" s="6" t="s">
        <v>14702</v>
      </c>
      <c r="K4288" s="6" t="s">
        <v>14703</v>
      </c>
      <c r="L4288" s="6" t="s">
        <v>14704</v>
      </c>
      <c r="M4288" s="6" t="s">
        <v>14705</v>
      </c>
    </row>
    <row r="4289" spans="1:13" customFormat="1">
      <c r="A4289" t="s">
        <v>14706</v>
      </c>
      <c r="B4289" s="97">
        <v>319.19</v>
      </c>
      <c r="C4289" s="101">
        <f t="shared" si="80"/>
        <v>383.02799999999996</v>
      </c>
      <c r="D4289" s="20"/>
      <c r="E4289" s="3" t="s">
        <v>11622</v>
      </c>
      <c r="F4289" t="s">
        <v>11649</v>
      </c>
      <c r="G4289" t="s">
        <v>7460</v>
      </c>
      <c r="H4289" s="6" t="s">
        <v>809</v>
      </c>
      <c r="I4289" s="6" t="s">
        <v>13717</v>
      </c>
      <c r="J4289" s="6" t="s">
        <v>14707</v>
      </c>
      <c r="K4289" s="6" t="s">
        <v>14708</v>
      </c>
      <c r="L4289" s="6" t="s">
        <v>14704</v>
      </c>
      <c r="M4289" s="6" t="s">
        <v>14705</v>
      </c>
    </row>
    <row r="4290" spans="1:13" customFormat="1">
      <c r="A4290" t="s">
        <v>14709</v>
      </c>
      <c r="B4290" s="97">
        <v>355.17999999999995</v>
      </c>
      <c r="C4290" s="101">
        <f t="shared" si="80"/>
        <v>426.21599999999995</v>
      </c>
      <c r="D4290" s="20"/>
      <c r="E4290" s="3" t="s">
        <v>11622</v>
      </c>
      <c r="F4290" t="s">
        <v>11649</v>
      </c>
      <c r="G4290" t="s">
        <v>7460</v>
      </c>
      <c r="H4290" s="6" t="s">
        <v>817</v>
      </c>
      <c r="I4290" s="6" t="s">
        <v>13717</v>
      </c>
      <c r="J4290" s="6" t="s">
        <v>14710</v>
      </c>
      <c r="K4290" s="6" t="s">
        <v>14711</v>
      </c>
      <c r="L4290" s="6" t="s">
        <v>14704</v>
      </c>
      <c r="M4290" s="6" t="s">
        <v>14705</v>
      </c>
    </row>
    <row r="4291" spans="1:13" customFormat="1">
      <c r="A4291" t="s">
        <v>14712</v>
      </c>
      <c r="B4291" s="97">
        <v>355.17999999999995</v>
      </c>
      <c r="C4291" s="101">
        <f t="shared" si="80"/>
        <v>426.21599999999995</v>
      </c>
      <c r="D4291" s="20"/>
      <c r="E4291" s="3" t="s">
        <v>11622</v>
      </c>
      <c r="F4291" t="s">
        <v>11649</v>
      </c>
      <c r="G4291" t="s">
        <v>7460</v>
      </c>
      <c r="H4291" s="6" t="s">
        <v>813</v>
      </c>
      <c r="I4291" s="6" t="s">
        <v>13717</v>
      </c>
      <c r="J4291" s="6" t="s">
        <v>14713</v>
      </c>
      <c r="K4291" s="6" t="s">
        <v>14714</v>
      </c>
      <c r="L4291" s="6" t="s">
        <v>14704</v>
      </c>
      <c r="M4291" s="6" t="s">
        <v>14705</v>
      </c>
    </row>
    <row r="4292" spans="1:13" customFormat="1">
      <c r="A4292" t="s">
        <v>14715</v>
      </c>
      <c r="B4292" s="97">
        <v>324.5</v>
      </c>
      <c r="C4292" s="101">
        <f t="shared" ref="C4292:C4355" si="81">B4292*1.2</f>
        <v>389.4</v>
      </c>
      <c r="D4292" s="20"/>
      <c r="E4292" t="s">
        <v>11622</v>
      </c>
      <c r="F4292" t="s">
        <v>11649</v>
      </c>
      <c r="G4292" t="s">
        <v>7460</v>
      </c>
      <c r="H4292" s="6" t="s">
        <v>801</v>
      </c>
      <c r="I4292" s="6" t="s">
        <v>13732</v>
      </c>
      <c r="J4292" s="6" t="s">
        <v>14716</v>
      </c>
      <c r="K4292" s="6" t="s">
        <v>14717</v>
      </c>
      <c r="L4292" s="6" t="s">
        <v>14718</v>
      </c>
      <c r="M4292" s="6" t="s">
        <v>14719</v>
      </c>
    </row>
    <row r="4293" spans="1:13" customFormat="1">
      <c r="A4293" t="s">
        <v>14720</v>
      </c>
      <c r="B4293" s="97">
        <v>286.74</v>
      </c>
      <c r="C4293" s="101">
        <f t="shared" si="81"/>
        <v>344.08800000000002</v>
      </c>
      <c r="D4293" s="20"/>
      <c r="E4293" s="3" t="s">
        <v>11622</v>
      </c>
      <c r="F4293" t="s">
        <v>11649</v>
      </c>
      <c r="G4293" t="s">
        <v>7460</v>
      </c>
      <c r="H4293" s="6" t="s">
        <v>809</v>
      </c>
      <c r="I4293" s="6" t="s">
        <v>13732</v>
      </c>
      <c r="J4293" s="6" t="s">
        <v>14721</v>
      </c>
      <c r="K4293" s="6" t="s">
        <v>14722</v>
      </c>
      <c r="L4293" s="6" t="s">
        <v>14718</v>
      </c>
      <c r="M4293" s="6" t="s">
        <v>14719</v>
      </c>
    </row>
    <row r="4294" spans="1:13" customFormat="1">
      <c r="A4294" t="s">
        <v>14723</v>
      </c>
      <c r="B4294" s="97">
        <v>324.5</v>
      </c>
      <c r="C4294" s="101">
        <f t="shared" si="81"/>
        <v>389.4</v>
      </c>
      <c r="D4294" s="20"/>
      <c r="E4294" s="3" t="s">
        <v>11622</v>
      </c>
      <c r="F4294" t="s">
        <v>11649</v>
      </c>
      <c r="G4294" t="s">
        <v>7460</v>
      </c>
      <c r="H4294" s="6" t="s">
        <v>817</v>
      </c>
      <c r="I4294" s="6" t="s">
        <v>13732</v>
      </c>
      <c r="J4294" s="6" t="s">
        <v>14724</v>
      </c>
      <c r="K4294" s="6" t="s">
        <v>14725</v>
      </c>
      <c r="L4294" s="6" t="s">
        <v>14718</v>
      </c>
      <c r="M4294" s="6" t="s">
        <v>14719</v>
      </c>
    </row>
    <row r="4295" spans="1:13" customFormat="1">
      <c r="A4295" t="s">
        <v>14726</v>
      </c>
      <c r="B4295" s="97">
        <v>324.5</v>
      </c>
      <c r="C4295" s="101">
        <f t="shared" si="81"/>
        <v>389.4</v>
      </c>
      <c r="D4295" s="20"/>
      <c r="E4295" s="3" t="s">
        <v>11622</v>
      </c>
      <c r="F4295" t="s">
        <v>11649</v>
      </c>
      <c r="G4295" t="s">
        <v>7460</v>
      </c>
      <c r="H4295" s="6" t="s">
        <v>813</v>
      </c>
      <c r="I4295" s="6" t="s">
        <v>13732</v>
      </c>
      <c r="J4295" s="6" t="s">
        <v>14727</v>
      </c>
      <c r="K4295" s="6" t="s">
        <v>14728</v>
      </c>
      <c r="L4295" s="6" t="s">
        <v>14718</v>
      </c>
      <c r="M4295" s="6" t="s">
        <v>14719</v>
      </c>
    </row>
    <row r="4296" spans="1:13" customFormat="1">
      <c r="A4296" t="s">
        <v>14729</v>
      </c>
      <c r="B4296" s="97">
        <v>437.19</v>
      </c>
      <c r="C4296" s="101">
        <f t="shared" si="81"/>
        <v>524.62799999999993</v>
      </c>
      <c r="D4296" s="20"/>
      <c r="E4296" t="s">
        <v>11622</v>
      </c>
      <c r="F4296" t="s">
        <v>11649</v>
      </c>
      <c r="G4296" t="s">
        <v>7460</v>
      </c>
      <c r="H4296" s="6" t="s">
        <v>801</v>
      </c>
      <c r="I4296" s="6" t="s">
        <v>13747</v>
      </c>
      <c r="J4296" s="6" t="s">
        <v>14730</v>
      </c>
      <c r="K4296" s="6" t="s">
        <v>14731</v>
      </c>
      <c r="L4296" s="6" t="s">
        <v>14732</v>
      </c>
      <c r="M4296" s="6" t="s">
        <v>14733</v>
      </c>
    </row>
    <row r="4297" spans="1:13" customFormat="1">
      <c r="A4297" t="s">
        <v>14734</v>
      </c>
      <c r="B4297" s="97">
        <v>368.75</v>
      </c>
      <c r="C4297" s="101">
        <f t="shared" si="81"/>
        <v>442.5</v>
      </c>
      <c r="D4297" s="20"/>
      <c r="E4297" s="3" t="s">
        <v>11622</v>
      </c>
      <c r="F4297" t="s">
        <v>11649</v>
      </c>
      <c r="G4297" t="s">
        <v>7460</v>
      </c>
      <c r="H4297" s="6" t="s">
        <v>809</v>
      </c>
      <c r="I4297" s="6" t="s">
        <v>13747</v>
      </c>
      <c r="J4297" s="6" t="s">
        <v>14735</v>
      </c>
      <c r="K4297" s="6" t="s">
        <v>14736</v>
      </c>
      <c r="L4297" s="6" t="s">
        <v>14732</v>
      </c>
      <c r="M4297" s="6" t="s">
        <v>14733</v>
      </c>
    </row>
    <row r="4298" spans="1:13" customFormat="1">
      <c r="A4298" t="s">
        <v>14737</v>
      </c>
      <c r="B4298" s="97">
        <v>437.19</v>
      </c>
      <c r="C4298" s="101">
        <f t="shared" si="81"/>
        <v>524.62799999999993</v>
      </c>
      <c r="D4298" s="20"/>
      <c r="E4298" s="3" t="s">
        <v>11622</v>
      </c>
      <c r="F4298" t="s">
        <v>11649</v>
      </c>
      <c r="G4298" t="s">
        <v>7460</v>
      </c>
      <c r="H4298" s="6" t="s">
        <v>817</v>
      </c>
      <c r="I4298" s="6" t="s">
        <v>13747</v>
      </c>
      <c r="J4298" s="6" t="s">
        <v>14738</v>
      </c>
      <c r="K4298" s="6" t="s">
        <v>14739</v>
      </c>
      <c r="L4298" s="6" t="s">
        <v>14732</v>
      </c>
      <c r="M4298" s="6" t="s">
        <v>14733</v>
      </c>
    </row>
    <row r="4299" spans="1:13" customFormat="1">
      <c r="A4299" t="s">
        <v>14740</v>
      </c>
      <c r="B4299" s="97">
        <v>437.19</v>
      </c>
      <c r="C4299" s="101">
        <f t="shared" si="81"/>
        <v>524.62799999999993</v>
      </c>
      <c r="D4299" s="20"/>
      <c r="E4299" s="3" t="s">
        <v>11622</v>
      </c>
      <c r="F4299" t="s">
        <v>11649</v>
      </c>
      <c r="G4299" t="s">
        <v>7460</v>
      </c>
      <c r="H4299" s="6" t="s">
        <v>813</v>
      </c>
      <c r="I4299" s="6" t="s">
        <v>13747</v>
      </c>
      <c r="J4299" s="6" t="s">
        <v>14741</v>
      </c>
      <c r="K4299" s="6" t="s">
        <v>14742</v>
      </c>
      <c r="L4299" s="6" t="s">
        <v>14732</v>
      </c>
      <c r="M4299" s="6" t="s">
        <v>14733</v>
      </c>
    </row>
    <row r="4300" spans="1:13" customFormat="1">
      <c r="A4300" t="s">
        <v>14743</v>
      </c>
      <c r="B4300" s="97">
        <v>575.25</v>
      </c>
      <c r="C4300" s="101">
        <f t="shared" si="81"/>
        <v>690.3</v>
      </c>
      <c r="D4300" s="20"/>
      <c r="E4300" t="s">
        <v>11622</v>
      </c>
      <c r="F4300" t="s">
        <v>11649</v>
      </c>
      <c r="G4300" t="s">
        <v>7460</v>
      </c>
      <c r="H4300" s="6" t="s">
        <v>801</v>
      </c>
      <c r="I4300" s="6" t="s">
        <v>13762</v>
      </c>
      <c r="J4300" s="6" t="s">
        <v>14744</v>
      </c>
      <c r="K4300" s="6" t="s">
        <v>14745</v>
      </c>
      <c r="L4300" s="6" t="s">
        <v>14746</v>
      </c>
      <c r="M4300" s="6" t="s">
        <v>14747</v>
      </c>
    </row>
    <row r="4301" spans="1:13" customFormat="1">
      <c r="A4301" t="s">
        <v>14748</v>
      </c>
      <c r="B4301" s="97">
        <v>507.4</v>
      </c>
      <c r="C4301" s="101">
        <f t="shared" si="81"/>
        <v>608.88</v>
      </c>
      <c r="D4301" s="20"/>
      <c r="E4301" s="3" t="s">
        <v>11622</v>
      </c>
      <c r="F4301" t="s">
        <v>11649</v>
      </c>
      <c r="G4301" t="s">
        <v>7460</v>
      </c>
      <c r="H4301" s="6" t="s">
        <v>809</v>
      </c>
      <c r="I4301" s="6" t="s">
        <v>13762</v>
      </c>
      <c r="J4301" s="6" t="s">
        <v>14749</v>
      </c>
      <c r="K4301" s="6" t="s">
        <v>14750</v>
      </c>
      <c r="L4301" s="6" t="s">
        <v>14746</v>
      </c>
      <c r="M4301" s="6" t="s">
        <v>14747</v>
      </c>
    </row>
    <row r="4302" spans="1:13" customFormat="1">
      <c r="A4302" t="s">
        <v>14751</v>
      </c>
      <c r="B4302" s="97">
        <v>575.25</v>
      </c>
      <c r="C4302" s="101">
        <f t="shared" si="81"/>
        <v>690.3</v>
      </c>
      <c r="D4302" s="20"/>
      <c r="E4302" s="3" t="s">
        <v>11622</v>
      </c>
      <c r="F4302" t="s">
        <v>11649</v>
      </c>
      <c r="G4302" t="s">
        <v>7460</v>
      </c>
      <c r="H4302" s="6" t="s">
        <v>817</v>
      </c>
      <c r="I4302" s="6" t="s">
        <v>13762</v>
      </c>
      <c r="J4302" s="6" t="s">
        <v>14752</v>
      </c>
      <c r="K4302" s="6" t="s">
        <v>14753</v>
      </c>
      <c r="L4302" s="6" t="s">
        <v>14746</v>
      </c>
      <c r="M4302" s="6" t="s">
        <v>14747</v>
      </c>
    </row>
    <row r="4303" spans="1:13" customFormat="1">
      <c r="A4303" t="s">
        <v>14754</v>
      </c>
      <c r="B4303" s="97">
        <v>575.25</v>
      </c>
      <c r="C4303" s="101">
        <f t="shared" si="81"/>
        <v>690.3</v>
      </c>
      <c r="D4303" s="20"/>
      <c r="E4303" s="3" t="s">
        <v>11622</v>
      </c>
      <c r="F4303" t="s">
        <v>11649</v>
      </c>
      <c r="G4303" t="s">
        <v>7460</v>
      </c>
      <c r="H4303" s="6" t="s">
        <v>813</v>
      </c>
      <c r="I4303" s="6" t="s">
        <v>13762</v>
      </c>
      <c r="J4303" s="6" t="s">
        <v>14755</v>
      </c>
      <c r="K4303" s="6" t="s">
        <v>14756</v>
      </c>
      <c r="L4303" s="6" t="s">
        <v>14746</v>
      </c>
      <c r="M4303" s="6" t="s">
        <v>14747</v>
      </c>
    </row>
    <row r="4304" spans="1:13" customFormat="1">
      <c r="A4304" t="s">
        <v>14757</v>
      </c>
      <c r="B4304" s="97">
        <v>553.42000000000007</v>
      </c>
      <c r="C4304" s="101">
        <f t="shared" si="81"/>
        <v>664.10400000000004</v>
      </c>
      <c r="D4304" s="20"/>
      <c r="E4304" t="s">
        <v>11622</v>
      </c>
      <c r="F4304" t="s">
        <v>11649</v>
      </c>
      <c r="G4304" t="s">
        <v>7460</v>
      </c>
      <c r="H4304" s="6" t="s">
        <v>801</v>
      </c>
      <c r="I4304" s="6" t="s">
        <v>13762</v>
      </c>
      <c r="J4304" s="6" t="s">
        <v>14744</v>
      </c>
      <c r="K4304" s="6" t="s">
        <v>14745</v>
      </c>
      <c r="L4304" s="6" t="s">
        <v>14758</v>
      </c>
      <c r="M4304" s="6" t="s">
        <v>14759</v>
      </c>
    </row>
    <row r="4305" spans="1:13" customFormat="1">
      <c r="A4305" t="s">
        <v>14760</v>
      </c>
      <c r="B4305" s="97">
        <v>492.06</v>
      </c>
      <c r="C4305" s="101">
        <f t="shared" si="81"/>
        <v>590.47199999999998</v>
      </c>
      <c r="D4305" s="20"/>
      <c r="E4305" s="3" t="s">
        <v>11622</v>
      </c>
      <c r="F4305" t="s">
        <v>11649</v>
      </c>
      <c r="G4305" t="s">
        <v>7460</v>
      </c>
      <c r="H4305" s="6" t="s">
        <v>809</v>
      </c>
      <c r="I4305" s="6" t="s">
        <v>13762</v>
      </c>
      <c r="J4305" s="6" t="s">
        <v>14749</v>
      </c>
      <c r="K4305" s="6" t="s">
        <v>14750</v>
      </c>
      <c r="L4305" s="6" t="s">
        <v>14758</v>
      </c>
      <c r="M4305" s="6" t="s">
        <v>14759</v>
      </c>
    </row>
    <row r="4306" spans="1:13" customFormat="1">
      <c r="A4306" t="s">
        <v>14761</v>
      </c>
      <c r="B4306" s="97">
        <v>553.42000000000007</v>
      </c>
      <c r="C4306" s="101">
        <f t="shared" si="81"/>
        <v>664.10400000000004</v>
      </c>
      <c r="D4306" s="20"/>
      <c r="E4306" s="3" t="s">
        <v>11622</v>
      </c>
      <c r="F4306" t="s">
        <v>11649</v>
      </c>
      <c r="G4306" t="s">
        <v>7460</v>
      </c>
      <c r="H4306" s="6" t="s">
        <v>817</v>
      </c>
      <c r="I4306" s="6" t="s">
        <v>13762</v>
      </c>
      <c r="J4306" s="6" t="s">
        <v>14752</v>
      </c>
      <c r="K4306" s="6" t="s">
        <v>14753</v>
      </c>
      <c r="L4306" s="6" t="s">
        <v>14758</v>
      </c>
      <c r="M4306" s="6" t="s">
        <v>14759</v>
      </c>
    </row>
    <row r="4307" spans="1:13" customFormat="1">
      <c r="A4307" t="s">
        <v>14762</v>
      </c>
      <c r="B4307" s="97">
        <v>553.42000000000007</v>
      </c>
      <c r="C4307" s="101">
        <f t="shared" si="81"/>
        <v>664.10400000000004</v>
      </c>
      <c r="D4307" s="20"/>
      <c r="E4307" s="3" t="s">
        <v>11622</v>
      </c>
      <c r="F4307" t="s">
        <v>11649</v>
      </c>
      <c r="G4307" t="s">
        <v>7460</v>
      </c>
      <c r="H4307" s="6" t="s">
        <v>813</v>
      </c>
      <c r="I4307" s="6" t="s">
        <v>13762</v>
      </c>
      <c r="J4307" s="6" t="s">
        <v>14755</v>
      </c>
      <c r="K4307" s="6" t="s">
        <v>14756</v>
      </c>
      <c r="L4307" s="6" t="s">
        <v>14758</v>
      </c>
      <c r="M4307" s="6" t="s">
        <v>14759</v>
      </c>
    </row>
    <row r="4308" spans="1:13" customFormat="1">
      <c r="A4308" t="s">
        <v>14763</v>
      </c>
      <c r="B4308" s="97">
        <v>590.59</v>
      </c>
      <c r="C4308" s="101">
        <f t="shared" si="81"/>
        <v>708.70799999999997</v>
      </c>
      <c r="D4308" s="20"/>
      <c r="E4308" t="s">
        <v>11622</v>
      </c>
      <c r="F4308" t="s">
        <v>11649</v>
      </c>
      <c r="G4308" t="s">
        <v>7460</v>
      </c>
      <c r="H4308" s="6" t="s">
        <v>801</v>
      </c>
      <c r="I4308" s="6" t="s">
        <v>13783</v>
      </c>
      <c r="J4308" s="6" t="s">
        <v>14764</v>
      </c>
      <c r="K4308" s="6" t="s">
        <v>14765</v>
      </c>
      <c r="L4308" s="6" t="s">
        <v>14766</v>
      </c>
      <c r="M4308" s="6" t="s">
        <v>14767</v>
      </c>
    </row>
    <row r="4309" spans="1:13" customFormat="1">
      <c r="A4309" t="s">
        <v>14768</v>
      </c>
      <c r="B4309" s="97">
        <v>538.07999999999993</v>
      </c>
      <c r="C4309" s="101">
        <f t="shared" si="81"/>
        <v>645.69599999999991</v>
      </c>
      <c r="D4309" s="20"/>
      <c r="E4309" s="3" t="s">
        <v>11622</v>
      </c>
      <c r="F4309" t="s">
        <v>11649</v>
      </c>
      <c r="G4309" t="s">
        <v>7460</v>
      </c>
      <c r="H4309" s="6" t="s">
        <v>809</v>
      </c>
      <c r="I4309" s="6" t="s">
        <v>13783</v>
      </c>
      <c r="J4309" s="6" t="s">
        <v>14769</v>
      </c>
      <c r="K4309" s="6" t="s">
        <v>14770</v>
      </c>
      <c r="L4309" s="6" t="s">
        <v>14766</v>
      </c>
      <c r="M4309" s="6" t="s">
        <v>14767</v>
      </c>
    </row>
    <row r="4310" spans="1:13" customFormat="1">
      <c r="A4310" t="s">
        <v>14771</v>
      </c>
      <c r="B4310" s="97">
        <v>590.59</v>
      </c>
      <c r="C4310" s="101">
        <f t="shared" si="81"/>
        <v>708.70799999999997</v>
      </c>
      <c r="D4310" s="20"/>
      <c r="E4310" s="3" t="s">
        <v>11622</v>
      </c>
      <c r="F4310" t="s">
        <v>11649</v>
      </c>
      <c r="G4310" t="s">
        <v>7460</v>
      </c>
      <c r="H4310" s="6" t="s">
        <v>817</v>
      </c>
      <c r="I4310" s="6" t="s">
        <v>13783</v>
      </c>
      <c r="J4310" s="6" t="s">
        <v>14772</v>
      </c>
      <c r="K4310" s="6" t="s">
        <v>14773</v>
      </c>
      <c r="L4310" s="6" t="s">
        <v>14766</v>
      </c>
      <c r="M4310" s="6" t="s">
        <v>14767</v>
      </c>
    </row>
    <row r="4311" spans="1:13" customFormat="1">
      <c r="A4311" t="s">
        <v>14774</v>
      </c>
      <c r="B4311" s="97">
        <v>590.59</v>
      </c>
      <c r="C4311" s="101">
        <f t="shared" si="81"/>
        <v>708.70799999999997</v>
      </c>
      <c r="D4311" s="20"/>
      <c r="E4311" s="3" t="s">
        <v>11622</v>
      </c>
      <c r="F4311" t="s">
        <v>11649</v>
      </c>
      <c r="G4311" t="s">
        <v>7460</v>
      </c>
      <c r="H4311" s="6" t="s">
        <v>813</v>
      </c>
      <c r="I4311" s="6" t="s">
        <v>13783</v>
      </c>
      <c r="J4311" s="6" t="s">
        <v>14775</v>
      </c>
      <c r="K4311" s="6" t="s">
        <v>14776</v>
      </c>
      <c r="L4311" s="6" t="s">
        <v>14766</v>
      </c>
      <c r="M4311" s="6" t="s">
        <v>14767</v>
      </c>
    </row>
    <row r="4312" spans="1:13" customFormat="1">
      <c r="A4312" t="s">
        <v>14777</v>
      </c>
      <c r="B4312" s="97">
        <v>341.60999999999996</v>
      </c>
      <c r="C4312" s="101">
        <f t="shared" si="81"/>
        <v>409.93199999999996</v>
      </c>
      <c r="D4312" s="20"/>
      <c r="E4312" t="s">
        <v>11622</v>
      </c>
      <c r="F4312" t="s">
        <v>11649</v>
      </c>
      <c r="G4312" t="s">
        <v>7460</v>
      </c>
      <c r="H4312" s="6" t="s">
        <v>801</v>
      </c>
      <c r="I4312" s="6" t="s">
        <v>13798</v>
      </c>
      <c r="J4312" s="6" t="s">
        <v>14778</v>
      </c>
      <c r="K4312" s="6" t="s">
        <v>14779</v>
      </c>
      <c r="L4312" s="6" t="s">
        <v>14780</v>
      </c>
      <c r="M4312" s="6" t="s">
        <v>14781</v>
      </c>
    </row>
    <row r="4313" spans="1:13" customFormat="1">
      <c r="A4313" t="s">
        <v>14782</v>
      </c>
      <c r="B4313" s="97">
        <v>365.8</v>
      </c>
      <c r="C4313" s="101">
        <f t="shared" si="81"/>
        <v>438.96</v>
      </c>
      <c r="D4313" s="20"/>
      <c r="E4313" t="s">
        <v>11622</v>
      </c>
      <c r="F4313" t="s">
        <v>11649</v>
      </c>
      <c r="G4313" t="s">
        <v>7460</v>
      </c>
      <c r="H4313" s="6" t="s">
        <v>801</v>
      </c>
      <c r="I4313" s="6" t="s">
        <v>13804</v>
      </c>
      <c r="J4313" s="6" t="s">
        <v>14783</v>
      </c>
      <c r="K4313" s="6" t="s">
        <v>14784</v>
      </c>
      <c r="L4313" s="6" t="s">
        <v>14785</v>
      </c>
      <c r="M4313" s="6" t="s">
        <v>14786</v>
      </c>
    </row>
    <row r="4314" spans="1:13" customFormat="1">
      <c r="A4314" t="s">
        <v>14787</v>
      </c>
      <c r="B4314" s="97">
        <v>307.38725581395357</v>
      </c>
      <c r="C4314" s="101">
        <f t="shared" si="81"/>
        <v>368.86470697674429</v>
      </c>
      <c r="D4314" s="20"/>
      <c r="E4314" s="3" t="s">
        <v>11622</v>
      </c>
      <c r="F4314" t="s">
        <v>11649</v>
      </c>
      <c r="G4314" t="s">
        <v>7460</v>
      </c>
      <c r="H4314" s="6" t="s">
        <v>809</v>
      </c>
      <c r="I4314" s="6" t="s">
        <v>13798</v>
      </c>
      <c r="J4314" s="6" t="s">
        <v>14788</v>
      </c>
      <c r="K4314" s="6" t="s">
        <v>14789</v>
      </c>
      <c r="L4314" s="6" t="s">
        <v>14780</v>
      </c>
      <c r="M4314" s="6" t="s">
        <v>14781</v>
      </c>
    </row>
    <row r="4315" spans="1:13" customFormat="1">
      <c r="A4315" t="s">
        <v>14790</v>
      </c>
      <c r="B4315" s="97">
        <v>353.41</v>
      </c>
      <c r="C4315" s="101">
        <f t="shared" si="81"/>
        <v>424.09200000000004</v>
      </c>
      <c r="D4315" s="20"/>
      <c r="E4315" s="3" t="s">
        <v>11622</v>
      </c>
      <c r="F4315" t="s">
        <v>11649</v>
      </c>
      <c r="G4315" t="s">
        <v>7460</v>
      </c>
      <c r="H4315" s="6" t="s">
        <v>809</v>
      </c>
      <c r="I4315" s="6" t="s">
        <v>13804</v>
      </c>
      <c r="J4315" s="6" t="s">
        <v>14791</v>
      </c>
      <c r="K4315" s="6" t="s">
        <v>14792</v>
      </c>
      <c r="L4315" s="6" t="s">
        <v>14785</v>
      </c>
      <c r="M4315" s="6" t="s">
        <v>14786</v>
      </c>
    </row>
    <row r="4316" spans="1:13" customFormat="1">
      <c r="A4316" t="s">
        <v>14793</v>
      </c>
      <c r="B4316" s="97">
        <v>341.60999999999996</v>
      </c>
      <c r="C4316" s="101">
        <f t="shared" si="81"/>
        <v>409.93199999999996</v>
      </c>
      <c r="D4316" s="20"/>
      <c r="E4316" s="3" t="s">
        <v>11622</v>
      </c>
      <c r="F4316" t="s">
        <v>11649</v>
      </c>
      <c r="G4316" t="s">
        <v>7460</v>
      </c>
      <c r="H4316" s="6" t="s">
        <v>817</v>
      </c>
      <c r="I4316" s="6" t="s">
        <v>13798</v>
      </c>
      <c r="J4316" s="6" t="s">
        <v>14794</v>
      </c>
      <c r="K4316" s="6" t="s">
        <v>14795</v>
      </c>
      <c r="L4316" s="6" t="s">
        <v>14780</v>
      </c>
      <c r="M4316" s="6" t="s">
        <v>14781</v>
      </c>
    </row>
    <row r="4317" spans="1:13" customFormat="1">
      <c r="A4317" t="s">
        <v>14796</v>
      </c>
      <c r="B4317" s="97">
        <v>365.8</v>
      </c>
      <c r="C4317" s="101">
        <f t="shared" si="81"/>
        <v>438.96</v>
      </c>
      <c r="D4317" s="20"/>
      <c r="E4317" s="3" t="s">
        <v>11622</v>
      </c>
      <c r="F4317" t="s">
        <v>11649</v>
      </c>
      <c r="G4317" t="s">
        <v>7460</v>
      </c>
      <c r="H4317" s="6" t="s">
        <v>817</v>
      </c>
      <c r="I4317" s="6" t="s">
        <v>13804</v>
      </c>
      <c r="J4317" s="6" t="s">
        <v>14797</v>
      </c>
      <c r="K4317" s="6" t="s">
        <v>14798</v>
      </c>
      <c r="L4317" s="6" t="s">
        <v>14785</v>
      </c>
      <c r="M4317" s="6" t="s">
        <v>14786</v>
      </c>
    </row>
    <row r="4318" spans="1:13" customFormat="1">
      <c r="A4318" t="s">
        <v>14799</v>
      </c>
      <c r="B4318" s="97">
        <v>341.60999999999996</v>
      </c>
      <c r="C4318" s="101">
        <f t="shared" si="81"/>
        <v>409.93199999999996</v>
      </c>
      <c r="D4318" s="20"/>
      <c r="E4318" s="3" t="s">
        <v>11622</v>
      </c>
      <c r="F4318" t="s">
        <v>11649</v>
      </c>
      <c r="G4318" t="s">
        <v>7460</v>
      </c>
      <c r="H4318" s="6" t="s">
        <v>813</v>
      </c>
      <c r="I4318" s="6" t="s">
        <v>13798</v>
      </c>
      <c r="J4318" s="6" t="s">
        <v>14800</v>
      </c>
      <c r="K4318" s="6" t="s">
        <v>14801</v>
      </c>
      <c r="L4318" s="6" t="s">
        <v>14780</v>
      </c>
      <c r="M4318" s="6" t="s">
        <v>14781</v>
      </c>
    </row>
    <row r="4319" spans="1:13" customFormat="1">
      <c r="A4319" t="s">
        <v>14802</v>
      </c>
      <c r="B4319" s="97">
        <v>365.8</v>
      </c>
      <c r="C4319" s="101">
        <f t="shared" si="81"/>
        <v>438.96</v>
      </c>
      <c r="D4319" s="20"/>
      <c r="E4319" s="3" t="s">
        <v>11622</v>
      </c>
      <c r="F4319" t="s">
        <v>11649</v>
      </c>
      <c r="G4319" t="s">
        <v>7460</v>
      </c>
      <c r="H4319" s="6" t="s">
        <v>813</v>
      </c>
      <c r="I4319" s="6" t="s">
        <v>13804</v>
      </c>
      <c r="J4319" s="6" t="s">
        <v>14803</v>
      </c>
      <c r="K4319" s="6" t="s">
        <v>14804</v>
      </c>
      <c r="L4319" s="6" t="s">
        <v>14785</v>
      </c>
      <c r="M4319" s="6" t="s">
        <v>14786</v>
      </c>
    </row>
    <row r="4320" spans="1:13" customFormat="1">
      <c r="A4320" t="s">
        <v>14805</v>
      </c>
      <c r="B4320" s="97">
        <v>542.79999999999995</v>
      </c>
      <c r="C4320" s="101">
        <f t="shared" si="81"/>
        <v>651.3599999999999</v>
      </c>
      <c r="D4320" s="20"/>
      <c r="E4320" t="s">
        <v>11622</v>
      </c>
      <c r="F4320" t="s">
        <v>11649</v>
      </c>
      <c r="G4320" t="s">
        <v>7460</v>
      </c>
      <c r="H4320" s="6" t="s">
        <v>801</v>
      </c>
      <c r="I4320" s="6" t="s">
        <v>14806</v>
      </c>
      <c r="J4320" s="6" t="s">
        <v>14807</v>
      </c>
      <c r="K4320" s="6" t="s">
        <v>14808</v>
      </c>
      <c r="L4320" s="6" t="s">
        <v>14809</v>
      </c>
      <c r="M4320" s="6" t="s">
        <v>14810</v>
      </c>
    </row>
    <row r="4321" spans="1:16" customFormat="1">
      <c r="A4321" t="s">
        <v>14811</v>
      </c>
      <c r="B4321" s="97">
        <v>488.52</v>
      </c>
      <c r="C4321" s="101">
        <f t="shared" si="81"/>
        <v>586.22399999999993</v>
      </c>
      <c r="D4321" s="20"/>
      <c r="E4321" s="3" t="s">
        <v>11622</v>
      </c>
      <c r="F4321" t="s">
        <v>11649</v>
      </c>
      <c r="G4321" t="s">
        <v>7460</v>
      </c>
      <c r="H4321" s="6" t="s">
        <v>809</v>
      </c>
      <c r="I4321" s="6" t="s">
        <v>14806</v>
      </c>
      <c r="J4321" s="6" t="s">
        <v>14812</v>
      </c>
      <c r="K4321" s="6" t="s">
        <v>14813</v>
      </c>
      <c r="L4321" s="6" t="s">
        <v>14814</v>
      </c>
      <c r="M4321" s="6" t="s">
        <v>14810</v>
      </c>
    </row>
    <row r="4322" spans="1:16" customFormat="1">
      <c r="A4322" t="s">
        <v>14815</v>
      </c>
      <c r="B4322" s="97">
        <v>542.79999999999995</v>
      </c>
      <c r="C4322" s="101">
        <f t="shared" si="81"/>
        <v>651.3599999999999</v>
      </c>
      <c r="D4322" s="20"/>
      <c r="E4322" s="3" t="s">
        <v>11622</v>
      </c>
      <c r="F4322" t="s">
        <v>11649</v>
      </c>
      <c r="G4322" t="s">
        <v>7460</v>
      </c>
      <c r="H4322" s="6" t="s">
        <v>817</v>
      </c>
      <c r="I4322" s="6" t="s">
        <v>14806</v>
      </c>
      <c r="J4322" s="6" t="s">
        <v>14816</v>
      </c>
      <c r="K4322" s="6" t="s">
        <v>14817</v>
      </c>
      <c r="L4322" s="6" t="s">
        <v>14814</v>
      </c>
      <c r="M4322" s="6" t="s">
        <v>14810</v>
      </c>
    </row>
    <row r="4323" spans="1:16" customFormat="1">
      <c r="A4323" t="s">
        <v>14818</v>
      </c>
      <c r="B4323" s="97">
        <v>542.79999999999995</v>
      </c>
      <c r="C4323" s="101">
        <f t="shared" si="81"/>
        <v>651.3599999999999</v>
      </c>
      <c r="D4323" s="20"/>
      <c r="E4323" s="3" t="s">
        <v>11622</v>
      </c>
      <c r="F4323" t="s">
        <v>11649</v>
      </c>
      <c r="G4323" t="s">
        <v>7460</v>
      </c>
      <c r="H4323" s="6" t="s">
        <v>813</v>
      </c>
      <c r="I4323" s="6" t="s">
        <v>14806</v>
      </c>
      <c r="J4323" s="6" t="s">
        <v>14819</v>
      </c>
      <c r="K4323" s="6" t="s">
        <v>14820</v>
      </c>
      <c r="L4323" s="6" t="s">
        <v>14814</v>
      </c>
      <c r="M4323" s="6" t="s">
        <v>14810</v>
      </c>
    </row>
    <row r="4324" spans="1:16" customFormat="1">
      <c r="A4324" t="s">
        <v>14821</v>
      </c>
      <c r="B4324" s="97">
        <v>1719.4192999999998</v>
      </c>
      <c r="C4324" s="101">
        <f t="shared" si="81"/>
        <v>2063.3031599999995</v>
      </c>
      <c r="D4324" s="20"/>
      <c r="E4324" t="s">
        <v>11622</v>
      </c>
      <c r="F4324" t="s">
        <v>11642</v>
      </c>
      <c r="H4324" s="6" t="s">
        <v>801</v>
      </c>
      <c r="I4324" s="6" t="s">
        <v>14822</v>
      </c>
      <c r="J4324" s="6" t="s">
        <v>14823</v>
      </c>
      <c r="K4324" s="6" t="s">
        <v>14824</v>
      </c>
      <c r="L4324" s="6" t="s">
        <v>14825</v>
      </c>
      <c r="M4324" s="6" t="s">
        <v>14826</v>
      </c>
      <c r="O4324" s="1" t="s">
        <v>11647</v>
      </c>
    </row>
    <row r="4325" spans="1:16" customFormat="1">
      <c r="A4325" t="s">
        <v>14827</v>
      </c>
      <c r="B4325" s="97">
        <v>1466.74</v>
      </c>
      <c r="C4325" s="101">
        <f t="shared" si="81"/>
        <v>1760.088</v>
      </c>
      <c r="D4325" s="20"/>
      <c r="E4325" s="3" t="s">
        <v>11622</v>
      </c>
      <c r="F4325" s="4" t="s">
        <v>11642</v>
      </c>
      <c r="H4325" s="6" t="s">
        <v>809</v>
      </c>
      <c r="I4325" s="6" t="s">
        <v>14822</v>
      </c>
      <c r="J4325" s="6" t="s">
        <v>14828</v>
      </c>
      <c r="K4325" s="6" t="s">
        <v>14829</v>
      </c>
      <c r="L4325" s="6" t="s">
        <v>14825</v>
      </c>
      <c r="M4325" s="6" t="s">
        <v>14826</v>
      </c>
      <c r="O4325" s="1" t="s">
        <v>11647</v>
      </c>
    </row>
    <row r="4326" spans="1:16" customFormat="1">
      <c r="A4326" t="s">
        <v>14830</v>
      </c>
      <c r="B4326" s="97">
        <v>1719.4192999999998</v>
      </c>
      <c r="C4326" s="101">
        <f t="shared" si="81"/>
        <v>2063.3031599999995</v>
      </c>
      <c r="D4326" s="20"/>
      <c r="E4326" s="3" t="s">
        <v>11622</v>
      </c>
      <c r="F4326" s="4" t="s">
        <v>11642</v>
      </c>
      <c r="H4326" s="6" t="s">
        <v>817</v>
      </c>
      <c r="I4326" s="6" t="s">
        <v>14822</v>
      </c>
      <c r="J4326" s="6" t="s">
        <v>14831</v>
      </c>
      <c r="K4326" s="6" t="s">
        <v>14832</v>
      </c>
      <c r="L4326" s="6" t="s">
        <v>14833</v>
      </c>
      <c r="M4326" s="6" t="s">
        <v>14826</v>
      </c>
      <c r="O4326" s="1" t="s">
        <v>11647</v>
      </c>
    </row>
    <row r="4327" spans="1:16" customFormat="1">
      <c r="A4327" t="s">
        <v>14834</v>
      </c>
      <c r="B4327" s="97">
        <v>1719.4192999999998</v>
      </c>
      <c r="C4327" s="101">
        <f t="shared" si="81"/>
        <v>2063.3031599999995</v>
      </c>
      <c r="D4327" s="20"/>
      <c r="E4327" s="3" t="s">
        <v>11622</v>
      </c>
      <c r="F4327" s="4" t="s">
        <v>11642</v>
      </c>
      <c r="H4327" s="6" t="s">
        <v>11638</v>
      </c>
      <c r="I4327" s="6" t="s">
        <v>14822</v>
      </c>
      <c r="J4327" s="6" t="s">
        <v>14835</v>
      </c>
      <c r="K4327" s="6" t="s">
        <v>14836</v>
      </c>
      <c r="L4327" s="6" t="s">
        <v>14833</v>
      </c>
      <c r="M4327" s="6" t="s">
        <v>14826</v>
      </c>
      <c r="O4327" s="1" t="s">
        <v>11647</v>
      </c>
    </row>
    <row r="4328" spans="1:16" customFormat="1">
      <c r="A4328" t="s">
        <v>14837</v>
      </c>
      <c r="B4328" s="97">
        <v>322.72999999999996</v>
      </c>
      <c r="C4328" s="101">
        <f t="shared" si="81"/>
        <v>387.27599999999995</v>
      </c>
      <c r="D4328" s="20"/>
      <c r="E4328" t="s">
        <v>11622</v>
      </c>
      <c r="F4328" t="s">
        <v>11649</v>
      </c>
      <c r="G4328" t="s">
        <v>7460</v>
      </c>
      <c r="H4328" s="6" t="s">
        <v>801</v>
      </c>
      <c r="I4328" s="6" t="s">
        <v>14113</v>
      </c>
      <c r="J4328" s="6" t="s">
        <v>14838</v>
      </c>
      <c r="K4328" s="6" t="s">
        <v>14839</v>
      </c>
      <c r="L4328" s="6" t="s">
        <v>14840</v>
      </c>
      <c r="M4328" s="6" t="s">
        <v>14841</v>
      </c>
    </row>
    <row r="4329" spans="1:16" customFormat="1">
      <c r="A4329" t="s">
        <v>14842</v>
      </c>
      <c r="B4329" s="97">
        <v>290.27999999999997</v>
      </c>
      <c r="C4329" s="101">
        <f t="shared" si="81"/>
        <v>348.33599999999996</v>
      </c>
      <c r="D4329" s="20"/>
      <c r="E4329" s="3" t="s">
        <v>11622</v>
      </c>
      <c r="F4329" t="s">
        <v>11649</v>
      </c>
      <c r="G4329" t="s">
        <v>7460</v>
      </c>
      <c r="H4329" s="6" t="s">
        <v>809</v>
      </c>
      <c r="I4329" s="6" t="s">
        <v>14113</v>
      </c>
      <c r="J4329" s="6" t="s">
        <v>14843</v>
      </c>
      <c r="K4329" s="6" t="s">
        <v>14844</v>
      </c>
      <c r="L4329" s="6" t="s">
        <v>14840</v>
      </c>
      <c r="M4329" s="6" t="s">
        <v>14841</v>
      </c>
    </row>
    <row r="4330" spans="1:16" customFormat="1">
      <c r="A4330" t="s">
        <v>14845</v>
      </c>
      <c r="B4330" s="97">
        <v>322.72999999999996</v>
      </c>
      <c r="C4330" s="101">
        <f t="shared" si="81"/>
        <v>387.27599999999995</v>
      </c>
      <c r="D4330" s="20"/>
      <c r="E4330" s="3" t="s">
        <v>11622</v>
      </c>
      <c r="F4330" t="s">
        <v>11649</v>
      </c>
      <c r="G4330" t="s">
        <v>7460</v>
      </c>
      <c r="H4330" s="6" t="s">
        <v>817</v>
      </c>
      <c r="I4330" s="6" t="s">
        <v>14113</v>
      </c>
      <c r="J4330" s="6" t="s">
        <v>14846</v>
      </c>
      <c r="K4330" s="6" t="s">
        <v>14847</v>
      </c>
      <c r="L4330" s="6" t="s">
        <v>14840</v>
      </c>
      <c r="M4330" s="6" t="s">
        <v>14841</v>
      </c>
    </row>
    <row r="4331" spans="1:16" customFormat="1">
      <c r="A4331" t="s">
        <v>14848</v>
      </c>
      <c r="B4331" s="97">
        <v>322.72999999999996</v>
      </c>
      <c r="C4331" s="101">
        <f t="shared" si="81"/>
        <v>387.27599999999995</v>
      </c>
      <c r="D4331" s="20"/>
      <c r="E4331" s="3" t="s">
        <v>11622</v>
      </c>
      <c r="F4331" t="s">
        <v>11649</v>
      </c>
      <c r="G4331" t="s">
        <v>7460</v>
      </c>
      <c r="H4331" s="6" t="s">
        <v>813</v>
      </c>
      <c r="I4331" s="6" t="s">
        <v>14113</v>
      </c>
      <c r="J4331" s="6" t="s">
        <v>14849</v>
      </c>
      <c r="K4331" s="6" t="s">
        <v>14850</v>
      </c>
      <c r="L4331" s="6" t="s">
        <v>14840</v>
      </c>
      <c r="M4331" s="6" t="s">
        <v>14841</v>
      </c>
    </row>
    <row r="4332" spans="1:16" customFormat="1">
      <c r="A4332" t="s">
        <v>14851</v>
      </c>
      <c r="B4332" s="97">
        <v>512.12</v>
      </c>
      <c r="C4332" s="101">
        <f t="shared" si="81"/>
        <v>614.54399999999998</v>
      </c>
      <c r="D4332" s="20"/>
      <c r="E4332" t="s">
        <v>11622</v>
      </c>
      <c r="F4332" t="s">
        <v>11623</v>
      </c>
      <c r="H4332" s="6" t="s">
        <v>801</v>
      </c>
      <c r="I4332" s="6" t="s">
        <v>14852</v>
      </c>
      <c r="J4332" s="6" t="s">
        <v>14853</v>
      </c>
      <c r="K4332" s="6" t="s">
        <v>14854</v>
      </c>
      <c r="L4332" s="6" t="s">
        <v>14855</v>
      </c>
      <c r="M4332" s="6" t="s">
        <v>14856</v>
      </c>
      <c r="O4332" s="1" t="s">
        <v>11629</v>
      </c>
      <c r="P4332" t="s">
        <v>11630</v>
      </c>
    </row>
    <row r="4333" spans="1:16" customFormat="1">
      <c r="A4333" t="s">
        <v>14857</v>
      </c>
      <c r="B4333" s="97">
        <v>455.47999999999996</v>
      </c>
      <c r="C4333" s="101">
        <f t="shared" si="81"/>
        <v>546.57599999999991</v>
      </c>
      <c r="D4333" s="20"/>
      <c r="E4333" s="3" t="s">
        <v>11622</v>
      </c>
      <c r="F4333" t="s">
        <v>11623</v>
      </c>
      <c r="H4333" s="6" t="s">
        <v>809</v>
      </c>
      <c r="I4333" s="6" t="s">
        <v>14852</v>
      </c>
      <c r="J4333" s="6" t="s">
        <v>14858</v>
      </c>
      <c r="K4333" s="6" t="s">
        <v>14859</v>
      </c>
      <c r="L4333" s="6" t="s">
        <v>14855</v>
      </c>
      <c r="M4333" s="6" t="s">
        <v>14856</v>
      </c>
      <c r="O4333" s="1" t="s">
        <v>11629</v>
      </c>
      <c r="P4333" t="s">
        <v>11630</v>
      </c>
    </row>
    <row r="4334" spans="1:16" customFormat="1">
      <c r="A4334" t="s">
        <v>14860</v>
      </c>
      <c r="B4334" s="97">
        <v>512.12</v>
      </c>
      <c r="C4334" s="101">
        <f t="shared" si="81"/>
        <v>614.54399999999998</v>
      </c>
      <c r="D4334" s="20"/>
      <c r="E4334" s="3" t="s">
        <v>11622</v>
      </c>
      <c r="F4334" t="s">
        <v>11623</v>
      </c>
      <c r="H4334" s="6" t="s">
        <v>817</v>
      </c>
      <c r="I4334" s="6" t="s">
        <v>14852</v>
      </c>
      <c r="J4334" s="6" t="s">
        <v>14861</v>
      </c>
      <c r="K4334" s="6" t="s">
        <v>14862</v>
      </c>
      <c r="L4334" s="6" t="s">
        <v>14855</v>
      </c>
      <c r="M4334" s="6" t="s">
        <v>14856</v>
      </c>
      <c r="O4334" s="1" t="s">
        <v>11629</v>
      </c>
      <c r="P4334" t="s">
        <v>11630</v>
      </c>
    </row>
    <row r="4335" spans="1:16" customFormat="1">
      <c r="A4335" t="s">
        <v>14863</v>
      </c>
      <c r="B4335" s="97">
        <v>512.12</v>
      </c>
      <c r="C4335" s="101">
        <f t="shared" si="81"/>
        <v>614.54399999999998</v>
      </c>
      <c r="D4335" s="20"/>
      <c r="E4335" s="3" t="s">
        <v>11622</v>
      </c>
      <c r="F4335" t="s">
        <v>11623</v>
      </c>
      <c r="H4335" s="6" t="s">
        <v>11638</v>
      </c>
      <c r="I4335" s="6" t="s">
        <v>14852</v>
      </c>
      <c r="J4335" s="6" t="s">
        <v>14864</v>
      </c>
      <c r="K4335" s="6" t="s">
        <v>14865</v>
      </c>
      <c r="L4335" s="6" t="s">
        <v>14855</v>
      </c>
      <c r="M4335" s="6" t="s">
        <v>14856</v>
      </c>
      <c r="O4335" s="1" t="s">
        <v>11629</v>
      </c>
      <c r="P4335" t="s">
        <v>11630</v>
      </c>
    </row>
    <row r="4336" spans="1:16" customFormat="1">
      <c r="A4336" t="s">
        <v>14866</v>
      </c>
      <c r="B4336" s="97">
        <v>399.42999999999995</v>
      </c>
      <c r="C4336" s="101">
        <f t="shared" si="81"/>
        <v>479.31599999999992</v>
      </c>
      <c r="D4336" s="20"/>
      <c r="E4336" t="s">
        <v>11622</v>
      </c>
      <c r="F4336" t="s">
        <v>11649</v>
      </c>
      <c r="G4336" t="s">
        <v>7460</v>
      </c>
      <c r="H4336" s="6" t="s">
        <v>801</v>
      </c>
      <c r="I4336" s="6" t="s">
        <v>12036</v>
      </c>
      <c r="J4336" s="6" t="s">
        <v>14867</v>
      </c>
      <c r="K4336" s="6" t="s">
        <v>14868</v>
      </c>
      <c r="L4336" s="95" t="s">
        <v>14869</v>
      </c>
      <c r="M4336" s="95" t="s">
        <v>14870</v>
      </c>
    </row>
    <row r="4337" spans="1:18" customFormat="1">
      <c r="A4337" s="3" t="s">
        <v>14871</v>
      </c>
      <c r="B4337" s="97">
        <v>345.74</v>
      </c>
      <c r="C4337" s="101">
        <f t="shared" si="81"/>
        <v>414.88799999999998</v>
      </c>
      <c r="D4337" s="21"/>
      <c r="E4337" s="3" t="s">
        <v>11622</v>
      </c>
      <c r="F4337" s="3" t="s">
        <v>11649</v>
      </c>
      <c r="G4337" s="3" t="s">
        <v>7460</v>
      </c>
      <c r="H4337" s="33" t="s">
        <v>809</v>
      </c>
      <c r="I4337" s="33" t="s">
        <v>12036</v>
      </c>
      <c r="J4337" s="33" t="s">
        <v>14872</v>
      </c>
      <c r="K4337" s="6" t="s">
        <v>14873</v>
      </c>
      <c r="L4337" s="73" t="s">
        <v>14869</v>
      </c>
      <c r="M4337" s="73" t="s">
        <v>14870</v>
      </c>
      <c r="N4337" s="3"/>
      <c r="O4337" s="3"/>
      <c r="P4337" s="3"/>
      <c r="Q4337" s="3"/>
      <c r="R4337" s="3"/>
    </row>
    <row r="4338" spans="1:18" customFormat="1">
      <c r="A4338" s="3" t="s">
        <v>14874</v>
      </c>
      <c r="B4338" s="97">
        <v>399.42999999999995</v>
      </c>
      <c r="C4338" s="101">
        <f t="shared" si="81"/>
        <v>479.31599999999992</v>
      </c>
      <c r="D4338" s="21"/>
      <c r="E4338" s="3" t="s">
        <v>11622</v>
      </c>
      <c r="F4338" s="3" t="s">
        <v>11649</v>
      </c>
      <c r="G4338" s="3" t="s">
        <v>7460</v>
      </c>
      <c r="H4338" s="33" t="s">
        <v>817</v>
      </c>
      <c r="I4338" s="33" t="s">
        <v>12036</v>
      </c>
      <c r="J4338" s="33" t="s">
        <v>14875</v>
      </c>
      <c r="K4338" s="6" t="s">
        <v>14876</v>
      </c>
      <c r="L4338" s="73" t="s">
        <v>14869</v>
      </c>
      <c r="M4338" s="73" t="s">
        <v>14870</v>
      </c>
      <c r="N4338" s="3"/>
      <c r="O4338" s="3"/>
      <c r="P4338" s="3"/>
      <c r="Q4338" s="3"/>
      <c r="R4338" s="3"/>
    </row>
    <row r="4339" spans="1:18" customFormat="1">
      <c r="A4339" s="3" t="s">
        <v>14877</v>
      </c>
      <c r="B4339" s="97">
        <v>399.42999999999995</v>
      </c>
      <c r="C4339" s="101">
        <f t="shared" si="81"/>
        <v>479.31599999999992</v>
      </c>
      <c r="D4339" s="21"/>
      <c r="E4339" s="3" t="s">
        <v>11622</v>
      </c>
      <c r="F4339" s="3" t="s">
        <v>11649</v>
      </c>
      <c r="G4339" s="3" t="s">
        <v>7460</v>
      </c>
      <c r="H4339" s="33" t="s">
        <v>813</v>
      </c>
      <c r="I4339" s="33" t="s">
        <v>12036</v>
      </c>
      <c r="J4339" s="33" t="s">
        <v>14878</v>
      </c>
      <c r="K4339" s="6" t="s">
        <v>14879</v>
      </c>
      <c r="L4339" s="73" t="s">
        <v>14869</v>
      </c>
      <c r="M4339" s="73" t="s">
        <v>14870</v>
      </c>
      <c r="N4339" s="3"/>
      <c r="O4339" s="3"/>
      <c r="P4339" s="3"/>
      <c r="Q4339" s="3"/>
      <c r="R4339" s="3"/>
    </row>
    <row r="4340" spans="1:18">
      <c r="A4340" s="3" t="s">
        <v>14880</v>
      </c>
      <c r="B4340" s="97">
        <v>573.50681818181818</v>
      </c>
      <c r="C4340" s="101">
        <f t="shared" si="81"/>
        <v>688.20818181818174</v>
      </c>
      <c r="E4340" s="3" t="s">
        <v>11622</v>
      </c>
      <c r="F4340" s="3" t="s">
        <v>11642</v>
      </c>
      <c r="I4340" s="33" t="s">
        <v>14881</v>
      </c>
      <c r="J4340" s="33" t="s">
        <v>14881</v>
      </c>
      <c r="K4340" s="6" t="s">
        <v>14882</v>
      </c>
      <c r="L4340" s="33" t="s">
        <v>14883</v>
      </c>
      <c r="M4340" s="33" t="s">
        <v>14884</v>
      </c>
      <c r="Q4340" s="13"/>
      <c r="R4340" s="13"/>
    </row>
    <row r="4341" spans="1:18" s="8" customFormat="1" ht="15" customHeight="1">
      <c r="A4341" s="8" t="s">
        <v>14885</v>
      </c>
      <c r="B4341" s="99">
        <v>1464.38</v>
      </c>
      <c r="C4341" s="101">
        <f t="shared" si="81"/>
        <v>1757.2560000000001</v>
      </c>
      <c r="D4341" s="16" t="s">
        <v>663</v>
      </c>
      <c r="E4341" s="8" t="s">
        <v>11622</v>
      </c>
      <c r="F4341" s="8" t="s">
        <v>11642</v>
      </c>
      <c r="H4341" s="80"/>
      <c r="I4341" s="66" t="s">
        <v>14886</v>
      </c>
      <c r="J4341" s="66" t="s">
        <v>14886</v>
      </c>
      <c r="K4341" s="66" t="s">
        <v>14887</v>
      </c>
      <c r="L4341" s="66" t="s">
        <v>14883</v>
      </c>
      <c r="M4341" s="66" t="s">
        <v>14884</v>
      </c>
      <c r="O4341" s="8" t="s">
        <v>11791</v>
      </c>
      <c r="Q4341" s="55"/>
      <c r="R4341" s="55"/>
    </row>
    <row r="4342" spans="1:18" customFormat="1">
      <c r="A4342" t="s">
        <v>14888</v>
      </c>
      <c r="B4342" s="97">
        <v>342.64249999999993</v>
      </c>
      <c r="C4342" s="101">
        <f t="shared" si="81"/>
        <v>411.17099999999988</v>
      </c>
      <c r="D4342" s="20"/>
      <c r="E4342" s="3" t="s">
        <v>11622</v>
      </c>
      <c r="F4342" t="s">
        <v>11649</v>
      </c>
      <c r="G4342" t="s">
        <v>6154</v>
      </c>
      <c r="H4342" s="6" t="s">
        <v>801</v>
      </c>
      <c r="I4342" s="6" t="s">
        <v>11880</v>
      </c>
      <c r="J4342" s="6" t="s">
        <v>14889</v>
      </c>
      <c r="K4342" s="6" t="s">
        <v>14890</v>
      </c>
      <c r="L4342" s="6" t="s">
        <v>11883</v>
      </c>
      <c r="M4342" s="6" t="s">
        <v>11884</v>
      </c>
    </row>
    <row r="4343" spans="1:18" customFormat="1">
      <c r="A4343" t="s">
        <v>14891</v>
      </c>
      <c r="B4343" s="97">
        <v>278.18499999999995</v>
      </c>
      <c r="C4343" s="101">
        <f t="shared" si="81"/>
        <v>333.82199999999995</v>
      </c>
      <c r="D4343" s="20"/>
      <c r="E4343" s="3" t="s">
        <v>11622</v>
      </c>
      <c r="F4343" t="s">
        <v>11649</v>
      </c>
      <c r="G4343" t="s">
        <v>6154</v>
      </c>
      <c r="H4343" s="6" t="s">
        <v>809</v>
      </c>
      <c r="I4343" s="6" t="s">
        <v>11880</v>
      </c>
      <c r="J4343" s="6" t="s">
        <v>14892</v>
      </c>
      <c r="K4343" s="6" t="s">
        <v>14893</v>
      </c>
      <c r="L4343" s="6" t="s">
        <v>11883</v>
      </c>
      <c r="M4343" s="6" t="s">
        <v>11884</v>
      </c>
    </row>
    <row r="4344" spans="1:18" customFormat="1">
      <c r="A4344" t="s">
        <v>14894</v>
      </c>
      <c r="B4344" s="97">
        <v>342.64249999999993</v>
      </c>
      <c r="C4344" s="101">
        <f t="shared" si="81"/>
        <v>411.17099999999988</v>
      </c>
      <c r="D4344" s="20"/>
      <c r="E4344" s="3" t="s">
        <v>11622</v>
      </c>
      <c r="F4344" t="s">
        <v>11649</v>
      </c>
      <c r="G4344" t="s">
        <v>6154</v>
      </c>
      <c r="H4344" s="6" t="s">
        <v>817</v>
      </c>
      <c r="I4344" s="6" t="s">
        <v>11880</v>
      </c>
      <c r="J4344" s="6" t="s">
        <v>14895</v>
      </c>
      <c r="K4344" s="6" t="s">
        <v>14896</v>
      </c>
      <c r="L4344" s="6" t="s">
        <v>11883</v>
      </c>
      <c r="M4344" s="6" t="s">
        <v>11884</v>
      </c>
    </row>
    <row r="4345" spans="1:18" customFormat="1">
      <c r="A4345" t="s">
        <v>14897</v>
      </c>
      <c r="B4345" s="97">
        <v>319.57349999999997</v>
      </c>
      <c r="C4345" s="101">
        <f t="shared" si="81"/>
        <v>383.48819999999995</v>
      </c>
      <c r="D4345" s="20"/>
      <c r="E4345" s="3" t="s">
        <v>11622</v>
      </c>
      <c r="F4345" t="s">
        <v>11649</v>
      </c>
      <c r="G4345" t="s">
        <v>6154</v>
      </c>
      <c r="H4345" s="6" t="s">
        <v>813</v>
      </c>
      <c r="I4345" s="6" t="s">
        <v>11880</v>
      </c>
      <c r="J4345" s="6" t="s">
        <v>14898</v>
      </c>
      <c r="K4345" s="6" t="s">
        <v>14899</v>
      </c>
      <c r="L4345" s="6" t="s">
        <v>11883</v>
      </c>
      <c r="M4345" s="6" t="s">
        <v>11884</v>
      </c>
    </row>
    <row r="4346" spans="1:18" customFormat="1">
      <c r="A4346" t="s">
        <v>14900</v>
      </c>
      <c r="B4346" s="97">
        <v>342.64249999999993</v>
      </c>
      <c r="C4346" s="101">
        <f t="shared" si="81"/>
        <v>411.17099999999988</v>
      </c>
      <c r="D4346" s="20"/>
      <c r="E4346" s="3" t="s">
        <v>11622</v>
      </c>
      <c r="F4346" t="s">
        <v>11649</v>
      </c>
      <c r="G4346" t="s">
        <v>6154</v>
      </c>
      <c r="H4346" s="6" t="s">
        <v>801</v>
      </c>
      <c r="I4346" s="6" t="s">
        <v>11895</v>
      </c>
      <c r="J4346" s="6" t="s">
        <v>14901</v>
      </c>
      <c r="K4346" s="6" t="s">
        <v>14902</v>
      </c>
      <c r="L4346" s="6" t="s">
        <v>13526</v>
      </c>
      <c r="M4346" s="6" t="s">
        <v>13527</v>
      </c>
    </row>
    <row r="4347" spans="1:18" customFormat="1">
      <c r="A4347" t="s">
        <v>14903</v>
      </c>
      <c r="B4347" s="97">
        <v>278.18499999999995</v>
      </c>
      <c r="C4347" s="101">
        <f t="shared" si="81"/>
        <v>333.82199999999995</v>
      </c>
      <c r="D4347" s="20"/>
      <c r="E4347" s="3" t="s">
        <v>11622</v>
      </c>
      <c r="F4347" t="s">
        <v>11649</v>
      </c>
      <c r="G4347" t="s">
        <v>6154</v>
      </c>
      <c r="H4347" s="6" t="s">
        <v>809</v>
      </c>
      <c r="I4347" s="6" t="s">
        <v>11895</v>
      </c>
      <c r="J4347" s="6" t="s">
        <v>14904</v>
      </c>
      <c r="K4347" s="6" t="s">
        <v>14905</v>
      </c>
      <c r="L4347" s="6" t="s">
        <v>13526</v>
      </c>
      <c r="M4347" s="6" t="s">
        <v>13527</v>
      </c>
    </row>
    <row r="4348" spans="1:18" customFormat="1">
      <c r="A4348" t="s">
        <v>14906</v>
      </c>
      <c r="B4348" s="97">
        <v>342.64249999999993</v>
      </c>
      <c r="C4348" s="101">
        <f t="shared" si="81"/>
        <v>411.17099999999988</v>
      </c>
      <c r="D4348" s="20"/>
      <c r="E4348" s="3" t="s">
        <v>11622</v>
      </c>
      <c r="F4348" t="s">
        <v>11649</v>
      </c>
      <c r="G4348" t="s">
        <v>6154</v>
      </c>
      <c r="H4348" s="6" t="s">
        <v>817</v>
      </c>
      <c r="I4348" s="6" t="s">
        <v>11895</v>
      </c>
      <c r="J4348" s="6" t="s">
        <v>14907</v>
      </c>
      <c r="K4348" s="6" t="s">
        <v>14908</v>
      </c>
      <c r="L4348" s="6" t="s">
        <v>13526</v>
      </c>
      <c r="M4348" s="6" t="s">
        <v>13527</v>
      </c>
    </row>
    <row r="4349" spans="1:18" customFormat="1">
      <c r="A4349" t="s">
        <v>14909</v>
      </c>
      <c r="B4349" s="97">
        <v>319.57349999999997</v>
      </c>
      <c r="C4349" s="101">
        <f t="shared" si="81"/>
        <v>383.48819999999995</v>
      </c>
      <c r="D4349" s="20"/>
      <c r="E4349" s="3" t="s">
        <v>11622</v>
      </c>
      <c r="F4349" t="s">
        <v>11649</v>
      </c>
      <c r="G4349" t="s">
        <v>6154</v>
      </c>
      <c r="H4349" s="6" t="s">
        <v>813</v>
      </c>
      <c r="I4349" s="6" t="s">
        <v>11895</v>
      </c>
      <c r="J4349" s="6" t="s">
        <v>14910</v>
      </c>
      <c r="K4349" s="6" t="s">
        <v>14911</v>
      </c>
      <c r="L4349" s="6" t="s">
        <v>13526</v>
      </c>
      <c r="M4349" s="6" t="s">
        <v>13527</v>
      </c>
    </row>
    <row r="4350" spans="1:18" customFormat="1">
      <c r="A4350" t="s">
        <v>14912</v>
      </c>
      <c r="B4350" s="97">
        <v>446.45299999999997</v>
      </c>
      <c r="C4350" s="101">
        <f t="shared" si="81"/>
        <v>535.7435999999999</v>
      </c>
      <c r="D4350" s="20"/>
      <c r="E4350" s="3" t="s">
        <v>11622</v>
      </c>
      <c r="F4350" t="s">
        <v>11649</v>
      </c>
      <c r="G4350" t="s">
        <v>6154</v>
      </c>
      <c r="H4350" s="6" t="s">
        <v>801</v>
      </c>
      <c r="I4350" s="6" t="s">
        <v>11910</v>
      </c>
      <c r="J4350" s="6" t="s">
        <v>14913</v>
      </c>
      <c r="K4350" s="6" t="s">
        <v>14914</v>
      </c>
      <c r="L4350" s="6" t="s">
        <v>11913</v>
      </c>
      <c r="M4350" s="6" t="s">
        <v>11914</v>
      </c>
    </row>
    <row r="4351" spans="1:18" customFormat="1">
      <c r="A4351" t="s">
        <v>14915</v>
      </c>
      <c r="B4351" s="97">
        <v>363.67599999999999</v>
      </c>
      <c r="C4351" s="101">
        <f t="shared" si="81"/>
        <v>436.41119999999995</v>
      </c>
      <c r="D4351" s="20"/>
      <c r="E4351" s="3" t="s">
        <v>11622</v>
      </c>
      <c r="F4351" t="s">
        <v>11649</v>
      </c>
      <c r="G4351" t="s">
        <v>6154</v>
      </c>
      <c r="H4351" s="6" t="s">
        <v>809</v>
      </c>
      <c r="I4351" s="6" t="s">
        <v>11910</v>
      </c>
      <c r="J4351" s="6" t="s">
        <v>14916</v>
      </c>
      <c r="K4351" s="6" t="s">
        <v>14917</v>
      </c>
      <c r="L4351" s="6" t="s">
        <v>11913</v>
      </c>
      <c r="M4351" s="6" t="s">
        <v>11914</v>
      </c>
    </row>
    <row r="4352" spans="1:18" customFormat="1">
      <c r="A4352" t="s">
        <v>14918</v>
      </c>
      <c r="B4352" s="97">
        <v>446.45299999999997</v>
      </c>
      <c r="C4352" s="101">
        <f t="shared" si="81"/>
        <v>535.7435999999999</v>
      </c>
      <c r="D4352" s="20"/>
      <c r="E4352" s="3" t="s">
        <v>11622</v>
      </c>
      <c r="F4352" t="s">
        <v>11649</v>
      </c>
      <c r="G4352" t="s">
        <v>6154</v>
      </c>
      <c r="H4352" s="6" t="s">
        <v>817</v>
      </c>
      <c r="I4352" s="6" t="s">
        <v>11910</v>
      </c>
      <c r="J4352" s="6" t="s">
        <v>14919</v>
      </c>
      <c r="K4352" s="6" t="s">
        <v>14920</v>
      </c>
      <c r="L4352" s="6" t="s">
        <v>11913</v>
      </c>
      <c r="M4352" s="6" t="s">
        <v>11914</v>
      </c>
    </row>
    <row r="4353" spans="1:13" customFormat="1">
      <c r="A4353" t="s">
        <v>14921</v>
      </c>
      <c r="B4353" s="97">
        <v>392.17299999999994</v>
      </c>
      <c r="C4353" s="101">
        <f t="shared" si="81"/>
        <v>470.60759999999993</v>
      </c>
      <c r="D4353" s="20"/>
      <c r="E4353" s="3" t="s">
        <v>11622</v>
      </c>
      <c r="F4353" t="s">
        <v>11649</v>
      </c>
      <c r="G4353" t="s">
        <v>6154</v>
      </c>
      <c r="H4353" s="6" t="s">
        <v>813</v>
      </c>
      <c r="I4353" s="6" t="s">
        <v>11910</v>
      </c>
      <c r="J4353" s="6" t="s">
        <v>14922</v>
      </c>
      <c r="K4353" s="6" t="s">
        <v>14923</v>
      </c>
      <c r="L4353" s="6" t="s">
        <v>11913</v>
      </c>
      <c r="M4353" s="6" t="s">
        <v>11914</v>
      </c>
    </row>
    <row r="4354" spans="1:13" customFormat="1">
      <c r="A4354" t="s">
        <v>14924</v>
      </c>
      <c r="B4354" s="97">
        <v>652.71699999999998</v>
      </c>
      <c r="C4354" s="101">
        <f t="shared" si="81"/>
        <v>783.2604</v>
      </c>
      <c r="D4354" s="20"/>
      <c r="E4354" s="3" t="s">
        <v>11622</v>
      </c>
      <c r="F4354" t="s">
        <v>11649</v>
      </c>
      <c r="G4354" t="s">
        <v>6154</v>
      </c>
      <c r="H4354" s="6" t="s">
        <v>801</v>
      </c>
      <c r="I4354" s="6" t="s">
        <v>11925</v>
      </c>
      <c r="J4354" s="6" t="s">
        <v>14925</v>
      </c>
      <c r="K4354" s="6" t="s">
        <v>14926</v>
      </c>
      <c r="L4354" s="6" t="s">
        <v>11928</v>
      </c>
      <c r="M4354" s="6" t="s">
        <v>11929</v>
      </c>
    </row>
    <row r="4355" spans="1:13" customFormat="1">
      <c r="A4355" t="s">
        <v>14927</v>
      </c>
      <c r="B4355" s="97">
        <v>511.58900000000006</v>
      </c>
      <c r="C4355" s="101">
        <f t="shared" si="81"/>
        <v>613.90680000000009</v>
      </c>
      <c r="D4355" s="20"/>
      <c r="E4355" s="3" t="s">
        <v>11622</v>
      </c>
      <c r="F4355" t="s">
        <v>11649</v>
      </c>
      <c r="G4355" t="s">
        <v>6154</v>
      </c>
      <c r="H4355" s="6" t="s">
        <v>809</v>
      </c>
      <c r="I4355" s="6" t="s">
        <v>11925</v>
      </c>
      <c r="J4355" s="6" t="s">
        <v>14928</v>
      </c>
      <c r="K4355" s="6" t="s">
        <v>14929</v>
      </c>
      <c r="L4355" s="6" t="s">
        <v>11928</v>
      </c>
      <c r="M4355" s="6" t="s">
        <v>11929</v>
      </c>
    </row>
    <row r="4356" spans="1:13" customFormat="1">
      <c r="A4356" t="s">
        <v>14930</v>
      </c>
      <c r="B4356" s="97">
        <v>652.71699999999998</v>
      </c>
      <c r="C4356" s="101">
        <f t="shared" ref="C4356:C4419" si="82">B4356*1.2</f>
        <v>783.2604</v>
      </c>
      <c r="D4356" s="20"/>
      <c r="E4356" s="3" t="s">
        <v>11622</v>
      </c>
      <c r="F4356" t="s">
        <v>11649</v>
      </c>
      <c r="G4356" t="s">
        <v>6154</v>
      </c>
      <c r="H4356" s="6" t="s">
        <v>817</v>
      </c>
      <c r="I4356" s="6" t="s">
        <v>11925</v>
      </c>
      <c r="J4356" s="6" t="s">
        <v>14931</v>
      </c>
      <c r="K4356" s="6" t="s">
        <v>14932</v>
      </c>
      <c r="L4356" s="6" t="s">
        <v>11928</v>
      </c>
      <c r="M4356" s="6" t="s">
        <v>11929</v>
      </c>
    </row>
    <row r="4357" spans="1:13" customFormat="1">
      <c r="A4357" t="s">
        <v>14933</v>
      </c>
      <c r="B4357" s="97">
        <v>573.33249999999987</v>
      </c>
      <c r="C4357" s="101">
        <f t="shared" si="82"/>
        <v>687.9989999999998</v>
      </c>
      <c r="D4357" s="20"/>
      <c r="E4357" s="3" t="s">
        <v>11622</v>
      </c>
      <c r="F4357" t="s">
        <v>11649</v>
      </c>
      <c r="G4357" t="s">
        <v>6154</v>
      </c>
      <c r="H4357" s="6" t="s">
        <v>813</v>
      </c>
      <c r="I4357" s="6" t="s">
        <v>11925</v>
      </c>
      <c r="J4357" s="6" t="s">
        <v>14934</v>
      </c>
      <c r="K4357" s="6" t="s">
        <v>14935</v>
      </c>
      <c r="L4357" s="6" t="s">
        <v>11928</v>
      </c>
      <c r="M4357" s="6" t="s">
        <v>11929</v>
      </c>
    </row>
    <row r="4358" spans="1:13" customFormat="1">
      <c r="A4358" t="s">
        <v>14936</v>
      </c>
      <c r="B4358" s="97">
        <v>624.21999999999991</v>
      </c>
      <c r="C4358" s="101">
        <f t="shared" si="82"/>
        <v>749.06399999999985</v>
      </c>
      <c r="D4358" s="20"/>
      <c r="E4358" s="3" t="s">
        <v>11622</v>
      </c>
      <c r="F4358" t="s">
        <v>11649</v>
      </c>
      <c r="G4358" t="s">
        <v>6154</v>
      </c>
      <c r="H4358" s="6" t="s">
        <v>801</v>
      </c>
      <c r="I4358" s="6" t="s">
        <v>11925</v>
      </c>
      <c r="J4358" s="6" t="s">
        <v>14925</v>
      </c>
      <c r="K4358" s="6" t="s">
        <v>14926</v>
      </c>
      <c r="L4358" s="6" t="s">
        <v>11940</v>
      </c>
      <c r="M4358" s="6" t="s">
        <v>11941</v>
      </c>
    </row>
    <row r="4359" spans="1:13" customFormat="1">
      <c r="A4359" t="s">
        <v>14937</v>
      </c>
      <c r="B4359" s="97">
        <v>495.30499999999995</v>
      </c>
      <c r="C4359" s="101">
        <f t="shared" si="82"/>
        <v>594.36599999999987</v>
      </c>
      <c r="D4359" s="20"/>
      <c r="E4359" s="3" t="s">
        <v>11622</v>
      </c>
      <c r="F4359" t="s">
        <v>11649</v>
      </c>
      <c r="G4359" t="s">
        <v>6154</v>
      </c>
      <c r="H4359" s="6" t="s">
        <v>809</v>
      </c>
      <c r="I4359" s="6" t="s">
        <v>11925</v>
      </c>
      <c r="J4359" s="6" t="s">
        <v>14928</v>
      </c>
      <c r="K4359" s="6" t="s">
        <v>14929</v>
      </c>
      <c r="L4359" s="6" t="s">
        <v>11940</v>
      </c>
      <c r="M4359" s="6" t="s">
        <v>11941</v>
      </c>
    </row>
    <row r="4360" spans="1:13" customFormat="1">
      <c r="A4360" t="s">
        <v>14938</v>
      </c>
      <c r="B4360" s="97">
        <v>624.21999999999991</v>
      </c>
      <c r="C4360" s="101">
        <f t="shared" si="82"/>
        <v>749.06399999999985</v>
      </c>
      <c r="D4360" s="20"/>
      <c r="E4360" s="3" t="s">
        <v>11622</v>
      </c>
      <c r="F4360" t="s">
        <v>11649</v>
      </c>
      <c r="G4360" t="s">
        <v>6154</v>
      </c>
      <c r="H4360" s="6" t="s">
        <v>817</v>
      </c>
      <c r="I4360" s="6" t="s">
        <v>11925</v>
      </c>
      <c r="J4360" s="6" t="s">
        <v>14931</v>
      </c>
      <c r="K4360" s="6" t="s">
        <v>14932</v>
      </c>
      <c r="L4360" s="6" t="s">
        <v>11940</v>
      </c>
      <c r="M4360" s="6" t="s">
        <v>11941</v>
      </c>
    </row>
    <row r="4361" spans="1:13" customFormat="1">
      <c r="A4361" t="s">
        <v>14939</v>
      </c>
      <c r="B4361" s="97">
        <v>511.58900000000006</v>
      </c>
      <c r="C4361" s="101">
        <f t="shared" si="82"/>
        <v>613.90680000000009</v>
      </c>
      <c r="D4361" s="20"/>
      <c r="E4361" s="3" t="s">
        <v>11622</v>
      </c>
      <c r="F4361" t="s">
        <v>11649</v>
      </c>
      <c r="G4361" t="s">
        <v>6154</v>
      </c>
      <c r="H4361" s="6" t="s">
        <v>813</v>
      </c>
      <c r="I4361" s="6" t="s">
        <v>11925</v>
      </c>
      <c r="J4361" s="6" t="s">
        <v>14934</v>
      </c>
      <c r="K4361" s="6" t="s">
        <v>14935</v>
      </c>
      <c r="L4361" s="6" t="s">
        <v>11940</v>
      </c>
      <c r="M4361" s="6" t="s">
        <v>11941</v>
      </c>
    </row>
    <row r="4362" spans="1:13" customFormat="1">
      <c r="A4362" t="s">
        <v>14940</v>
      </c>
      <c r="B4362" s="97">
        <v>711.74649999999997</v>
      </c>
      <c r="C4362" s="101">
        <f t="shared" si="82"/>
        <v>854.09579999999994</v>
      </c>
      <c r="D4362" s="20"/>
      <c r="E4362" s="3" t="s">
        <v>11622</v>
      </c>
      <c r="F4362" t="s">
        <v>11649</v>
      </c>
      <c r="G4362" t="s">
        <v>6154</v>
      </c>
      <c r="H4362" s="6" t="s">
        <v>801</v>
      </c>
      <c r="I4362" s="6" t="s">
        <v>11946</v>
      </c>
      <c r="J4362" s="6" t="s">
        <v>14941</v>
      </c>
      <c r="K4362" s="6" t="s">
        <v>14942</v>
      </c>
      <c r="L4362" s="6" t="s">
        <v>11949</v>
      </c>
      <c r="M4362" s="6" t="s">
        <v>11950</v>
      </c>
    </row>
    <row r="4363" spans="1:13" customFormat="1">
      <c r="A4363" t="s">
        <v>14943</v>
      </c>
      <c r="B4363" s="97">
        <v>571.29700000000003</v>
      </c>
      <c r="C4363" s="101">
        <f t="shared" si="82"/>
        <v>685.55640000000005</v>
      </c>
      <c r="D4363" s="20"/>
      <c r="E4363" s="3" t="s">
        <v>11622</v>
      </c>
      <c r="F4363" t="s">
        <v>11649</v>
      </c>
      <c r="G4363" t="s">
        <v>6154</v>
      </c>
      <c r="H4363" s="6" t="s">
        <v>809</v>
      </c>
      <c r="I4363" s="6" t="s">
        <v>11946</v>
      </c>
      <c r="J4363" s="6" t="s">
        <v>14944</v>
      </c>
      <c r="K4363" s="6" t="s">
        <v>14945</v>
      </c>
      <c r="L4363" s="6" t="s">
        <v>11949</v>
      </c>
      <c r="M4363" s="6" t="s">
        <v>11950</v>
      </c>
    </row>
    <row r="4364" spans="1:13" customFormat="1">
      <c r="A4364" t="s">
        <v>14946</v>
      </c>
      <c r="B4364" s="97">
        <v>711.74649999999997</v>
      </c>
      <c r="C4364" s="101">
        <f t="shared" si="82"/>
        <v>854.09579999999994</v>
      </c>
      <c r="D4364" s="20"/>
      <c r="E4364" s="3" t="s">
        <v>11622</v>
      </c>
      <c r="F4364" t="s">
        <v>11649</v>
      </c>
      <c r="G4364" t="s">
        <v>6154</v>
      </c>
      <c r="H4364" s="6" t="s">
        <v>817</v>
      </c>
      <c r="I4364" s="6" t="s">
        <v>11946</v>
      </c>
      <c r="J4364" s="6" t="s">
        <v>14947</v>
      </c>
      <c r="K4364" s="6" t="s">
        <v>14948</v>
      </c>
      <c r="L4364" s="6" t="s">
        <v>11949</v>
      </c>
      <c r="M4364" s="6" t="s">
        <v>11950</v>
      </c>
    </row>
    <row r="4365" spans="1:13" customFormat="1">
      <c r="A4365" t="s">
        <v>14949</v>
      </c>
      <c r="B4365" s="97">
        <v>631.68349999999998</v>
      </c>
      <c r="C4365" s="101">
        <f t="shared" si="82"/>
        <v>758.02019999999993</v>
      </c>
      <c r="D4365" s="20"/>
      <c r="E4365" s="3" t="s">
        <v>11622</v>
      </c>
      <c r="F4365" t="s">
        <v>11649</v>
      </c>
      <c r="G4365" t="s">
        <v>6154</v>
      </c>
      <c r="H4365" s="6" t="s">
        <v>813</v>
      </c>
      <c r="I4365" s="6" t="s">
        <v>11946</v>
      </c>
      <c r="J4365" s="6" t="s">
        <v>14950</v>
      </c>
      <c r="K4365" s="6" t="s">
        <v>14951</v>
      </c>
      <c r="L4365" s="6" t="s">
        <v>11949</v>
      </c>
      <c r="M4365" s="6" t="s">
        <v>11950</v>
      </c>
    </row>
    <row r="4366" spans="1:13" customFormat="1">
      <c r="A4366" t="s">
        <v>14952</v>
      </c>
      <c r="B4366" s="97">
        <v>439.66800000000006</v>
      </c>
      <c r="C4366" s="101">
        <f t="shared" si="82"/>
        <v>527.60160000000008</v>
      </c>
      <c r="D4366" s="20"/>
      <c r="E4366" s="3" t="s">
        <v>11622</v>
      </c>
      <c r="F4366" t="s">
        <v>11649</v>
      </c>
      <c r="G4366" t="s">
        <v>6154</v>
      </c>
      <c r="H4366" s="6" t="s">
        <v>801</v>
      </c>
      <c r="I4366" s="6" t="s">
        <v>11961</v>
      </c>
      <c r="J4366" s="6" t="s">
        <v>14953</v>
      </c>
      <c r="K4366" s="6" t="s">
        <v>14954</v>
      </c>
      <c r="L4366" s="6" t="s">
        <v>11964</v>
      </c>
      <c r="M4366" s="6" t="s">
        <v>14955</v>
      </c>
    </row>
    <row r="4367" spans="1:13" customFormat="1">
      <c r="A4367" t="s">
        <v>14956</v>
      </c>
      <c r="B4367" s="97">
        <v>510.91049999999996</v>
      </c>
      <c r="C4367" s="101">
        <f t="shared" si="82"/>
        <v>613.09259999999995</v>
      </c>
      <c r="D4367" s="20"/>
      <c r="E4367" s="3" t="s">
        <v>11622</v>
      </c>
      <c r="F4367" t="s">
        <v>11649</v>
      </c>
      <c r="G4367" t="s">
        <v>6154</v>
      </c>
      <c r="H4367" s="6" t="s">
        <v>801</v>
      </c>
      <c r="I4367" s="6" t="s">
        <v>11967</v>
      </c>
      <c r="J4367" s="6" t="s">
        <v>14957</v>
      </c>
      <c r="K4367" s="6" t="s">
        <v>14958</v>
      </c>
      <c r="L4367" s="6" t="s">
        <v>11970</v>
      </c>
      <c r="M4367" s="6" t="s">
        <v>14959</v>
      </c>
    </row>
    <row r="4368" spans="1:13" customFormat="1">
      <c r="A4368" t="s">
        <v>14960</v>
      </c>
      <c r="B4368" s="97">
        <v>338.57150000000001</v>
      </c>
      <c r="C4368" s="101">
        <f t="shared" si="82"/>
        <v>406.28579999999999</v>
      </c>
      <c r="D4368" s="20"/>
      <c r="E4368" s="3" t="s">
        <v>11622</v>
      </c>
      <c r="F4368" t="s">
        <v>11649</v>
      </c>
      <c r="G4368" t="s">
        <v>6154</v>
      </c>
      <c r="H4368" s="6" t="s">
        <v>809</v>
      </c>
      <c r="I4368" s="6" t="s">
        <v>11961</v>
      </c>
      <c r="J4368" s="6" t="s">
        <v>14961</v>
      </c>
      <c r="K4368" s="6" t="s">
        <v>14962</v>
      </c>
      <c r="L4368" s="6" t="s">
        <v>11964</v>
      </c>
      <c r="M4368" s="6" t="s">
        <v>14955</v>
      </c>
    </row>
    <row r="4369" spans="1:16" customFormat="1">
      <c r="A4369" t="s">
        <v>14963</v>
      </c>
      <c r="B4369" s="97">
        <v>407.50710000000009</v>
      </c>
      <c r="C4369" s="101">
        <f t="shared" si="82"/>
        <v>489.00852000000009</v>
      </c>
      <c r="D4369" s="20"/>
      <c r="E4369" s="3" t="s">
        <v>11622</v>
      </c>
      <c r="F4369" t="s">
        <v>11649</v>
      </c>
      <c r="G4369" t="s">
        <v>6154</v>
      </c>
      <c r="H4369" s="6" t="s">
        <v>809</v>
      </c>
      <c r="I4369" s="6" t="s">
        <v>11967</v>
      </c>
      <c r="J4369" s="6" t="s">
        <v>14964</v>
      </c>
      <c r="K4369" s="6" t="s">
        <v>14965</v>
      </c>
      <c r="L4369" s="6" t="s">
        <v>11970</v>
      </c>
      <c r="M4369" s="6" t="s">
        <v>14959</v>
      </c>
    </row>
    <row r="4370" spans="1:16" customFormat="1">
      <c r="A4370" t="s">
        <v>14966</v>
      </c>
      <c r="B4370" s="97">
        <v>439.66800000000006</v>
      </c>
      <c r="C4370" s="101">
        <f t="shared" si="82"/>
        <v>527.60160000000008</v>
      </c>
      <c r="D4370" s="20"/>
      <c r="E4370" s="3" t="s">
        <v>11622</v>
      </c>
      <c r="F4370" t="s">
        <v>11649</v>
      </c>
      <c r="G4370" t="s">
        <v>6154</v>
      </c>
      <c r="H4370" s="6" t="s">
        <v>817</v>
      </c>
      <c r="I4370" s="6" t="s">
        <v>11961</v>
      </c>
      <c r="J4370" s="6" t="s">
        <v>14967</v>
      </c>
      <c r="K4370" s="6" t="s">
        <v>14968</v>
      </c>
      <c r="L4370" s="6" t="s">
        <v>11964</v>
      </c>
      <c r="M4370" s="6" t="s">
        <v>14955</v>
      </c>
    </row>
    <row r="4371" spans="1:16" customFormat="1">
      <c r="A4371" t="s">
        <v>14969</v>
      </c>
      <c r="B4371" s="97">
        <v>510.91049999999996</v>
      </c>
      <c r="C4371" s="101">
        <f t="shared" si="82"/>
        <v>613.09259999999995</v>
      </c>
      <c r="D4371" s="20"/>
      <c r="E4371" s="3" t="s">
        <v>11622</v>
      </c>
      <c r="F4371" t="s">
        <v>11649</v>
      </c>
      <c r="G4371" t="s">
        <v>6154</v>
      </c>
      <c r="H4371" s="6" t="s">
        <v>817</v>
      </c>
      <c r="I4371" s="6" t="s">
        <v>11967</v>
      </c>
      <c r="J4371" s="6" t="s">
        <v>14970</v>
      </c>
      <c r="K4371" s="6" t="s">
        <v>14971</v>
      </c>
      <c r="L4371" s="6" t="s">
        <v>11970</v>
      </c>
      <c r="M4371" s="6" t="s">
        <v>14959</v>
      </c>
    </row>
    <row r="4372" spans="1:16" customFormat="1">
      <c r="A4372" t="s">
        <v>14972</v>
      </c>
      <c r="B4372" s="97">
        <v>384.70949999999993</v>
      </c>
      <c r="C4372" s="101">
        <f t="shared" si="82"/>
        <v>461.65139999999991</v>
      </c>
      <c r="D4372" s="20"/>
      <c r="E4372" s="3" t="s">
        <v>11622</v>
      </c>
      <c r="F4372" t="s">
        <v>11649</v>
      </c>
      <c r="G4372" t="s">
        <v>6154</v>
      </c>
      <c r="H4372" s="6" t="s">
        <v>813</v>
      </c>
      <c r="I4372" s="6" t="s">
        <v>11961</v>
      </c>
      <c r="J4372" s="6" t="s">
        <v>14973</v>
      </c>
      <c r="K4372" s="6" t="s">
        <v>14974</v>
      </c>
      <c r="L4372" s="6" t="s">
        <v>11964</v>
      </c>
      <c r="M4372" s="6" t="s">
        <v>14955</v>
      </c>
    </row>
    <row r="4373" spans="1:16" customFormat="1">
      <c r="A4373" t="s">
        <v>14975</v>
      </c>
      <c r="B4373" s="97">
        <v>447.13149999999996</v>
      </c>
      <c r="C4373" s="101">
        <f t="shared" si="82"/>
        <v>536.55779999999993</v>
      </c>
      <c r="D4373" s="20"/>
      <c r="E4373" s="3" t="s">
        <v>11622</v>
      </c>
      <c r="F4373" t="s">
        <v>11649</v>
      </c>
      <c r="G4373" t="s">
        <v>6154</v>
      </c>
      <c r="H4373" s="6" t="s">
        <v>813</v>
      </c>
      <c r="I4373" s="6" t="s">
        <v>11967</v>
      </c>
      <c r="J4373" s="6" t="s">
        <v>14976</v>
      </c>
      <c r="K4373" s="6" t="s">
        <v>14977</v>
      </c>
      <c r="L4373" s="6" t="s">
        <v>11970</v>
      </c>
      <c r="M4373" s="6" t="s">
        <v>14959</v>
      </c>
    </row>
    <row r="4374" spans="1:16" customFormat="1">
      <c r="A4374" t="s">
        <v>14978</v>
      </c>
      <c r="B4374" s="97">
        <v>726.67349999999999</v>
      </c>
      <c r="C4374" s="101">
        <f t="shared" si="82"/>
        <v>872.00819999999999</v>
      </c>
      <c r="D4374" s="20"/>
      <c r="E4374" s="3" t="s">
        <v>11622</v>
      </c>
      <c r="F4374" t="s">
        <v>11649</v>
      </c>
      <c r="G4374" t="s">
        <v>6154</v>
      </c>
      <c r="H4374" s="6" t="s">
        <v>801</v>
      </c>
      <c r="I4374" s="6" t="s">
        <v>11651</v>
      </c>
      <c r="J4374" s="6" t="s">
        <v>14979</v>
      </c>
      <c r="K4374" s="6" t="s">
        <v>14980</v>
      </c>
      <c r="L4374" s="6" t="s">
        <v>11993</v>
      </c>
      <c r="M4374" s="6" t="s">
        <v>11994</v>
      </c>
    </row>
    <row r="4375" spans="1:16" customFormat="1">
      <c r="A4375" t="s">
        <v>14981</v>
      </c>
      <c r="B4375" s="97">
        <v>577.40349999999989</v>
      </c>
      <c r="C4375" s="101">
        <f t="shared" si="82"/>
        <v>692.88419999999985</v>
      </c>
      <c r="D4375" s="20"/>
      <c r="E4375" s="3" t="s">
        <v>11622</v>
      </c>
      <c r="F4375" t="s">
        <v>11649</v>
      </c>
      <c r="G4375" t="s">
        <v>6154</v>
      </c>
      <c r="H4375" s="6" t="s">
        <v>809</v>
      </c>
      <c r="I4375" s="6" t="s">
        <v>11651</v>
      </c>
      <c r="J4375" s="6" t="s">
        <v>14982</v>
      </c>
      <c r="K4375" s="6" t="s">
        <v>14983</v>
      </c>
      <c r="L4375" s="6" t="s">
        <v>11993</v>
      </c>
      <c r="M4375" s="6" t="s">
        <v>11994</v>
      </c>
    </row>
    <row r="4376" spans="1:16" customFormat="1">
      <c r="A4376" t="s">
        <v>14984</v>
      </c>
      <c r="B4376" s="97">
        <v>726.67349999999999</v>
      </c>
      <c r="C4376" s="101">
        <f t="shared" si="82"/>
        <v>872.00819999999999</v>
      </c>
      <c r="D4376" s="20"/>
      <c r="E4376" s="3" t="s">
        <v>11622</v>
      </c>
      <c r="F4376" t="s">
        <v>11649</v>
      </c>
      <c r="G4376" t="s">
        <v>6154</v>
      </c>
      <c r="H4376" s="6" t="s">
        <v>817</v>
      </c>
      <c r="I4376" s="6" t="s">
        <v>11651</v>
      </c>
      <c r="J4376" s="6" t="s">
        <v>14985</v>
      </c>
      <c r="K4376" s="6" t="s">
        <v>14986</v>
      </c>
      <c r="L4376" s="6" t="s">
        <v>11993</v>
      </c>
      <c r="M4376" s="6" t="s">
        <v>11994</v>
      </c>
    </row>
    <row r="4377" spans="1:16" customFormat="1">
      <c r="A4377" t="s">
        <v>14987</v>
      </c>
      <c r="B4377" s="97">
        <v>633.71899999999994</v>
      </c>
      <c r="C4377" s="101">
        <f t="shared" si="82"/>
        <v>760.4627999999999</v>
      </c>
      <c r="D4377" s="20"/>
      <c r="E4377" s="3" t="s">
        <v>11622</v>
      </c>
      <c r="F4377" t="s">
        <v>11649</v>
      </c>
      <c r="G4377" t="s">
        <v>6154</v>
      </c>
      <c r="H4377" s="6" t="s">
        <v>813</v>
      </c>
      <c r="I4377" s="6" t="s">
        <v>11651</v>
      </c>
      <c r="J4377" s="6" t="s">
        <v>14988</v>
      </c>
      <c r="K4377" s="6" t="s">
        <v>14989</v>
      </c>
      <c r="L4377" s="6" t="s">
        <v>11993</v>
      </c>
      <c r="M4377" s="6" t="s">
        <v>11994</v>
      </c>
    </row>
    <row r="4378" spans="1:16" customFormat="1">
      <c r="A4378" t="s">
        <v>14990</v>
      </c>
      <c r="B4378" s="97">
        <v>352.14150000000001</v>
      </c>
      <c r="C4378" s="101">
        <f t="shared" si="82"/>
        <v>422.56979999999999</v>
      </c>
      <c r="D4378" s="20"/>
      <c r="E4378" s="3" t="s">
        <v>11622</v>
      </c>
      <c r="F4378" t="s">
        <v>11649</v>
      </c>
      <c r="G4378" t="s">
        <v>6154</v>
      </c>
      <c r="H4378" s="6" t="s">
        <v>801</v>
      </c>
      <c r="I4378" s="6" t="s">
        <v>12006</v>
      </c>
      <c r="J4378" s="6" t="s">
        <v>14991</v>
      </c>
      <c r="K4378" s="6" t="s">
        <v>14992</v>
      </c>
      <c r="L4378" s="6" t="s">
        <v>12009</v>
      </c>
      <c r="M4378" s="6" t="s">
        <v>12010</v>
      </c>
    </row>
    <row r="4379" spans="1:16" customFormat="1">
      <c r="A4379" t="s">
        <v>14993</v>
      </c>
      <c r="B4379" s="97">
        <v>285.64850000000001</v>
      </c>
      <c r="C4379" s="101">
        <f t="shared" si="82"/>
        <v>342.77820000000003</v>
      </c>
      <c r="D4379" s="20"/>
      <c r="E4379" s="3" t="s">
        <v>11622</v>
      </c>
      <c r="F4379" t="s">
        <v>11649</v>
      </c>
      <c r="G4379" t="s">
        <v>6154</v>
      </c>
      <c r="H4379" s="6" t="s">
        <v>809</v>
      </c>
      <c r="I4379" s="6" t="s">
        <v>12006</v>
      </c>
      <c r="J4379" s="6" t="s">
        <v>14994</v>
      </c>
      <c r="K4379" s="6" t="s">
        <v>14995</v>
      </c>
      <c r="L4379" s="6" t="s">
        <v>12009</v>
      </c>
      <c r="M4379" s="6" t="s">
        <v>12010</v>
      </c>
    </row>
    <row r="4380" spans="1:16" customFormat="1">
      <c r="A4380" t="s">
        <v>14996</v>
      </c>
      <c r="B4380" s="97">
        <v>352.14150000000001</v>
      </c>
      <c r="C4380" s="101">
        <f t="shared" si="82"/>
        <v>422.56979999999999</v>
      </c>
      <c r="D4380" s="20"/>
      <c r="E4380" s="3" t="s">
        <v>11622</v>
      </c>
      <c r="F4380" t="s">
        <v>11649</v>
      </c>
      <c r="G4380" t="s">
        <v>6154</v>
      </c>
      <c r="H4380" s="6" t="s">
        <v>817</v>
      </c>
      <c r="I4380" s="6" t="s">
        <v>12006</v>
      </c>
      <c r="J4380" s="6" t="s">
        <v>14997</v>
      </c>
      <c r="K4380" s="6" t="s">
        <v>14998</v>
      </c>
      <c r="L4380" s="6" t="s">
        <v>12009</v>
      </c>
      <c r="M4380" s="6" t="s">
        <v>12010</v>
      </c>
    </row>
    <row r="4381" spans="1:16" customFormat="1">
      <c r="A4381" t="s">
        <v>14999</v>
      </c>
      <c r="B4381" s="97">
        <v>308.03899999999993</v>
      </c>
      <c r="C4381" s="101">
        <f t="shared" si="82"/>
        <v>369.64679999999993</v>
      </c>
      <c r="D4381" s="20"/>
      <c r="E4381" s="3" t="s">
        <v>11622</v>
      </c>
      <c r="F4381" t="s">
        <v>11649</v>
      </c>
      <c r="G4381" t="s">
        <v>6154</v>
      </c>
      <c r="H4381" s="6" t="s">
        <v>813</v>
      </c>
      <c r="I4381" s="6" t="s">
        <v>12006</v>
      </c>
      <c r="J4381" s="6" t="s">
        <v>15000</v>
      </c>
      <c r="K4381" s="6" t="s">
        <v>15001</v>
      </c>
      <c r="L4381" s="6" t="s">
        <v>12009</v>
      </c>
      <c r="M4381" s="6" t="s">
        <v>12010</v>
      </c>
    </row>
    <row r="4382" spans="1:16" customFormat="1">
      <c r="A4382" t="s">
        <v>15002</v>
      </c>
      <c r="B4382" s="97">
        <v>813.6099999999999</v>
      </c>
      <c r="C4382" s="101">
        <f t="shared" si="82"/>
        <v>976.33199999999988</v>
      </c>
      <c r="D4382" s="20"/>
      <c r="E4382" s="3" t="s">
        <v>11622</v>
      </c>
      <c r="F4382" t="s">
        <v>11623</v>
      </c>
      <c r="H4382" s="6" t="s">
        <v>801</v>
      </c>
      <c r="I4382" s="6" t="s">
        <v>15003</v>
      </c>
      <c r="J4382" s="6" t="s">
        <v>15004</v>
      </c>
      <c r="K4382" s="6" t="s">
        <v>15005</v>
      </c>
      <c r="L4382" s="6" t="s">
        <v>12024</v>
      </c>
      <c r="M4382" s="6" t="s">
        <v>12025</v>
      </c>
      <c r="O4382" s="1" t="s">
        <v>11629</v>
      </c>
      <c r="P4382" t="s">
        <v>11630</v>
      </c>
    </row>
    <row r="4383" spans="1:16" customFormat="1">
      <c r="A4383" t="s">
        <v>15006</v>
      </c>
      <c r="B4383" s="97">
        <v>705.6400000000001</v>
      </c>
      <c r="C4383" s="101">
        <f t="shared" si="82"/>
        <v>846.76800000000014</v>
      </c>
      <c r="D4383" s="20"/>
      <c r="E4383" s="3" t="s">
        <v>11622</v>
      </c>
      <c r="F4383" t="s">
        <v>11623</v>
      </c>
      <c r="H4383" s="6" t="s">
        <v>809</v>
      </c>
      <c r="I4383" s="6" t="s">
        <v>15003</v>
      </c>
      <c r="J4383" s="6" t="s">
        <v>15007</v>
      </c>
      <c r="K4383" s="6" t="s">
        <v>15008</v>
      </c>
      <c r="L4383" s="6" t="s">
        <v>12024</v>
      </c>
      <c r="M4383" s="6" t="s">
        <v>12025</v>
      </c>
      <c r="O4383" s="1" t="s">
        <v>11629</v>
      </c>
      <c r="P4383" t="s">
        <v>11630</v>
      </c>
    </row>
    <row r="4384" spans="1:16" customFormat="1">
      <c r="A4384" t="s">
        <v>15009</v>
      </c>
      <c r="B4384" s="97">
        <v>813.6099999999999</v>
      </c>
      <c r="C4384" s="101">
        <f t="shared" si="82"/>
        <v>976.33199999999988</v>
      </c>
      <c r="D4384" s="20"/>
      <c r="E4384" s="3" t="s">
        <v>11622</v>
      </c>
      <c r="F4384" t="s">
        <v>11623</v>
      </c>
      <c r="H4384" s="6" t="s">
        <v>817</v>
      </c>
      <c r="I4384" s="6" t="s">
        <v>15003</v>
      </c>
      <c r="J4384" s="6" t="s">
        <v>15010</v>
      </c>
      <c r="K4384" s="6" t="s">
        <v>15011</v>
      </c>
      <c r="L4384" s="6" t="s">
        <v>12024</v>
      </c>
      <c r="M4384" s="6" t="s">
        <v>12025</v>
      </c>
      <c r="O4384" s="1" t="s">
        <v>11629</v>
      </c>
      <c r="P4384" t="s">
        <v>11630</v>
      </c>
    </row>
    <row r="4385" spans="1:18" customFormat="1">
      <c r="A4385" t="s">
        <v>15012</v>
      </c>
      <c r="B4385" s="97">
        <v>758.74000000000012</v>
      </c>
      <c r="C4385" s="101">
        <f t="shared" si="82"/>
        <v>910.48800000000017</v>
      </c>
      <c r="D4385" s="20"/>
      <c r="E4385" s="3" t="s">
        <v>11622</v>
      </c>
      <c r="F4385" t="s">
        <v>11623</v>
      </c>
      <c r="H4385" s="6" t="s">
        <v>11638</v>
      </c>
      <c r="I4385" s="6" t="s">
        <v>15003</v>
      </c>
      <c r="J4385" s="6" t="s">
        <v>15013</v>
      </c>
      <c r="K4385" s="6" t="s">
        <v>15014</v>
      </c>
      <c r="L4385" s="6" t="s">
        <v>12024</v>
      </c>
      <c r="M4385" s="6" t="s">
        <v>12025</v>
      </c>
      <c r="O4385" s="1" t="s">
        <v>11629</v>
      </c>
      <c r="P4385" t="s">
        <v>11630</v>
      </c>
    </row>
    <row r="4386" spans="1:18" customFormat="1">
      <c r="A4386" s="3" t="s">
        <v>15015</v>
      </c>
      <c r="B4386" s="97">
        <v>390.81599999999997</v>
      </c>
      <c r="C4386" s="101">
        <f t="shared" si="82"/>
        <v>468.97919999999993</v>
      </c>
      <c r="D4386" s="21"/>
      <c r="E4386" s="3" t="s">
        <v>11622</v>
      </c>
      <c r="F4386" s="3" t="s">
        <v>11649</v>
      </c>
      <c r="G4386" s="3" t="s">
        <v>6154</v>
      </c>
      <c r="H4386" s="33" t="s">
        <v>801</v>
      </c>
      <c r="I4386" s="33" t="s">
        <v>12036</v>
      </c>
      <c r="J4386" s="33" t="s">
        <v>12037</v>
      </c>
      <c r="K4386" s="6" t="s">
        <v>15016</v>
      </c>
      <c r="L4386" s="73" t="s">
        <v>12039</v>
      </c>
      <c r="M4386" s="73" t="s">
        <v>12040</v>
      </c>
      <c r="N4386" s="3"/>
      <c r="O4386" s="3"/>
      <c r="P4386" s="3"/>
      <c r="Q4386" s="3"/>
      <c r="R4386" s="3"/>
    </row>
    <row r="4387" spans="1:18" customFormat="1">
      <c r="A4387" s="3" t="s">
        <v>15017</v>
      </c>
      <c r="B4387" s="97">
        <v>358.24799999999999</v>
      </c>
      <c r="C4387" s="101">
        <f t="shared" si="82"/>
        <v>429.89759999999995</v>
      </c>
      <c r="D4387" s="21"/>
      <c r="E4387" s="3" t="s">
        <v>11622</v>
      </c>
      <c r="F4387" s="3" t="s">
        <v>11649</v>
      </c>
      <c r="G4387" s="3" t="s">
        <v>6154</v>
      </c>
      <c r="H4387" s="33" t="s">
        <v>809</v>
      </c>
      <c r="I4387" s="33" t="s">
        <v>12036</v>
      </c>
      <c r="J4387" s="33" t="s">
        <v>12042</v>
      </c>
      <c r="K4387" s="6" t="s">
        <v>15018</v>
      </c>
      <c r="L4387" s="73" t="s">
        <v>12039</v>
      </c>
      <c r="M4387" s="73" t="s">
        <v>12040</v>
      </c>
      <c r="N4387" s="3"/>
      <c r="O4387" s="3"/>
      <c r="P4387" s="3"/>
      <c r="Q4387" s="3"/>
      <c r="R4387" s="3"/>
    </row>
    <row r="4388" spans="1:18" customFormat="1">
      <c r="A4388" s="3" t="s">
        <v>15019</v>
      </c>
      <c r="B4388" s="97">
        <v>390.81599999999997</v>
      </c>
      <c r="C4388" s="101">
        <f t="shared" si="82"/>
        <v>468.97919999999993</v>
      </c>
      <c r="D4388" s="21"/>
      <c r="E4388" s="3" t="s">
        <v>11622</v>
      </c>
      <c r="F4388" s="3" t="s">
        <v>11649</v>
      </c>
      <c r="G4388" s="3" t="s">
        <v>6154</v>
      </c>
      <c r="H4388" s="33" t="s">
        <v>817</v>
      </c>
      <c r="I4388" s="33" t="s">
        <v>12036</v>
      </c>
      <c r="J4388" s="33" t="s">
        <v>12045</v>
      </c>
      <c r="K4388" s="6" t="s">
        <v>15020</v>
      </c>
      <c r="L4388" s="73" t="s">
        <v>12039</v>
      </c>
      <c r="M4388" s="73" t="s">
        <v>12040</v>
      </c>
      <c r="N4388" s="3"/>
      <c r="O4388" s="3"/>
      <c r="P4388" s="3"/>
      <c r="Q4388" s="3"/>
      <c r="R4388" s="3"/>
    </row>
    <row r="4389" spans="1:18" customFormat="1">
      <c r="A4389" s="3" t="s">
        <v>15021</v>
      </c>
      <c r="B4389" s="97">
        <v>390.81599999999997</v>
      </c>
      <c r="C4389" s="101">
        <f t="shared" si="82"/>
        <v>468.97919999999993</v>
      </c>
      <c r="D4389" s="21"/>
      <c r="E4389" s="3" t="s">
        <v>11622</v>
      </c>
      <c r="F4389" s="3" t="s">
        <v>11649</v>
      </c>
      <c r="G4389" s="3" t="s">
        <v>6154</v>
      </c>
      <c r="H4389" s="33" t="s">
        <v>813</v>
      </c>
      <c r="I4389" s="33" t="s">
        <v>12036</v>
      </c>
      <c r="J4389" s="33" t="s">
        <v>12048</v>
      </c>
      <c r="K4389" s="6" t="s">
        <v>15022</v>
      </c>
      <c r="L4389" s="73" t="s">
        <v>12039</v>
      </c>
      <c r="M4389" s="73" t="s">
        <v>12040</v>
      </c>
      <c r="N4389" s="3"/>
      <c r="O4389" s="3"/>
      <c r="P4389" s="3"/>
      <c r="Q4389" s="3"/>
      <c r="R4389" s="3"/>
    </row>
    <row r="4390" spans="1:18" customFormat="1">
      <c r="A4390" t="s">
        <v>15023</v>
      </c>
      <c r="B4390" s="97">
        <v>506.22</v>
      </c>
      <c r="C4390" s="101">
        <f t="shared" si="82"/>
        <v>607.46400000000006</v>
      </c>
      <c r="D4390" s="20"/>
      <c r="E4390" t="s">
        <v>11622</v>
      </c>
      <c r="F4390" t="s">
        <v>11649</v>
      </c>
      <c r="G4390" t="s">
        <v>15024</v>
      </c>
      <c r="H4390" s="6" t="s">
        <v>801</v>
      </c>
      <c r="I4390" s="82" t="s">
        <v>15025</v>
      </c>
      <c r="J4390" s="6" t="s">
        <v>15026</v>
      </c>
      <c r="K4390" s="6" t="s">
        <v>15027</v>
      </c>
      <c r="L4390" s="6" t="s">
        <v>15028</v>
      </c>
      <c r="M4390" s="6" t="s">
        <v>15029</v>
      </c>
    </row>
    <row r="4391" spans="1:18" customFormat="1">
      <c r="A4391" t="s">
        <v>15030</v>
      </c>
      <c r="B4391" s="97">
        <v>432.47</v>
      </c>
      <c r="C4391" s="101">
        <f t="shared" si="82"/>
        <v>518.96400000000006</v>
      </c>
      <c r="D4391" s="20"/>
      <c r="E4391" s="3" t="s">
        <v>11622</v>
      </c>
      <c r="F4391" t="s">
        <v>11649</v>
      </c>
      <c r="G4391" t="s">
        <v>15024</v>
      </c>
      <c r="H4391" s="6" t="s">
        <v>809</v>
      </c>
      <c r="I4391" s="90" t="s">
        <v>15025</v>
      </c>
      <c r="J4391" s="6" t="s">
        <v>15031</v>
      </c>
      <c r="K4391" s="6" t="s">
        <v>15032</v>
      </c>
      <c r="L4391" s="6" t="s">
        <v>15028</v>
      </c>
      <c r="M4391" s="6" t="s">
        <v>15029</v>
      </c>
    </row>
    <row r="4392" spans="1:18" customFormat="1">
      <c r="A4392" t="s">
        <v>15033</v>
      </c>
      <c r="B4392" s="97">
        <v>463.15000000000003</v>
      </c>
      <c r="C4392" s="101">
        <f t="shared" si="82"/>
        <v>555.78</v>
      </c>
      <c r="D4392" s="20"/>
      <c r="E4392" s="3" t="s">
        <v>11622</v>
      </c>
      <c r="F4392" t="s">
        <v>11649</v>
      </c>
      <c r="G4392" t="s">
        <v>15024</v>
      </c>
      <c r="H4392" s="6" t="s">
        <v>817</v>
      </c>
      <c r="I4392" s="90" t="s">
        <v>15025</v>
      </c>
      <c r="J4392" s="6" t="s">
        <v>15034</v>
      </c>
      <c r="K4392" s="6" t="s">
        <v>15035</v>
      </c>
      <c r="L4392" s="6" t="s">
        <v>15028</v>
      </c>
      <c r="M4392" s="6" t="s">
        <v>15029</v>
      </c>
    </row>
    <row r="4393" spans="1:18" customFormat="1">
      <c r="A4393" t="s">
        <v>15036</v>
      </c>
      <c r="B4393" s="97">
        <v>506.22</v>
      </c>
      <c r="C4393" s="101">
        <f t="shared" si="82"/>
        <v>607.46400000000006</v>
      </c>
      <c r="D4393" s="20"/>
      <c r="E4393" s="3" t="s">
        <v>11622</v>
      </c>
      <c r="F4393" t="s">
        <v>11649</v>
      </c>
      <c r="G4393" t="s">
        <v>15024</v>
      </c>
      <c r="H4393" s="6" t="s">
        <v>813</v>
      </c>
      <c r="I4393" s="90" t="s">
        <v>15025</v>
      </c>
      <c r="J4393" s="6" t="s">
        <v>15037</v>
      </c>
      <c r="K4393" s="6" t="s">
        <v>15038</v>
      </c>
      <c r="L4393" s="6" t="s">
        <v>15028</v>
      </c>
      <c r="M4393" s="6" t="s">
        <v>15029</v>
      </c>
    </row>
    <row r="4394" spans="1:18" customFormat="1">
      <c r="A4394" t="s">
        <v>15039</v>
      </c>
      <c r="B4394" s="97">
        <v>463.15000000000003</v>
      </c>
      <c r="C4394" s="101">
        <f t="shared" si="82"/>
        <v>555.78</v>
      </c>
      <c r="D4394" s="20"/>
      <c r="E4394" s="3" t="s">
        <v>11622</v>
      </c>
      <c r="F4394" t="s">
        <v>11649</v>
      </c>
      <c r="G4394" t="s">
        <v>15024</v>
      </c>
      <c r="H4394" s="6" t="s">
        <v>4290</v>
      </c>
      <c r="I4394" s="90" t="s">
        <v>15025</v>
      </c>
      <c r="J4394" s="6" t="s">
        <v>15040</v>
      </c>
      <c r="K4394" s="6" t="s">
        <v>15041</v>
      </c>
      <c r="L4394" s="6" t="s">
        <v>15028</v>
      </c>
      <c r="M4394" s="6" t="s">
        <v>15029</v>
      </c>
    </row>
    <row r="4395" spans="1:18" customFormat="1">
      <c r="A4395" t="s">
        <v>15042</v>
      </c>
      <c r="B4395" s="97">
        <v>444.27000000000004</v>
      </c>
      <c r="C4395" s="101">
        <f t="shared" si="82"/>
        <v>533.12400000000002</v>
      </c>
      <c r="D4395" s="20"/>
      <c r="E4395" t="s">
        <v>11622</v>
      </c>
      <c r="F4395" t="s">
        <v>11649</v>
      </c>
      <c r="G4395" t="s">
        <v>15024</v>
      </c>
      <c r="H4395" s="6" t="s">
        <v>801</v>
      </c>
      <c r="I4395" s="6" t="s">
        <v>15043</v>
      </c>
      <c r="J4395" s="6" t="s">
        <v>15044</v>
      </c>
      <c r="K4395" s="6" t="s">
        <v>15045</v>
      </c>
      <c r="L4395" s="6" t="s">
        <v>15046</v>
      </c>
      <c r="M4395" s="6" t="s">
        <v>15047</v>
      </c>
    </row>
    <row r="4396" spans="1:18" customFormat="1">
      <c r="A4396" t="s">
        <v>15048</v>
      </c>
      <c r="B4396" s="97">
        <v>327.45</v>
      </c>
      <c r="C4396" s="101">
        <f t="shared" si="82"/>
        <v>392.94</v>
      </c>
      <c r="D4396" s="20"/>
      <c r="E4396" s="3" t="s">
        <v>11622</v>
      </c>
      <c r="F4396" t="s">
        <v>11649</v>
      </c>
      <c r="G4396" t="s">
        <v>15024</v>
      </c>
      <c r="H4396" s="6" t="s">
        <v>809</v>
      </c>
      <c r="I4396" s="91" t="s">
        <v>15043</v>
      </c>
      <c r="J4396" s="6" t="s">
        <v>15049</v>
      </c>
      <c r="K4396" s="6" t="s">
        <v>15050</v>
      </c>
      <c r="L4396" s="6" t="s">
        <v>15046</v>
      </c>
      <c r="M4396" s="6" t="s">
        <v>15047</v>
      </c>
    </row>
    <row r="4397" spans="1:18" customFormat="1">
      <c r="A4397" t="s">
        <v>15051</v>
      </c>
      <c r="B4397" s="97">
        <v>401.2</v>
      </c>
      <c r="C4397" s="101">
        <f t="shared" si="82"/>
        <v>481.43999999999994</v>
      </c>
      <c r="D4397" s="20"/>
      <c r="E4397" s="3" t="s">
        <v>11622</v>
      </c>
      <c r="F4397" t="s">
        <v>11649</v>
      </c>
      <c r="G4397" t="s">
        <v>15024</v>
      </c>
      <c r="H4397" s="6" t="s">
        <v>817</v>
      </c>
      <c r="I4397" s="91" t="s">
        <v>15043</v>
      </c>
      <c r="J4397" s="6" t="s">
        <v>15052</v>
      </c>
      <c r="K4397" s="6" t="s">
        <v>15053</v>
      </c>
      <c r="L4397" s="6" t="s">
        <v>15046</v>
      </c>
      <c r="M4397" s="6" t="s">
        <v>15047</v>
      </c>
    </row>
    <row r="4398" spans="1:18" customFormat="1">
      <c r="A4398" t="s">
        <v>15054</v>
      </c>
      <c r="B4398" s="97">
        <v>444.27000000000004</v>
      </c>
      <c r="C4398" s="101">
        <f t="shared" si="82"/>
        <v>533.12400000000002</v>
      </c>
      <c r="D4398" s="20"/>
      <c r="E4398" s="3" t="s">
        <v>11622</v>
      </c>
      <c r="F4398" t="s">
        <v>11649</v>
      </c>
      <c r="G4398" t="s">
        <v>15024</v>
      </c>
      <c r="H4398" s="6" t="s">
        <v>813</v>
      </c>
      <c r="I4398" s="91" t="s">
        <v>15043</v>
      </c>
      <c r="J4398" s="6" t="s">
        <v>15055</v>
      </c>
      <c r="K4398" s="6" t="s">
        <v>15056</v>
      </c>
      <c r="L4398" s="6" t="s">
        <v>15046</v>
      </c>
      <c r="M4398" s="6" t="s">
        <v>15047</v>
      </c>
    </row>
    <row r="4399" spans="1:18" customFormat="1">
      <c r="A4399" t="s">
        <v>15057</v>
      </c>
      <c r="B4399" s="97">
        <v>401.2</v>
      </c>
      <c r="C4399" s="101">
        <f t="shared" si="82"/>
        <v>481.43999999999994</v>
      </c>
      <c r="D4399" s="20"/>
      <c r="E4399" s="3" t="s">
        <v>11622</v>
      </c>
      <c r="F4399" t="s">
        <v>11649</v>
      </c>
      <c r="G4399" t="s">
        <v>15024</v>
      </c>
      <c r="H4399" s="6" t="s">
        <v>4290</v>
      </c>
      <c r="I4399" s="91" t="s">
        <v>15043</v>
      </c>
      <c r="J4399" s="6" t="s">
        <v>15058</v>
      </c>
      <c r="K4399" s="6" t="s">
        <v>15059</v>
      </c>
      <c r="L4399" s="6" t="s">
        <v>15046</v>
      </c>
      <c r="M4399" s="6" t="s">
        <v>15047</v>
      </c>
    </row>
    <row r="4400" spans="1:18" customFormat="1">
      <c r="A4400" t="s">
        <v>15060</v>
      </c>
      <c r="B4400" s="97">
        <v>525.1</v>
      </c>
      <c r="C4400" s="101">
        <f t="shared" si="82"/>
        <v>630.12</v>
      </c>
      <c r="D4400" s="20"/>
      <c r="E4400" t="s">
        <v>11622</v>
      </c>
      <c r="F4400" t="s">
        <v>11649</v>
      </c>
      <c r="G4400" t="s">
        <v>15024</v>
      </c>
      <c r="H4400" s="6" t="s">
        <v>801</v>
      </c>
      <c r="I4400" s="6" t="s">
        <v>15061</v>
      </c>
      <c r="J4400" s="6" t="s">
        <v>15062</v>
      </c>
      <c r="K4400" s="6" t="s">
        <v>15063</v>
      </c>
      <c r="L4400" s="6" t="s">
        <v>15064</v>
      </c>
      <c r="M4400" s="6" t="s">
        <v>15065</v>
      </c>
    </row>
    <row r="4401" spans="1:13" customFormat="1">
      <c r="A4401" t="s">
        <v>15066</v>
      </c>
      <c r="B4401" s="97">
        <v>425.97999999999996</v>
      </c>
      <c r="C4401" s="101">
        <f t="shared" si="82"/>
        <v>511.17599999999993</v>
      </c>
      <c r="D4401" s="20"/>
      <c r="E4401" s="3" t="s">
        <v>11622</v>
      </c>
      <c r="F4401" t="s">
        <v>11649</v>
      </c>
      <c r="G4401" t="s">
        <v>15024</v>
      </c>
      <c r="H4401" s="6" t="s">
        <v>809</v>
      </c>
      <c r="I4401" s="91" t="s">
        <v>15061</v>
      </c>
      <c r="J4401" s="6" t="s">
        <v>15067</v>
      </c>
      <c r="K4401" s="6" t="s">
        <v>15068</v>
      </c>
      <c r="L4401" s="6" t="s">
        <v>15064</v>
      </c>
      <c r="M4401" s="6" t="s">
        <v>15065</v>
      </c>
    </row>
    <row r="4402" spans="1:13" customFormat="1">
      <c r="A4402" t="s">
        <v>15069</v>
      </c>
      <c r="B4402" s="97">
        <v>493.82999999999993</v>
      </c>
      <c r="C4402" s="101">
        <f t="shared" si="82"/>
        <v>592.59599999999989</v>
      </c>
      <c r="D4402" s="20"/>
      <c r="E4402" s="3" t="s">
        <v>11622</v>
      </c>
      <c r="F4402" t="s">
        <v>11649</v>
      </c>
      <c r="G4402" t="s">
        <v>15024</v>
      </c>
      <c r="H4402" s="6" t="s">
        <v>817</v>
      </c>
      <c r="I4402" s="91" t="s">
        <v>15061</v>
      </c>
      <c r="J4402" s="6" t="s">
        <v>15070</v>
      </c>
      <c r="K4402" s="6" t="s">
        <v>15071</v>
      </c>
      <c r="L4402" s="6" t="s">
        <v>15064</v>
      </c>
      <c r="M4402" s="6" t="s">
        <v>15065</v>
      </c>
    </row>
    <row r="4403" spans="1:13" customFormat="1">
      <c r="A4403" t="s">
        <v>15072</v>
      </c>
      <c r="B4403" s="97">
        <v>525.1</v>
      </c>
      <c r="C4403" s="101">
        <f t="shared" si="82"/>
        <v>630.12</v>
      </c>
      <c r="D4403" s="20"/>
      <c r="E4403" s="3" t="s">
        <v>11622</v>
      </c>
      <c r="F4403" t="s">
        <v>11649</v>
      </c>
      <c r="G4403" t="s">
        <v>15024</v>
      </c>
      <c r="H4403" s="6" t="s">
        <v>813</v>
      </c>
      <c r="I4403" s="91" t="s">
        <v>15061</v>
      </c>
      <c r="J4403" s="6" t="s">
        <v>15073</v>
      </c>
      <c r="K4403" s="6" t="s">
        <v>15074</v>
      </c>
      <c r="L4403" s="6" t="s">
        <v>15064</v>
      </c>
      <c r="M4403" s="6" t="s">
        <v>15065</v>
      </c>
    </row>
    <row r="4404" spans="1:13">
      <c r="A4404" s="3" t="s">
        <v>15075</v>
      </c>
      <c r="B4404" s="97">
        <v>493.82999999999993</v>
      </c>
      <c r="C4404" s="101">
        <f t="shared" si="82"/>
        <v>592.59599999999989</v>
      </c>
      <c r="E4404" s="3" t="s">
        <v>11622</v>
      </c>
      <c r="F4404" s="3" t="s">
        <v>11649</v>
      </c>
      <c r="G4404" s="3" t="s">
        <v>15024</v>
      </c>
      <c r="H4404" s="33" t="s">
        <v>4290</v>
      </c>
      <c r="I4404" s="33" t="s">
        <v>15061</v>
      </c>
      <c r="J4404" s="33" t="s">
        <v>15076</v>
      </c>
      <c r="K4404" s="33" t="s">
        <v>15077</v>
      </c>
      <c r="L4404" s="33" t="s">
        <v>15064</v>
      </c>
      <c r="M4404" s="33" t="s">
        <v>15065</v>
      </c>
    </row>
    <row r="4405" spans="1:13">
      <c r="A4405" s="3" t="s">
        <v>15078</v>
      </c>
      <c r="B4405" s="97">
        <v>2439.0600000000004</v>
      </c>
      <c r="C4405" s="101">
        <f t="shared" si="82"/>
        <v>2926.8720000000003</v>
      </c>
      <c r="E4405" s="3" t="s">
        <v>11622</v>
      </c>
      <c r="F4405" s="3" t="s">
        <v>11649</v>
      </c>
      <c r="G4405" s="3" t="s">
        <v>15024</v>
      </c>
      <c r="H4405" s="33" t="s">
        <v>801</v>
      </c>
      <c r="I4405" s="33" t="s">
        <v>15079</v>
      </c>
      <c r="J4405" s="33" t="s">
        <v>15080</v>
      </c>
      <c r="K4405" s="33" t="s">
        <v>15081</v>
      </c>
      <c r="L4405" s="33" t="s">
        <v>15082</v>
      </c>
      <c r="M4405" s="73" t="s">
        <v>15083</v>
      </c>
    </row>
    <row r="4406" spans="1:13">
      <c r="A4406" s="3" t="s">
        <v>15084</v>
      </c>
      <c r="B4406" s="97">
        <v>2037.27</v>
      </c>
      <c r="C4406" s="101">
        <f t="shared" si="82"/>
        <v>2444.7239999999997</v>
      </c>
      <c r="E4406" s="3" t="s">
        <v>11622</v>
      </c>
      <c r="F4406" s="3" t="s">
        <v>11649</v>
      </c>
      <c r="G4406" s="3" t="s">
        <v>15024</v>
      </c>
      <c r="H4406" s="33" t="s">
        <v>809</v>
      </c>
      <c r="I4406" s="33" t="s">
        <v>15079</v>
      </c>
      <c r="J4406" s="33" t="s">
        <v>15085</v>
      </c>
      <c r="K4406" s="33" t="s">
        <v>15086</v>
      </c>
      <c r="L4406" s="33" t="s">
        <v>15082</v>
      </c>
      <c r="M4406" s="73" t="s">
        <v>15083</v>
      </c>
    </row>
    <row r="4407" spans="1:13">
      <c r="A4407" s="3" t="s">
        <v>15087</v>
      </c>
      <c r="B4407" s="97">
        <v>2439.0600000000004</v>
      </c>
      <c r="C4407" s="101">
        <f t="shared" si="82"/>
        <v>2926.8720000000003</v>
      </c>
      <c r="E4407" s="3" t="s">
        <v>11622</v>
      </c>
      <c r="F4407" s="3" t="s">
        <v>11649</v>
      </c>
      <c r="G4407" s="3" t="s">
        <v>15024</v>
      </c>
      <c r="H4407" s="33" t="s">
        <v>817</v>
      </c>
      <c r="I4407" s="33" t="s">
        <v>15079</v>
      </c>
      <c r="J4407" s="33" t="s">
        <v>15088</v>
      </c>
      <c r="K4407" s="33" t="s">
        <v>15089</v>
      </c>
      <c r="L4407" s="33" t="s">
        <v>15082</v>
      </c>
      <c r="M4407" s="73" t="s">
        <v>15083</v>
      </c>
    </row>
    <row r="4408" spans="1:13">
      <c r="A4408" s="3" t="s">
        <v>15090</v>
      </c>
      <c r="B4408" s="97">
        <v>2439.0600000000004</v>
      </c>
      <c r="C4408" s="101">
        <f t="shared" si="82"/>
        <v>2926.8720000000003</v>
      </c>
      <c r="E4408" s="3" t="s">
        <v>11622</v>
      </c>
      <c r="F4408" s="3" t="s">
        <v>11649</v>
      </c>
      <c r="G4408" s="3" t="s">
        <v>15024</v>
      </c>
      <c r="H4408" s="33" t="s">
        <v>813</v>
      </c>
      <c r="I4408" s="33" t="s">
        <v>15079</v>
      </c>
      <c r="J4408" s="33" t="s">
        <v>15091</v>
      </c>
      <c r="K4408" s="33" t="s">
        <v>15092</v>
      </c>
      <c r="L4408" s="33" t="s">
        <v>15082</v>
      </c>
      <c r="M4408" s="73" t="s">
        <v>15083</v>
      </c>
    </row>
    <row r="4409" spans="1:13">
      <c r="A4409" s="3" t="s">
        <v>15093</v>
      </c>
      <c r="B4409" s="97">
        <v>2809.58</v>
      </c>
      <c r="C4409" s="101">
        <f t="shared" si="82"/>
        <v>3371.4959999999996</v>
      </c>
      <c r="E4409" s="3" t="s">
        <v>11622</v>
      </c>
      <c r="F4409" s="3" t="s">
        <v>11649</v>
      </c>
      <c r="G4409" s="3" t="s">
        <v>15024</v>
      </c>
      <c r="H4409" s="33" t="s">
        <v>4290</v>
      </c>
      <c r="I4409" s="33" t="s">
        <v>15079</v>
      </c>
      <c r="J4409" s="33" t="s">
        <v>15094</v>
      </c>
      <c r="K4409" s="33" t="s">
        <v>15095</v>
      </c>
      <c r="L4409" s="33" t="s">
        <v>15082</v>
      </c>
      <c r="M4409" s="73" t="s">
        <v>15083</v>
      </c>
    </row>
    <row r="4410" spans="1:13">
      <c r="A4410" s="3" t="s">
        <v>15096</v>
      </c>
      <c r="B4410" s="97">
        <v>142.48500000000001</v>
      </c>
      <c r="C4410" s="101">
        <f t="shared" si="82"/>
        <v>170.982</v>
      </c>
      <c r="E4410" s="3" t="s">
        <v>11622</v>
      </c>
      <c r="F4410" s="3" t="s">
        <v>11649</v>
      </c>
      <c r="G4410" s="3" t="s">
        <v>15097</v>
      </c>
      <c r="H4410" s="33" t="s">
        <v>801</v>
      </c>
      <c r="I4410" s="33" t="s">
        <v>13717</v>
      </c>
      <c r="J4410" s="33" t="s">
        <v>15098</v>
      </c>
      <c r="K4410" s="33" t="s">
        <v>15099</v>
      </c>
      <c r="L4410" s="33" t="s">
        <v>15100</v>
      </c>
      <c r="M4410" s="33" t="s">
        <v>15101</v>
      </c>
    </row>
    <row r="4411" spans="1:13">
      <c r="A4411" s="3" t="s">
        <v>15102</v>
      </c>
      <c r="B4411" s="97">
        <v>142.48500000000001</v>
      </c>
      <c r="C4411" s="101">
        <f t="shared" si="82"/>
        <v>170.982</v>
      </c>
      <c r="E4411" s="3" t="s">
        <v>11622</v>
      </c>
      <c r="F4411" s="3" t="s">
        <v>11649</v>
      </c>
      <c r="G4411" s="3" t="s">
        <v>15097</v>
      </c>
      <c r="H4411" s="33" t="s">
        <v>813</v>
      </c>
      <c r="I4411" s="33" t="s">
        <v>13717</v>
      </c>
      <c r="J4411" s="33" t="s">
        <v>15103</v>
      </c>
      <c r="K4411" s="33" t="s">
        <v>15104</v>
      </c>
      <c r="L4411" s="33" t="s">
        <v>15100</v>
      </c>
      <c r="M4411" s="33" t="s">
        <v>15101</v>
      </c>
    </row>
    <row r="4412" spans="1:13">
      <c r="A4412" s="3" t="s">
        <v>15105</v>
      </c>
      <c r="B4412" s="97">
        <v>128.23649999999998</v>
      </c>
      <c r="C4412" s="101">
        <f t="shared" si="82"/>
        <v>153.88379999999998</v>
      </c>
      <c r="E4412" s="3" t="s">
        <v>11622</v>
      </c>
      <c r="F4412" s="3" t="s">
        <v>11649</v>
      </c>
      <c r="G4412" s="3" t="s">
        <v>15097</v>
      </c>
      <c r="H4412" s="33" t="s">
        <v>809</v>
      </c>
      <c r="I4412" s="33" t="s">
        <v>11880</v>
      </c>
      <c r="J4412" s="33" t="s">
        <v>15106</v>
      </c>
      <c r="K4412" s="33" t="s">
        <v>15107</v>
      </c>
      <c r="L4412" s="33" t="s">
        <v>15100</v>
      </c>
      <c r="M4412" s="33" t="s">
        <v>15101</v>
      </c>
    </row>
    <row r="4413" spans="1:13">
      <c r="A4413" s="3" t="s">
        <v>15108</v>
      </c>
      <c r="B4413" s="97">
        <v>142.48500000000001</v>
      </c>
      <c r="C4413" s="101">
        <f t="shared" si="82"/>
        <v>170.982</v>
      </c>
      <c r="E4413" s="3" t="s">
        <v>11622</v>
      </c>
      <c r="F4413" s="3" t="s">
        <v>11649</v>
      </c>
      <c r="G4413" s="3" t="s">
        <v>15097</v>
      </c>
      <c r="H4413" s="33" t="s">
        <v>817</v>
      </c>
      <c r="I4413" s="33" t="s">
        <v>13717</v>
      </c>
      <c r="J4413" s="33" t="s">
        <v>15109</v>
      </c>
      <c r="K4413" s="33" t="s">
        <v>15110</v>
      </c>
      <c r="L4413" s="33" t="s">
        <v>15100</v>
      </c>
      <c r="M4413" s="33" t="s">
        <v>15101</v>
      </c>
    </row>
    <row r="4414" spans="1:13">
      <c r="A4414" s="3" t="s">
        <v>15111</v>
      </c>
      <c r="B4414" s="97">
        <v>142.48500000000001</v>
      </c>
      <c r="C4414" s="101">
        <f t="shared" si="82"/>
        <v>170.982</v>
      </c>
      <c r="E4414" s="3" t="s">
        <v>11622</v>
      </c>
      <c r="F4414" s="3" t="s">
        <v>11649</v>
      </c>
      <c r="G4414" s="3" t="s">
        <v>15097</v>
      </c>
      <c r="H4414" s="33" t="s">
        <v>801</v>
      </c>
      <c r="I4414" s="33" t="s">
        <v>13732</v>
      </c>
      <c r="J4414" s="33" t="s">
        <v>15112</v>
      </c>
      <c r="K4414" s="33" t="s">
        <v>15113</v>
      </c>
      <c r="L4414" s="33" t="s">
        <v>15114</v>
      </c>
      <c r="M4414" s="33" t="s">
        <v>15115</v>
      </c>
    </row>
    <row r="4415" spans="1:13">
      <c r="A4415" s="3" t="s">
        <v>15116</v>
      </c>
      <c r="B4415" s="97">
        <v>142.48500000000001</v>
      </c>
      <c r="C4415" s="101">
        <f t="shared" si="82"/>
        <v>170.982</v>
      </c>
      <c r="E4415" s="3" t="s">
        <v>11622</v>
      </c>
      <c r="F4415" s="3" t="s">
        <v>11649</v>
      </c>
      <c r="G4415" s="3" t="s">
        <v>15097</v>
      </c>
      <c r="H4415" s="33" t="s">
        <v>813</v>
      </c>
      <c r="I4415" s="33" t="s">
        <v>13732</v>
      </c>
      <c r="J4415" s="33" t="s">
        <v>15117</v>
      </c>
      <c r="K4415" s="33" t="s">
        <v>15118</v>
      </c>
      <c r="L4415" s="33" t="s">
        <v>15114</v>
      </c>
      <c r="M4415" s="33" t="s">
        <v>15115</v>
      </c>
    </row>
    <row r="4416" spans="1:13">
      <c r="A4416" s="3" t="s">
        <v>15119</v>
      </c>
      <c r="B4416" s="97">
        <v>128.23649999999998</v>
      </c>
      <c r="C4416" s="101">
        <f t="shared" si="82"/>
        <v>153.88379999999998</v>
      </c>
      <c r="E4416" s="3" t="s">
        <v>11622</v>
      </c>
      <c r="F4416" s="3" t="s">
        <v>11649</v>
      </c>
      <c r="G4416" s="3" t="s">
        <v>15097</v>
      </c>
      <c r="H4416" s="33" t="s">
        <v>809</v>
      </c>
      <c r="I4416" s="33" t="s">
        <v>11895</v>
      </c>
      <c r="J4416" s="33" t="s">
        <v>15120</v>
      </c>
      <c r="K4416" s="33" t="s">
        <v>15121</v>
      </c>
      <c r="L4416" s="33" t="s">
        <v>15114</v>
      </c>
      <c r="M4416" s="33" t="s">
        <v>15115</v>
      </c>
    </row>
    <row r="4417" spans="1:13">
      <c r="A4417" s="3" t="s">
        <v>15122</v>
      </c>
      <c r="B4417" s="97">
        <v>142.48500000000001</v>
      </c>
      <c r="C4417" s="101">
        <f t="shared" si="82"/>
        <v>170.982</v>
      </c>
      <c r="E4417" s="3" t="s">
        <v>11622</v>
      </c>
      <c r="F4417" s="3" t="s">
        <v>11649</v>
      </c>
      <c r="G4417" s="3" t="s">
        <v>15097</v>
      </c>
      <c r="H4417" s="33" t="s">
        <v>817</v>
      </c>
      <c r="I4417" s="33" t="s">
        <v>13732</v>
      </c>
      <c r="J4417" s="33" t="s">
        <v>15123</v>
      </c>
      <c r="K4417" s="33" t="s">
        <v>15124</v>
      </c>
      <c r="L4417" s="33" t="s">
        <v>15114</v>
      </c>
      <c r="M4417" s="33" t="s">
        <v>15115</v>
      </c>
    </row>
    <row r="4418" spans="1:13">
      <c r="A4418" s="3" t="s">
        <v>15125</v>
      </c>
      <c r="B4418" s="97">
        <v>199.47900000000001</v>
      </c>
      <c r="C4418" s="101">
        <f t="shared" si="82"/>
        <v>239.37479999999999</v>
      </c>
      <c r="E4418" s="3" t="s">
        <v>11622</v>
      </c>
      <c r="F4418" s="3" t="s">
        <v>11649</v>
      </c>
      <c r="G4418" s="3" t="s">
        <v>15097</v>
      </c>
      <c r="H4418" s="33" t="s">
        <v>813</v>
      </c>
      <c r="I4418" s="33" t="s">
        <v>15126</v>
      </c>
      <c r="J4418" s="33" t="s">
        <v>15127</v>
      </c>
      <c r="K4418" s="33" t="s">
        <v>15128</v>
      </c>
      <c r="L4418" s="33" t="s">
        <v>15129</v>
      </c>
      <c r="M4418" s="33" t="s">
        <v>15130</v>
      </c>
    </row>
    <row r="4419" spans="1:13">
      <c r="A4419" s="3" t="s">
        <v>15131</v>
      </c>
      <c r="B4419" s="97">
        <v>199.47900000000001</v>
      </c>
      <c r="C4419" s="101">
        <f t="shared" si="82"/>
        <v>239.37479999999999</v>
      </c>
      <c r="E4419" s="3" t="s">
        <v>11622</v>
      </c>
      <c r="F4419" s="3" t="s">
        <v>11649</v>
      </c>
      <c r="G4419" s="3" t="s">
        <v>15097</v>
      </c>
      <c r="H4419" s="33" t="s">
        <v>801</v>
      </c>
      <c r="I4419" s="33" t="s">
        <v>15126</v>
      </c>
      <c r="J4419" s="33" t="s">
        <v>15132</v>
      </c>
      <c r="K4419" s="33" t="s">
        <v>15133</v>
      </c>
      <c r="L4419" s="33" t="s">
        <v>15129</v>
      </c>
      <c r="M4419" s="33" t="s">
        <v>15130</v>
      </c>
    </row>
    <row r="4420" spans="1:13">
      <c r="A4420" s="3" t="s">
        <v>15134</v>
      </c>
      <c r="B4420" s="97">
        <v>189.3015</v>
      </c>
      <c r="C4420" s="101">
        <f t="shared" ref="C4420:C4483" si="83">B4420*1.2</f>
        <v>227.1618</v>
      </c>
      <c r="E4420" s="3" t="s">
        <v>11622</v>
      </c>
      <c r="F4420" s="3" t="s">
        <v>11649</v>
      </c>
      <c r="G4420" s="3" t="s">
        <v>15097</v>
      </c>
      <c r="H4420" s="33" t="s">
        <v>809</v>
      </c>
      <c r="I4420" s="33" t="s">
        <v>15135</v>
      </c>
      <c r="J4420" s="33" t="s">
        <v>15136</v>
      </c>
      <c r="K4420" s="33" t="s">
        <v>15137</v>
      </c>
      <c r="L4420" s="33" t="s">
        <v>15129</v>
      </c>
      <c r="M4420" s="33" t="s">
        <v>15130</v>
      </c>
    </row>
    <row r="4421" spans="1:13">
      <c r="A4421" s="3" t="s">
        <v>15138</v>
      </c>
      <c r="B4421" s="97">
        <v>199.47900000000001</v>
      </c>
      <c r="C4421" s="101">
        <f t="shared" si="83"/>
        <v>239.37479999999999</v>
      </c>
      <c r="E4421" s="3" t="s">
        <v>11622</v>
      </c>
      <c r="F4421" s="3" t="s">
        <v>11649</v>
      </c>
      <c r="G4421" s="3" t="s">
        <v>15097</v>
      </c>
      <c r="H4421" s="33" t="s">
        <v>817</v>
      </c>
      <c r="I4421" s="33" t="s">
        <v>15126</v>
      </c>
      <c r="J4421" s="33" t="s">
        <v>15139</v>
      </c>
      <c r="K4421" s="33" t="s">
        <v>15140</v>
      </c>
      <c r="L4421" s="33" t="s">
        <v>15129</v>
      </c>
      <c r="M4421" s="33" t="s">
        <v>15130</v>
      </c>
    </row>
    <row r="4422" spans="1:13">
      <c r="A4422" s="3" t="s">
        <v>15141</v>
      </c>
      <c r="B4422" s="97">
        <v>149.26999999999998</v>
      </c>
      <c r="C4422" s="101">
        <f t="shared" si="83"/>
        <v>179.12399999999997</v>
      </c>
      <c r="E4422" s="3" t="s">
        <v>11622</v>
      </c>
      <c r="F4422" s="3" t="s">
        <v>11649</v>
      </c>
      <c r="G4422" s="3" t="s">
        <v>15097</v>
      </c>
      <c r="H4422" s="33" t="s">
        <v>801</v>
      </c>
      <c r="I4422" s="33" t="s">
        <v>13747</v>
      </c>
      <c r="J4422" s="33" t="s">
        <v>15142</v>
      </c>
      <c r="K4422" s="33" t="s">
        <v>15143</v>
      </c>
      <c r="L4422" s="33" t="s">
        <v>15144</v>
      </c>
      <c r="M4422" s="33" t="s">
        <v>15145</v>
      </c>
    </row>
    <row r="4423" spans="1:13">
      <c r="A4423" s="3" t="s">
        <v>15146</v>
      </c>
      <c r="B4423" s="97">
        <v>149.26999999999998</v>
      </c>
      <c r="C4423" s="101">
        <f t="shared" si="83"/>
        <v>179.12399999999997</v>
      </c>
      <c r="E4423" s="3" t="s">
        <v>11622</v>
      </c>
      <c r="F4423" s="3" t="s">
        <v>11649</v>
      </c>
      <c r="G4423" s="3" t="s">
        <v>15097</v>
      </c>
      <c r="H4423" s="33" t="s">
        <v>813</v>
      </c>
      <c r="I4423" s="33" t="s">
        <v>13747</v>
      </c>
      <c r="J4423" s="33" t="s">
        <v>15147</v>
      </c>
      <c r="K4423" s="33" t="s">
        <v>15148</v>
      </c>
      <c r="L4423" s="33" t="s">
        <v>15144</v>
      </c>
      <c r="M4423" s="33" t="s">
        <v>15145</v>
      </c>
    </row>
    <row r="4424" spans="1:13">
      <c r="A4424" s="3" t="s">
        <v>15149</v>
      </c>
      <c r="B4424" s="97">
        <v>128.23649999999998</v>
      </c>
      <c r="C4424" s="101">
        <f t="shared" si="83"/>
        <v>153.88379999999998</v>
      </c>
      <c r="E4424" s="3" t="s">
        <v>11622</v>
      </c>
      <c r="F4424" s="3" t="s">
        <v>11649</v>
      </c>
      <c r="G4424" s="3" t="s">
        <v>15097</v>
      </c>
      <c r="H4424" s="33" t="s">
        <v>809</v>
      </c>
      <c r="I4424" s="33" t="s">
        <v>11910</v>
      </c>
      <c r="J4424" s="33" t="s">
        <v>15150</v>
      </c>
      <c r="K4424" s="33" t="s">
        <v>15151</v>
      </c>
      <c r="L4424" s="33" t="s">
        <v>15144</v>
      </c>
      <c r="M4424" s="33" t="s">
        <v>15145</v>
      </c>
    </row>
    <row r="4425" spans="1:13">
      <c r="A4425" s="3" t="s">
        <v>15152</v>
      </c>
      <c r="B4425" s="97">
        <v>149.26999999999998</v>
      </c>
      <c r="C4425" s="101">
        <f t="shared" si="83"/>
        <v>179.12399999999997</v>
      </c>
      <c r="E4425" s="3" t="s">
        <v>11622</v>
      </c>
      <c r="F4425" s="3" t="s">
        <v>11649</v>
      </c>
      <c r="G4425" s="3" t="s">
        <v>15097</v>
      </c>
      <c r="H4425" s="33" t="s">
        <v>817</v>
      </c>
      <c r="I4425" s="33" t="s">
        <v>13747</v>
      </c>
      <c r="J4425" s="33" t="s">
        <v>15153</v>
      </c>
      <c r="K4425" s="33" t="s">
        <v>15154</v>
      </c>
      <c r="L4425" s="33" t="s">
        <v>15144</v>
      </c>
      <c r="M4425" s="33" t="s">
        <v>15145</v>
      </c>
    </row>
    <row r="4426" spans="1:13">
      <c r="A4426" s="3" t="s">
        <v>15155</v>
      </c>
      <c r="B4426" s="97">
        <v>274.11399999999998</v>
      </c>
      <c r="C4426" s="101">
        <f t="shared" si="83"/>
        <v>328.93679999999995</v>
      </c>
      <c r="E4426" s="3" t="s">
        <v>11622</v>
      </c>
      <c r="F4426" s="3" t="s">
        <v>11649</v>
      </c>
      <c r="G4426" s="3" t="s">
        <v>15097</v>
      </c>
      <c r="H4426" s="33" t="s">
        <v>801</v>
      </c>
      <c r="I4426" s="33" t="s">
        <v>13762</v>
      </c>
      <c r="J4426" s="33" t="s">
        <v>15156</v>
      </c>
      <c r="K4426" s="33" t="s">
        <v>15157</v>
      </c>
      <c r="L4426" s="33" t="s">
        <v>15158</v>
      </c>
      <c r="M4426" s="33" t="s">
        <v>15159</v>
      </c>
    </row>
    <row r="4427" spans="1:13">
      <c r="A4427" s="3" t="s">
        <v>15160</v>
      </c>
      <c r="B4427" s="97">
        <v>274.11399999999998</v>
      </c>
      <c r="C4427" s="101">
        <f t="shared" si="83"/>
        <v>328.93679999999995</v>
      </c>
      <c r="E4427" s="3" t="s">
        <v>11622</v>
      </c>
      <c r="F4427" s="3" t="s">
        <v>11649</v>
      </c>
      <c r="G4427" s="3" t="s">
        <v>15097</v>
      </c>
      <c r="H4427" s="33" t="s">
        <v>813</v>
      </c>
      <c r="I4427" s="33" t="s">
        <v>13762</v>
      </c>
      <c r="J4427" s="33" t="s">
        <v>15161</v>
      </c>
      <c r="K4427" s="33" t="s">
        <v>15162</v>
      </c>
      <c r="L4427" s="33" t="s">
        <v>15158</v>
      </c>
      <c r="M4427" s="33" t="s">
        <v>15159</v>
      </c>
    </row>
    <row r="4428" spans="1:13">
      <c r="A4428" s="3" t="s">
        <v>15163</v>
      </c>
      <c r="B4428" s="97">
        <v>227.97599999999997</v>
      </c>
      <c r="C4428" s="101">
        <f t="shared" si="83"/>
        <v>273.57119999999998</v>
      </c>
      <c r="E4428" s="3" t="s">
        <v>11622</v>
      </c>
      <c r="F4428" s="3" t="s">
        <v>11649</v>
      </c>
      <c r="G4428" s="3" t="s">
        <v>15097</v>
      </c>
      <c r="H4428" s="33" t="s">
        <v>809</v>
      </c>
      <c r="I4428" s="33" t="s">
        <v>11925</v>
      </c>
      <c r="J4428" s="33" t="s">
        <v>15164</v>
      </c>
      <c r="K4428" s="33" t="s">
        <v>15165</v>
      </c>
      <c r="L4428" s="33" t="s">
        <v>15158</v>
      </c>
      <c r="M4428" s="33" t="s">
        <v>15159</v>
      </c>
    </row>
    <row r="4429" spans="1:13">
      <c r="A4429" s="3" t="s">
        <v>15166</v>
      </c>
      <c r="B4429" s="97">
        <v>274.11399999999998</v>
      </c>
      <c r="C4429" s="101">
        <f t="shared" si="83"/>
        <v>328.93679999999995</v>
      </c>
      <c r="E4429" s="3" t="s">
        <v>11622</v>
      </c>
      <c r="F4429" s="3" t="s">
        <v>11649</v>
      </c>
      <c r="G4429" s="3" t="s">
        <v>15097</v>
      </c>
      <c r="H4429" s="33" t="s">
        <v>817</v>
      </c>
      <c r="I4429" s="33" t="s">
        <v>13762</v>
      </c>
      <c r="J4429" s="33" t="s">
        <v>15167</v>
      </c>
      <c r="K4429" s="33" t="s">
        <v>15168</v>
      </c>
      <c r="L4429" s="33" t="s">
        <v>15158</v>
      </c>
      <c r="M4429" s="33" t="s">
        <v>15159</v>
      </c>
    </row>
    <row r="4430" spans="1:13">
      <c r="A4430" s="3" t="s">
        <v>15169</v>
      </c>
      <c r="B4430" s="97">
        <v>398.95800000000003</v>
      </c>
      <c r="C4430" s="101">
        <f t="shared" si="83"/>
        <v>478.74959999999999</v>
      </c>
      <c r="E4430" s="3" t="s">
        <v>11622</v>
      </c>
      <c r="F4430" s="3" t="s">
        <v>11649</v>
      </c>
      <c r="G4430" s="3" t="s">
        <v>15097</v>
      </c>
      <c r="H4430" s="33" t="s">
        <v>801</v>
      </c>
      <c r="I4430" s="33" t="s">
        <v>15170</v>
      </c>
      <c r="J4430" s="33" t="s">
        <v>15171</v>
      </c>
      <c r="K4430" s="33" t="s">
        <v>15172</v>
      </c>
      <c r="L4430" s="33" t="s">
        <v>15173</v>
      </c>
      <c r="M4430" s="33" t="s">
        <v>15174</v>
      </c>
    </row>
    <row r="4431" spans="1:13">
      <c r="A4431" s="3" t="s">
        <v>15175</v>
      </c>
      <c r="B4431" s="97">
        <v>398.95800000000003</v>
      </c>
      <c r="C4431" s="101">
        <f t="shared" si="83"/>
        <v>478.74959999999999</v>
      </c>
      <c r="E4431" s="3" t="s">
        <v>11622</v>
      </c>
      <c r="F4431" s="3" t="s">
        <v>11649</v>
      </c>
      <c r="G4431" s="3" t="s">
        <v>15097</v>
      </c>
      <c r="H4431" s="33" t="s">
        <v>813</v>
      </c>
      <c r="I4431" s="33" t="s">
        <v>15170</v>
      </c>
      <c r="J4431" s="33" t="s">
        <v>15176</v>
      </c>
      <c r="K4431" s="33" t="s">
        <v>15177</v>
      </c>
      <c r="L4431" s="33" t="s">
        <v>15173</v>
      </c>
      <c r="M4431" s="33" t="s">
        <v>15174</v>
      </c>
    </row>
    <row r="4432" spans="1:13">
      <c r="A4432" s="3" t="s">
        <v>15178</v>
      </c>
      <c r="B4432" s="97">
        <v>350.78449999999992</v>
      </c>
      <c r="C4432" s="101">
        <f t="shared" si="83"/>
        <v>420.94139999999987</v>
      </c>
      <c r="E4432" s="3" t="s">
        <v>11622</v>
      </c>
      <c r="F4432" s="3" t="s">
        <v>11649</v>
      </c>
      <c r="G4432" s="3" t="s">
        <v>15097</v>
      </c>
      <c r="H4432" s="33" t="s">
        <v>809</v>
      </c>
      <c r="I4432" s="33" t="s">
        <v>15170</v>
      </c>
      <c r="J4432" s="33" t="s">
        <v>15179</v>
      </c>
      <c r="K4432" s="33" t="s">
        <v>15180</v>
      </c>
      <c r="L4432" s="33" t="s">
        <v>15173</v>
      </c>
      <c r="M4432" s="33" t="s">
        <v>15174</v>
      </c>
    </row>
    <row r="4433" spans="1:13">
      <c r="A4433" s="3" t="s">
        <v>15181</v>
      </c>
      <c r="B4433" s="97">
        <v>398.95800000000003</v>
      </c>
      <c r="C4433" s="101">
        <f t="shared" si="83"/>
        <v>478.74959999999999</v>
      </c>
      <c r="E4433" s="3" t="s">
        <v>11622</v>
      </c>
      <c r="F4433" s="3" t="s">
        <v>11649</v>
      </c>
      <c r="G4433" s="3" t="s">
        <v>15097</v>
      </c>
      <c r="H4433" s="33" t="s">
        <v>817</v>
      </c>
      <c r="I4433" s="33" t="s">
        <v>15170</v>
      </c>
      <c r="J4433" s="33" t="s">
        <v>15182</v>
      </c>
      <c r="K4433" s="33" t="s">
        <v>15183</v>
      </c>
      <c r="L4433" s="33" t="s">
        <v>15173</v>
      </c>
      <c r="M4433" s="33" t="s">
        <v>15174</v>
      </c>
    </row>
    <row r="4434" spans="1:13">
      <c r="A4434" s="3" t="s">
        <v>15184</v>
      </c>
      <c r="B4434" s="97">
        <v>280.22049999999996</v>
      </c>
      <c r="C4434" s="101">
        <f t="shared" si="83"/>
        <v>336.26459999999992</v>
      </c>
      <c r="E4434" s="3" t="s">
        <v>11622</v>
      </c>
      <c r="F4434" s="3" t="s">
        <v>11649</v>
      </c>
      <c r="G4434" s="3" t="s">
        <v>15097</v>
      </c>
      <c r="H4434" s="33" t="s">
        <v>801</v>
      </c>
      <c r="I4434" s="33" t="s">
        <v>13783</v>
      </c>
      <c r="J4434" s="33" t="s">
        <v>15185</v>
      </c>
      <c r="K4434" s="33" t="s">
        <v>15186</v>
      </c>
      <c r="L4434" s="33" t="s">
        <v>15187</v>
      </c>
      <c r="M4434" s="33" t="s">
        <v>15188</v>
      </c>
    </row>
    <row r="4435" spans="1:13">
      <c r="A4435" s="3" t="s">
        <v>15189</v>
      </c>
      <c r="B4435" s="97">
        <v>280.22049999999996</v>
      </c>
      <c r="C4435" s="101">
        <f t="shared" si="83"/>
        <v>336.26459999999992</v>
      </c>
      <c r="E4435" s="3" t="s">
        <v>11622</v>
      </c>
      <c r="F4435" s="3" t="s">
        <v>11649</v>
      </c>
      <c r="G4435" s="3" t="s">
        <v>15097</v>
      </c>
      <c r="H4435" s="33" t="s">
        <v>813</v>
      </c>
      <c r="I4435" s="33" t="s">
        <v>13783</v>
      </c>
      <c r="J4435" s="33" t="s">
        <v>15190</v>
      </c>
      <c r="K4435" s="33" t="s">
        <v>15191</v>
      </c>
      <c r="L4435" s="33" t="s">
        <v>15187</v>
      </c>
      <c r="M4435" s="33" t="s">
        <v>15188</v>
      </c>
    </row>
    <row r="4436" spans="1:13">
      <c r="A4436" s="3" t="s">
        <v>15192</v>
      </c>
      <c r="B4436" s="97">
        <v>243.58149999999998</v>
      </c>
      <c r="C4436" s="101">
        <f t="shared" si="83"/>
        <v>292.29779999999994</v>
      </c>
      <c r="E4436" s="3" t="s">
        <v>11622</v>
      </c>
      <c r="F4436" s="3" t="s">
        <v>11649</v>
      </c>
      <c r="G4436" s="3" t="s">
        <v>15097</v>
      </c>
      <c r="H4436" s="33" t="s">
        <v>809</v>
      </c>
      <c r="I4436" s="33" t="s">
        <v>11946</v>
      </c>
      <c r="J4436" s="33" t="s">
        <v>15193</v>
      </c>
      <c r="K4436" s="33" t="s">
        <v>15194</v>
      </c>
      <c r="L4436" s="33" t="s">
        <v>15187</v>
      </c>
      <c r="M4436" s="33" t="s">
        <v>15188</v>
      </c>
    </row>
    <row r="4437" spans="1:13">
      <c r="A4437" s="3" t="s">
        <v>15195</v>
      </c>
      <c r="B4437" s="97">
        <v>280.22049999999996</v>
      </c>
      <c r="C4437" s="101">
        <f t="shared" si="83"/>
        <v>336.26459999999992</v>
      </c>
      <c r="E4437" s="3" t="s">
        <v>11622</v>
      </c>
      <c r="F4437" s="3" t="s">
        <v>11649</v>
      </c>
      <c r="G4437" s="3" t="s">
        <v>15097</v>
      </c>
      <c r="H4437" s="33" t="s">
        <v>817</v>
      </c>
      <c r="I4437" s="33" t="s">
        <v>13783</v>
      </c>
      <c r="J4437" s="33" t="s">
        <v>15196</v>
      </c>
      <c r="K4437" s="33" t="s">
        <v>15197</v>
      </c>
      <c r="L4437" s="33" t="s">
        <v>15187</v>
      </c>
      <c r="M4437" s="33" t="s">
        <v>15188</v>
      </c>
    </row>
    <row r="4438" spans="1:13">
      <c r="A4438" s="3" t="s">
        <v>15198</v>
      </c>
      <c r="B4438" s="97">
        <v>194.7295</v>
      </c>
      <c r="C4438" s="101">
        <f t="shared" si="83"/>
        <v>233.6754</v>
      </c>
      <c r="E4438" s="3" t="s">
        <v>11622</v>
      </c>
      <c r="F4438" s="3" t="s">
        <v>11649</v>
      </c>
      <c r="G4438" s="3" t="s">
        <v>15097</v>
      </c>
      <c r="H4438" s="33" t="s">
        <v>801</v>
      </c>
      <c r="I4438" s="33" t="s">
        <v>13798</v>
      </c>
      <c r="J4438" s="33" t="s">
        <v>15199</v>
      </c>
      <c r="K4438" s="33" t="s">
        <v>15200</v>
      </c>
      <c r="L4438" s="33" t="s">
        <v>15201</v>
      </c>
      <c r="M4438" s="33" t="s">
        <v>15202</v>
      </c>
    </row>
    <row r="4439" spans="1:13">
      <c r="A4439" s="3" t="s">
        <v>15203</v>
      </c>
      <c r="B4439" s="97">
        <v>221.25</v>
      </c>
      <c r="C4439" s="101">
        <f t="shared" si="83"/>
        <v>265.5</v>
      </c>
      <c r="E4439" s="3" t="s">
        <v>11622</v>
      </c>
      <c r="F4439" s="3" t="s">
        <v>11649</v>
      </c>
      <c r="G4439" s="3" t="s">
        <v>15097</v>
      </c>
      <c r="H4439" s="33" t="s">
        <v>801</v>
      </c>
      <c r="I4439" s="33" t="s">
        <v>11967</v>
      </c>
      <c r="J4439" s="33" t="s">
        <v>15204</v>
      </c>
      <c r="K4439" s="33" t="s">
        <v>15205</v>
      </c>
      <c r="L4439" s="33" t="s">
        <v>15206</v>
      </c>
      <c r="M4439" s="33" t="s">
        <v>15207</v>
      </c>
    </row>
    <row r="4440" spans="1:13">
      <c r="A4440" s="3" t="s">
        <v>15208</v>
      </c>
      <c r="B4440" s="97">
        <v>194.7295</v>
      </c>
      <c r="C4440" s="101">
        <f t="shared" si="83"/>
        <v>233.6754</v>
      </c>
      <c r="E4440" s="3" t="s">
        <v>11622</v>
      </c>
      <c r="F4440" s="3" t="s">
        <v>11649</v>
      </c>
      <c r="G4440" s="3" t="s">
        <v>15097</v>
      </c>
      <c r="H4440" s="33" t="s">
        <v>813</v>
      </c>
      <c r="I4440" s="33" t="s">
        <v>13798</v>
      </c>
      <c r="J4440" s="33" t="s">
        <v>15209</v>
      </c>
      <c r="K4440" s="33" t="s">
        <v>15210</v>
      </c>
      <c r="L4440" s="33" t="s">
        <v>15201</v>
      </c>
      <c r="M4440" s="33" t="s">
        <v>15202</v>
      </c>
    </row>
    <row r="4441" spans="1:13">
      <c r="A4441" s="3" t="s">
        <v>15211</v>
      </c>
      <c r="B4441" s="97">
        <v>159.44749999999999</v>
      </c>
      <c r="C4441" s="101">
        <f t="shared" si="83"/>
        <v>191.33699999999999</v>
      </c>
      <c r="E4441" s="3" t="s">
        <v>11622</v>
      </c>
      <c r="F4441" s="3" t="s">
        <v>11649</v>
      </c>
      <c r="G4441" s="3" t="s">
        <v>15097</v>
      </c>
      <c r="H4441" s="33" t="s">
        <v>809</v>
      </c>
      <c r="I4441" s="33" t="s">
        <v>11961</v>
      </c>
      <c r="J4441" s="33" t="s">
        <v>15212</v>
      </c>
      <c r="K4441" s="33" t="s">
        <v>15213</v>
      </c>
      <c r="L4441" s="33" t="s">
        <v>15201</v>
      </c>
      <c r="M4441" s="33" t="s">
        <v>15202</v>
      </c>
    </row>
    <row r="4442" spans="1:13">
      <c r="A4442" s="3" t="s">
        <v>15214</v>
      </c>
      <c r="B4442" s="97">
        <v>185.23049999999995</v>
      </c>
      <c r="C4442" s="101">
        <f t="shared" si="83"/>
        <v>222.27659999999995</v>
      </c>
      <c r="E4442" s="3" t="s">
        <v>11622</v>
      </c>
      <c r="F4442" s="3" t="s">
        <v>11649</v>
      </c>
      <c r="G4442" s="3" t="s">
        <v>15097</v>
      </c>
      <c r="H4442" s="33" t="s">
        <v>809</v>
      </c>
      <c r="I4442" s="33" t="s">
        <v>11967</v>
      </c>
      <c r="J4442" s="33" t="s">
        <v>15215</v>
      </c>
      <c r="K4442" s="33" t="s">
        <v>15216</v>
      </c>
      <c r="L4442" s="33" t="s">
        <v>15206</v>
      </c>
      <c r="M4442" s="33" t="s">
        <v>15207</v>
      </c>
    </row>
    <row r="4443" spans="1:13">
      <c r="A4443" s="3" t="s">
        <v>15217</v>
      </c>
      <c r="B4443" s="97">
        <v>194.7295</v>
      </c>
      <c r="C4443" s="101">
        <f t="shared" si="83"/>
        <v>233.6754</v>
      </c>
      <c r="E4443" s="3" t="s">
        <v>11622</v>
      </c>
      <c r="F4443" s="3" t="s">
        <v>11649</v>
      </c>
      <c r="G4443" s="3" t="s">
        <v>15097</v>
      </c>
      <c r="H4443" s="33" t="s">
        <v>817</v>
      </c>
      <c r="I4443" s="33" t="s">
        <v>13798</v>
      </c>
      <c r="J4443" s="33" t="s">
        <v>15218</v>
      </c>
      <c r="K4443" s="33" t="s">
        <v>15219</v>
      </c>
      <c r="L4443" s="33" t="s">
        <v>15201</v>
      </c>
      <c r="M4443" s="33" t="s">
        <v>15202</v>
      </c>
    </row>
    <row r="4444" spans="1:13">
      <c r="A4444" s="3" t="s">
        <v>15220</v>
      </c>
      <c r="B4444" s="97">
        <v>221.19099999999992</v>
      </c>
      <c r="C4444" s="101">
        <f t="shared" si="83"/>
        <v>265.42919999999987</v>
      </c>
      <c r="E4444" s="3" t="s">
        <v>11622</v>
      </c>
      <c r="F4444" s="3" t="s">
        <v>11649</v>
      </c>
      <c r="G4444" s="3" t="s">
        <v>15097</v>
      </c>
      <c r="H4444" s="33" t="s">
        <v>817</v>
      </c>
      <c r="I4444" s="33" t="s">
        <v>13804</v>
      </c>
      <c r="J4444" s="33" t="s">
        <v>15221</v>
      </c>
      <c r="K4444" s="33" t="s">
        <v>15222</v>
      </c>
      <c r="L4444" s="33" t="s">
        <v>15206</v>
      </c>
      <c r="M4444" s="33" t="s">
        <v>15207</v>
      </c>
    </row>
    <row r="4445" spans="1:13">
      <c r="A4445" s="3" t="s">
        <v>15223</v>
      </c>
      <c r="B4445" s="97">
        <v>221.19099999999992</v>
      </c>
      <c r="C4445" s="101">
        <f t="shared" si="83"/>
        <v>265.42919999999987</v>
      </c>
      <c r="E4445" s="3" t="s">
        <v>11622</v>
      </c>
      <c r="F4445" s="3" t="s">
        <v>11649</v>
      </c>
      <c r="G4445" s="3" t="s">
        <v>15097</v>
      </c>
      <c r="H4445" s="33" t="s">
        <v>813</v>
      </c>
      <c r="I4445" s="33" t="s">
        <v>13804</v>
      </c>
      <c r="J4445" s="33" t="s">
        <v>15224</v>
      </c>
      <c r="K4445" s="33" t="s">
        <v>15225</v>
      </c>
      <c r="L4445" s="33" t="s">
        <v>15206</v>
      </c>
      <c r="M4445" s="33" t="s">
        <v>15207</v>
      </c>
    </row>
    <row r="4446" spans="1:13">
      <c r="A4446" s="3" t="s">
        <v>15226</v>
      </c>
      <c r="B4446" s="97">
        <v>561.1194999999999</v>
      </c>
      <c r="C4446" s="101">
        <f t="shared" si="83"/>
        <v>673.34339999999986</v>
      </c>
      <c r="E4446" s="3" t="s">
        <v>11622</v>
      </c>
      <c r="F4446" s="3" t="s">
        <v>11649</v>
      </c>
      <c r="G4446" s="3" t="s">
        <v>15097</v>
      </c>
      <c r="H4446" s="33" t="s">
        <v>801</v>
      </c>
      <c r="I4446" s="33" t="s">
        <v>11999</v>
      </c>
      <c r="J4446" s="33" t="s">
        <v>15227</v>
      </c>
      <c r="K4446" s="33" t="s">
        <v>15228</v>
      </c>
      <c r="L4446" s="33" t="s">
        <v>15229</v>
      </c>
      <c r="M4446" s="33" t="s">
        <v>15230</v>
      </c>
    </row>
    <row r="4447" spans="1:13">
      <c r="A4447" s="3" t="s">
        <v>15231</v>
      </c>
      <c r="B4447" s="97">
        <v>561.1194999999999</v>
      </c>
      <c r="C4447" s="101">
        <f t="shared" si="83"/>
        <v>673.34339999999986</v>
      </c>
      <c r="E4447" s="3" t="s">
        <v>11622</v>
      </c>
      <c r="F4447" s="3" t="s">
        <v>11649</v>
      </c>
      <c r="G4447" s="3" t="s">
        <v>15097</v>
      </c>
      <c r="H4447" s="33" t="s">
        <v>813</v>
      </c>
      <c r="I4447" s="33" t="s">
        <v>11999</v>
      </c>
      <c r="J4447" s="33" t="s">
        <v>15232</v>
      </c>
      <c r="K4447" s="33" t="s">
        <v>15233</v>
      </c>
      <c r="L4447" s="33" t="s">
        <v>15229</v>
      </c>
      <c r="M4447" s="33" t="s">
        <v>15230</v>
      </c>
    </row>
    <row r="4448" spans="1:13">
      <c r="A4448" s="3" t="s">
        <v>15234</v>
      </c>
      <c r="B4448" s="97">
        <v>496.66199999999998</v>
      </c>
      <c r="C4448" s="101">
        <f t="shared" si="83"/>
        <v>595.99439999999993</v>
      </c>
      <c r="E4448" s="3" t="s">
        <v>11622</v>
      </c>
      <c r="F4448" s="3" t="s">
        <v>11649</v>
      </c>
      <c r="G4448" s="3" t="s">
        <v>15097</v>
      </c>
      <c r="H4448" s="33" t="s">
        <v>809</v>
      </c>
      <c r="I4448" s="33" t="s">
        <v>11651</v>
      </c>
      <c r="J4448" s="33" t="s">
        <v>15235</v>
      </c>
      <c r="K4448" s="33" t="s">
        <v>15236</v>
      </c>
      <c r="L4448" s="33" t="s">
        <v>15229</v>
      </c>
      <c r="M4448" s="33" t="s">
        <v>15230</v>
      </c>
    </row>
    <row r="4449" spans="1:13">
      <c r="A4449" s="3" t="s">
        <v>15237</v>
      </c>
      <c r="B4449" s="97">
        <v>561.1194999999999</v>
      </c>
      <c r="C4449" s="101">
        <f t="shared" si="83"/>
        <v>673.34339999999986</v>
      </c>
      <c r="E4449" s="3" t="s">
        <v>11622</v>
      </c>
      <c r="F4449" s="3" t="s">
        <v>11649</v>
      </c>
      <c r="G4449" s="3" t="s">
        <v>15097</v>
      </c>
      <c r="H4449" s="33" t="s">
        <v>817</v>
      </c>
      <c r="I4449" s="33" t="s">
        <v>11999</v>
      </c>
      <c r="J4449" s="33" t="s">
        <v>15238</v>
      </c>
      <c r="K4449" s="33" t="s">
        <v>15239</v>
      </c>
      <c r="L4449" s="33" t="s">
        <v>15229</v>
      </c>
      <c r="M4449" s="33" t="s">
        <v>15230</v>
      </c>
    </row>
    <row r="4450" spans="1:13">
      <c r="A4450" s="3" t="s">
        <v>15240</v>
      </c>
      <c r="B4450" s="97">
        <v>132.30749999999998</v>
      </c>
      <c r="C4450" s="101">
        <f t="shared" si="83"/>
        <v>158.76899999999998</v>
      </c>
      <c r="E4450" s="3" t="s">
        <v>11622</v>
      </c>
      <c r="F4450" s="3" t="s">
        <v>11649</v>
      </c>
      <c r="G4450" s="3" t="s">
        <v>15097</v>
      </c>
      <c r="H4450" s="33" t="s">
        <v>801</v>
      </c>
      <c r="I4450" s="33" t="s">
        <v>14113</v>
      </c>
      <c r="J4450" s="33" t="s">
        <v>15241</v>
      </c>
      <c r="K4450" s="33" t="s">
        <v>15242</v>
      </c>
      <c r="L4450" s="33" t="s">
        <v>15243</v>
      </c>
      <c r="M4450" s="33" t="s">
        <v>15244</v>
      </c>
    </row>
    <row r="4451" spans="1:13">
      <c r="A4451" s="3" t="s">
        <v>15245</v>
      </c>
      <c r="B4451" s="97">
        <v>132.30749999999998</v>
      </c>
      <c r="C4451" s="101">
        <f t="shared" si="83"/>
        <v>158.76899999999998</v>
      </c>
      <c r="E4451" s="3" t="s">
        <v>11622</v>
      </c>
      <c r="F4451" s="3" t="s">
        <v>11649</v>
      </c>
      <c r="G4451" s="3" t="s">
        <v>15097</v>
      </c>
      <c r="H4451" s="33" t="s">
        <v>813</v>
      </c>
      <c r="I4451" s="33" t="s">
        <v>14113</v>
      </c>
      <c r="J4451" s="33" t="s">
        <v>15246</v>
      </c>
      <c r="K4451" s="33" t="s">
        <v>15247</v>
      </c>
      <c r="L4451" s="33" t="s">
        <v>15243</v>
      </c>
      <c r="M4451" s="33" t="s">
        <v>15244</v>
      </c>
    </row>
    <row r="4452" spans="1:13">
      <c r="A4452" s="3" t="s">
        <v>15248</v>
      </c>
      <c r="B4452" s="97">
        <v>114.66649999999998</v>
      </c>
      <c r="C4452" s="101">
        <f t="shared" si="83"/>
        <v>137.59979999999999</v>
      </c>
      <c r="E4452" s="3" t="s">
        <v>11622</v>
      </c>
      <c r="F4452" s="3" t="s">
        <v>11649</v>
      </c>
      <c r="G4452" s="3" t="s">
        <v>15097</v>
      </c>
      <c r="H4452" s="33" t="s">
        <v>809</v>
      </c>
      <c r="I4452" s="33" t="s">
        <v>12439</v>
      </c>
      <c r="J4452" s="33" t="s">
        <v>15249</v>
      </c>
      <c r="K4452" s="33" t="s">
        <v>15250</v>
      </c>
      <c r="L4452" s="33" t="s">
        <v>15243</v>
      </c>
      <c r="M4452" s="33" t="s">
        <v>15244</v>
      </c>
    </row>
    <row r="4453" spans="1:13">
      <c r="A4453" s="3" t="s">
        <v>15251</v>
      </c>
      <c r="B4453" s="97">
        <v>132.30749999999998</v>
      </c>
      <c r="C4453" s="101">
        <f t="shared" si="83"/>
        <v>158.76899999999998</v>
      </c>
      <c r="E4453" s="3" t="s">
        <v>11622</v>
      </c>
      <c r="F4453" s="3" t="s">
        <v>11649</v>
      </c>
      <c r="G4453" s="3" t="s">
        <v>15097</v>
      </c>
      <c r="H4453" s="33" t="s">
        <v>817</v>
      </c>
      <c r="I4453" s="33" t="s">
        <v>14113</v>
      </c>
      <c r="J4453" s="33" t="s">
        <v>15252</v>
      </c>
      <c r="K4453" s="33" t="s">
        <v>15253</v>
      </c>
      <c r="L4453" s="33" t="s">
        <v>15243</v>
      </c>
      <c r="M4453" s="33" t="s">
        <v>15244</v>
      </c>
    </row>
    <row r="4454" spans="1:13">
      <c r="A4454" s="3" t="s">
        <v>15254</v>
      </c>
      <c r="B4454" s="97">
        <v>274.11399999999998</v>
      </c>
      <c r="C4454" s="101">
        <f t="shared" si="83"/>
        <v>328.93679999999995</v>
      </c>
      <c r="E4454" s="3" t="s">
        <v>11622</v>
      </c>
      <c r="F4454" s="3" t="s">
        <v>11649</v>
      </c>
      <c r="G4454" s="3" t="s">
        <v>15097</v>
      </c>
      <c r="H4454" s="33" t="s">
        <v>801</v>
      </c>
      <c r="I4454" s="33" t="s">
        <v>15255</v>
      </c>
      <c r="J4454" s="33" t="s">
        <v>15256</v>
      </c>
      <c r="K4454" s="33" t="s">
        <v>15257</v>
      </c>
      <c r="L4454" s="33" t="s">
        <v>15258</v>
      </c>
      <c r="M4454" s="33" t="s">
        <v>15259</v>
      </c>
    </row>
    <row r="4455" spans="1:13">
      <c r="A4455" s="3" t="s">
        <v>15260</v>
      </c>
      <c r="B4455" s="97">
        <v>274.11399999999998</v>
      </c>
      <c r="C4455" s="101">
        <f t="shared" si="83"/>
        <v>328.93679999999995</v>
      </c>
      <c r="E4455" s="3" t="s">
        <v>11622</v>
      </c>
      <c r="F4455" s="3" t="s">
        <v>11649</v>
      </c>
      <c r="G4455" s="3" t="s">
        <v>15097</v>
      </c>
      <c r="H4455" s="33" t="s">
        <v>813</v>
      </c>
      <c r="I4455" s="33" t="s">
        <v>15255</v>
      </c>
      <c r="J4455" s="33" t="s">
        <v>15261</v>
      </c>
      <c r="K4455" s="33" t="s">
        <v>15262</v>
      </c>
      <c r="L4455" s="33" t="s">
        <v>15258</v>
      </c>
      <c r="M4455" s="33" t="s">
        <v>15259</v>
      </c>
    </row>
    <row r="4456" spans="1:13">
      <c r="A4456" s="3" t="s">
        <v>15263</v>
      </c>
      <c r="B4456" s="97">
        <v>240.18899999999999</v>
      </c>
      <c r="C4456" s="101">
        <f t="shared" si="83"/>
        <v>288.22679999999997</v>
      </c>
      <c r="E4456" s="3" t="s">
        <v>11622</v>
      </c>
      <c r="F4456" s="3" t="s">
        <v>11649</v>
      </c>
      <c r="G4456" s="3" t="s">
        <v>15097</v>
      </c>
      <c r="H4456" s="33" t="s">
        <v>809</v>
      </c>
      <c r="I4456" s="33" t="s">
        <v>15264</v>
      </c>
      <c r="J4456" s="33" t="s">
        <v>15265</v>
      </c>
      <c r="K4456" s="33" t="s">
        <v>15266</v>
      </c>
      <c r="L4456" s="33" t="s">
        <v>15258</v>
      </c>
      <c r="M4456" s="33" t="s">
        <v>15259</v>
      </c>
    </row>
    <row r="4457" spans="1:13">
      <c r="A4457" s="3" t="s">
        <v>15267</v>
      </c>
      <c r="B4457" s="97">
        <v>274.11399999999998</v>
      </c>
      <c r="C4457" s="101">
        <f t="shared" si="83"/>
        <v>328.93679999999995</v>
      </c>
      <c r="E4457" s="3" t="s">
        <v>11622</v>
      </c>
      <c r="F4457" s="3" t="s">
        <v>11649</v>
      </c>
      <c r="G4457" s="3" t="s">
        <v>15097</v>
      </c>
      <c r="H4457" s="33" t="s">
        <v>817</v>
      </c>
      <c r="I4457" s="33" t="s">
        <v>15255</v>
      </c>
      <c r="J4457" s="33" t="s">
        <v>15268</v>
      </c>
      <c r="K4457" s="33" t="s">
        <v>15269</v>
      </c>
      <c r="L4457" s="33" t="s">
        <v>15258</v>
      </c>
      <c r="M4457" s="33" t="s">
        <v>15259</v>
      </c>
    </row>
    <row r="4458" spans="1:13">
      <c r="A4458" s="3" t="s">
        <v>15270</v>
      </c>
      <c r="B4458" s="97">
        <v>900.3694999999999</v>
      </c>
      <c r="C4458" s="101">
        <f t="shared" si="83"/>
        <v>1080.4433999999999</v>
      </c>
      <c r="E4458" s="3" t="s">
        <v>11622</v>
      </c>
      <c r="F4458" s="3" t="s">
        <v>11649</v>
      </c>
      <c r="G4458" s="3" t="s">
        <v>15097</v>
      </c>
      <c r="H4458" s="33" t="s">
        <v>801</v>
      </c>
      <c r="I4458" s="33" t="s">
        <v>15271</v>
      </c>
      <c r="J4458" s="33" t="s">
        <v>15272</v>
      </c>
      <c r="K4458" s="33" t="s">
        <v>15273</v>
      </c>
      <c r="L4458" s="33" t="s">
        <v>15274</v>
      </c>
      <c r="M4458" s="33" t="s">
        <v>15275</v>
      </c>
    </row>
    <row r="4459" spans="1:13">
      <c r="A4459" s="3" t="s">
        <v>15276</v>
      </c>
      <c r="B4459" s="97">
        <v>900.3694999999999</v>
      </c>
      <c r="C4459" s="101">
        <f t="shared" si="83"/>
        <v>1080.4433999999999</v>
      </c>
      <c r="E4459" s="3" t="s">
        <v>11622</v>
      </c>
      <c r="F4459" s="3" t="s">
        <v>11649</v>
      </c>
      <c r="G4459" s="3" t="s">
        <v>15097</v>
      </c>
      <c r="H4459" s="33" t="s">
        <v>813</v>
      </c>
      <c r="I4459" s="33" t="s">
        <v>15271</v>
      </c>
      <c r="J4459" s="33" t="s">
        <v>15277</v>
      </c>
      <c r="K4459" s="33" t="s">
        <v>15278</v>
      </c>
      <c r="L4459" s="33" t="s">
        <v>15274</v>
      </c>
      <c r="M4459" s="33" t="s">
        <v>15275</v>
      </c>
    </row>
    <row r="4460" spans="1:13" ht="15.6" customHeight="1">
      <c r="A4460" s="3" t="s">
        <v>15279</v>
      </c>
      <c r="B4460" s="97">
        <v>757.88450000000012</v>
      </c>
      <c r="C4460" s="101">
        <f t="shared" si="83"/>
        <v>909.46140000000014</v>
      </c>
      <c r="E4460" s="3" t="s">
        <v>11622</v>
      </c>
      <c r="F4460" s="3" t="s">
        <v>11649</v>
      </c>
      <c r="G4460" s="3" t="s">
        <v>15097</v>
      </c>
      <c r="H4460" s="33" t="s">
        <v>809</v>
      </c>
      <c r="I4460" s="33" t="s">
        <v>15280</v>
      </c>
      <c r="J4460" s="33" t="s">
        <v>15281</v>
      </c>
      <c r="K4460" s="33" t="s">
        <v>15282</v>
      </c>
      <c r="L4460" s="33" t="s">
        <v>15274</v>
      </c>
      <c r="M4460" s="33" t="s">
        <v>15275</v>
      </c>
    </row>
    <row r="4461" spans="1:13" ht="15.6" customHeight="1">
      <c r="A4461" s="3" t="s">
        <v>15283</v>
      </c>
      <c r="B4461" s="97">
        <v>900.3694999999999</v>
      </c>
      <c r="C4461" s="101">
        <f t="shared" si="83"/>
        <v>1080.4433999999999</v>
      </c>
      <c r="E4461" s="3" t="s">
        <v>11622</v>
      </c>
      <c r="F4461" s="3" t="s">
        <v>11649</v>
      </c>
      <c r="G4461" s="3" t="s">
        <v>15097</v>
      </c>
      <c r="H4461" s="33" t="s">
        <v>817</v>
      </c>
      <c r="I4461" s="33" t="s">
        <v>15271</v>
      </c>
      <c r="J4461" s="33" t="s">
        <v>15284</v>
      </c>
      <c r="K4461" s="33" t="s">
        <v>15285</v>
      </c>
      <c r="L4461" s="33" t="s">
        <v>15274</v>
      </c>
      <c r="M4461" s="33" t="s">
        <v>15275</v>
      </c>
    </row>
    <row r="4462" spans="1:13" ht="15.6" customHeight="1">
      <c r="A4462" s="3" t="s">
        <v>15286</v>
      </c>
      <c r="B4462" s="97">
        <v>218.477</v>
      </c>
      <c r="C4462" s="101">
        <f t="shared" si="83"/>
        <v>262.17239999999998</v>
      </c>
      <c r="E4462" s="3" t="s">
        <v>11622</v>
      </c>
      <c r="F4462" s="3" t="s">
        <v>11649</v>
      </c>
      <c r="G4462" s="3" t="s">
        <v>15097</v>
      </c>
      <c r="H4462" s="33" t="s">
        <v>801</v>
      </c>
      <c r="I4462" s="33" t="s">
        <v>12036</v>
      </c>
      <c r="J4462" s="33" t="s">
        <v>15287</v>
      </c>
      <c r="K4462" s="33" t="s">
        <v>15288</v>
      </c>
      <c r="L4462" s="73" t="s">
        <v>15289</v>
      </c>
      <c r="M4462" s="73" t="s">
        <v>14305</v>
      </c>
    </row>
    <row r="4463" spans="1:13" ht="15.6" customHeight="1">
      <c r="A4463" s="3" t="s">
        <v>15290</v>
      </c>
      <c r="B4463" s="97">
        <v>218.477</v>
      </c>
      <c r="C4463" s="101">
        <f t="shared" si="83"/>
        <v>262.17239999999998</v>
      </c>
      <c r="E4463" s="3" t="s">
        <v>11622</v>
      </c>
      <c r="F4463" s="3" t="s">
        <v>11649</v>
      </c>
      <c r="G4463" s="3" t="s">
        <v>15097</v>
      </c>
      <c r="H4463" s="33" t="s">
        <v>813</v>
      </c>
      <c r="I4463" s="33" t="s">
        <v>12036</v>
      </c>
      <c r="J4463" s="33" t="s">
        <v>15291</v>
      </c>
      <c r="K4463" s="33" t="s">
        <v>15292</v>
      </c>
      <c r="L4463" s="73" t="s">
        <v>15289</v>
      </c>
      <c r="M4463" s="73" t="s">
        <v>14305</v>
      </c>
    </row>
    <row r="4464" spans="1:13" ht="15.6" customHeight="1">
      <c r="A4464" s="3" t="s">
        <v>15293</v>
      </c>
      <c r="B4464" s="97">
        <v>198.12199999999999</v>
      </c>
      <c r="C4464" s="101">
        <f t="shared" si="83"/>
        <v>237.74639999999997</v>
      </c>
      <c r="E4464" s="3" t="s">
        <v>11622</v>
      </c>
      <c r="F4464" s="3" t="s">
        <v>11649</v>
      </c>
      <c r="G4464" s="3" t="s">
        <v>15097</v>
      </c>
      <c r="H4464" s="33" t="s">
        <v>809</v>
      </c>
      <c r="I4464" s="33" t="s">
        <v>12036</v>
      </c>
      <c r="J4464" s="33" t="s">
        <v>15294</v>
      </c>
      <c r="K4464" s="33" t="s">
        <v>15295</v>
      </c>
      <c r="L4464" s="73" t="s">
        <v>15289</v>
      </c>
      <c r="M4464" s="73" t="s">
        <v>14305</v>
      </c>
    </row>
    <row r="4465" spans="1:19">
      <c r="A4465" s="3" t="s">
        <v>15296</v>
      </c>
      <c r="B4465" s="97">
        <v>218.477</v>
      </c>
      <c r="C4465" s="101">
        <f t="shared" si="83"/>
        <v>262.17239999999998</v>
      </c>
      <c r="E4465" s="3" t="s">
        <v>11622</v>
      </c>
      <c r="F4465" s="3" t="s">
        <v>11649</v>
      </c>
      <c r="G4465" s="3" t="s">
        <v>15097</v>
      </c>
      <c r="H4465" s="33" t="s">
        <v>817</v>
      </c>
      <c r="I4465" s="33" t="s">
        <v>12036</v>
      </c>
      <c r="J4465" s="33" t="s">
        <v>15297</v>
      </c>
      <c r="K4465" s="33" t="s">
        <v>15298</v>
      </c>
      <c r="L4465" s="73" t="s">
        <v>15289</v>
      </c>
      <c r="M4465" s="73" t="s">
        <v>14305</v>
      </c>
      <c r="S4465" s="13"/>
    </row>
    <row r="4466" spans="1:19">
      <c r="A4466" s="3" t="s">
        <v>15299</v>
      </c>
      <c r="B4466" s="97">
        <v>1086</v>
      </c>
      <c r="C4466" s="101">
        <f t="shared" si="83"/>
        <v>1303.2</v>
      </c>
      <c r="E4466" s="3" t="s">
        <v>15300</v>
      </c>
      <c r="F4466" s="3" t="s">
        <v>15301</v>
      </c>
      <c r="G4466" s="3" t="s">
        <v>15302</v>
      </c>
      <c r="H4466" s="33" t="s">
        <v>15303</v>
      </c>
      <c r="I4466" s="33" t="s">
        <v>15304</v>
      </c>
      <c r="J4466" s="33" t="s">
        <v>15305</v>
      </c>
      <c r="K4466" s="33" t="s">
        <v>15306</v>
      </c>
      <c r="L4466" s="33" t="s">
        <v>15307</v>
      </c>
      <c r="M4466" s="33" t="s">
        <v>15308</v>
      </c>
      <c r="N4466" s="3" t="s">
        <v>15309</v>
      </c>
      <c r="O4466" s="12" t="s">
        <v>15310</v>
      </c>
    </row>
    <row r="4467" spans="1:19">
      <c r="A4467" s="3" t="s">
        <v>15311</v>
      </c>
      <c r="B4467" s="97">
        <v>1050.4000000000001</v>
      </c>
      <c r="C4467" s="101">
        <f t="shared" si="83"/>
        <v>1260.48</v>
      </c>
      <c r="E4467" s="3" t="s">
        <v>15300</v>
      </c>
      <c r="F4467" s="3" t="s">
        <v>15301</v>
      </c>
      <c r="G4467" s="3" t="s">
        <v>15302</v>
      </c>
      <c r="H4467" s="33" t="s">
        <v>15312</v>
      </c>
      <c r="I4467" s="33" t="s">
        <v>15304</v>
      </c>
      <c r="J4467" s="33" t="s">
        <v>15313</v>
      </c>
      <c r="K4467" s="33" t="s">
        <v>15314</v>
      </c>
      <c r="L4467" s="33" t="s">
        <v>15307</v>
      </c>
      <c r="M4467" s="33" t="s">
        <v>15308</v>
      </c>
      <c r="N4467" s="3" t="s">
        <v>15309</v>
      </c>
      <c r="O4467" s="12" t="s">
        <v>15310</v>
      </c>
    </row>
    <row r="4468" spans="1:19">
      <c r="A4468" s="3" t="s">
        <v>15315</v>
      </c>
      <c r="B4468" s="97">
        <v>1114</v>
      </c>
      <c r="C4468" s="101">
        <f t="shared" si="83"/>
        <v>1336.8</v>
      </c>
      <c r="E4468" s="3" t="s">
        <v>15300</v>
      </c>
      <c r="F4468" s="3" t="s">
        <v>15301</v>
      </c>
      <c r="G4468" s="3" t="s">
        <v>15302</v>
      </c>
      <c r="H4468" s="33" t="s">
        <v>15316</v>
      </c>
      <c r="I4468" s="33" t="s">
        <v>15304</v>
      </c>
      <c r="J4468" s="33" t="s">
        <v>15317</v>
      </c>
      <c r="K4468" s="33" t="s">
        <v>15318</v>
      </c>
      <c r="L4468" s="33" t="s">
        <v>15307</v>
      </c>
      <c r="M4468" s="33" t="s">
        <v>15308</v>
      </c>
      <c r="N4468" s="3" t="s">
        <v>15309</v>
      </c>
      <c r="O4468" s="12" t="s">
        <v>15310</v>
      </c>
    </row>
    <row r="4469" spans="1:19">
      <c r="A4469" s="3" t="s">
        <v>15319</v>
      </c>
      <c r="B4469" s="97">
        <v>1103.2</v>
      </c>
      <c r="C4469" s="101">
        <f t="shared" si="83"/>
        <v>1323.84</v>
      </c>
      <c r="E4469" s="3" t="s">
        <v>15300</v>
      </c>
      <c r="F4469" s="3" t="s">
        <v>15301</v>
      </c>
      <c r="G4469" s="3" t="s">
        <v>15302</v>
      </c>
      <c r="H4469" s="33" t="s">
        <v>15320</v>
      </c>
      <c r="I4469" s="33" t="s">
        <v>15304</v>
      </c>
      <c r="J4469" s="33" t="s">
        <v>15321</v>
      </c>
      <c r="K4469" s="33" t="s">
        <v>15306</v>
      </c>
      <c r="L4469" s="33" t="s">
        <v>15307</v>
      </c>
      <c r="M4469" s="33" t="s">
        <v>15308</v>
      </c>
      <c r="N4469" s="3" t="s">
        <v>15309</v>
      </c>
      <c r="O4469" s="12" t="s">
        <v>15310</v>
      </c>
    </row>
    <row r="4470" spans="1:19">
      <c r="A4470" s="3" t="s">
        <v>15322</v>
      </c>
      <c r="B4470" s="97">
        <v>1229.2000000000003</v>
      </c>
      <c r="C4470" s="101">
        <f t="shared" si="83"/>
        <v>1475.0400000000002</v>
      </c>
      <c r="E4470" s="3" t="s">
        <v>15300</v>
      </c>
      <c r="F4470" s="3" t="s">
        <v>15301</v>
      </c>
      <c r="G4470" s="3" t="s">
        <v>15323</v>
      </c>
      <c r="H4470" s="33" t="s">
        <v>15303</v>
      </c>
      <c r="I4470" s="33" t="s">
        <v>15304</v>
      </c>
      <c r="J4470" s="33" t="s">
        <v>15324</v>
      </c>
      <c r="K4470" s="33" t="s">
        <v>15325</v>
      </c>
      <c r="L4470" s="33" t="s">
        <v>15326</v>
      </c>
      <c r="M4470" s="33" t="s">
        <v>15327</v>
      </c>
      <c r="N4470" s="3" t="s">
        <v>15309</v>
      </c>
      <c r="O4470" s="12" t="s">
        <v>15310</v>
      </c>
    </row>
    <row r="4471" spans="1:19">
      <c r="A4471" s="3" t="s">
        <v>15328</v>
      </c>
      <c r="B4471" s="97">
        <v>1207.2</v>
      </c>
      <c r="C4471" s="101">
        <f t="shared" si="83"/>
        <v>1448.64</v>
      </c>
      <c r="E4471" s="3" t="s">
        <v>15300</v>
      </c>
      <c r="F4471" s="3" t="s">
        <v>15301</v>
      </c>
      <c r="G4471" s="3" t="s">
        <v>15323</v>
      </c>
      <c r="H4471" s="33" t="s">
        <v>15312</v>
      </c>
      <c r="I4471" s="33" t="s">
        <v>15304</v>
      </c>
      <c r="J4471" s="33" t="s">
        <v>15329</v>
      </c>
      <c r="K4471" s="33" t="s">
        <v>15330</v>
      </c>
      <c r="L4471" s="33" t="s">
        <v>15326</v>
      </c>
      <c r="M4471" s="33" t="s">
        <v>15327</v>
      </c>
      <c r="N4471" s="3" t="s">
        <v>15309</v>
      </c>
      <c r="O4471" s="12" t="s">
        <v>15310</v>
      </c>
    </row>
    <row r="4472" spans="1:19">
      <c r="A4472" s="3" t="s">
        <v>15331</v>
      </c>
      <c r="B4472" s="97">
        <v>1394.9199999999998</v>
      </c>
      <c r="C4472" s="101">
        <f t="shared" si="83"/>
        <v>1673.9039999999998</v>
      </c>
      <c r="E4472" s="3" t="s">
        <v>15300</v>
      </c>
      <c r="F4472" s="3" t="s">
        <v>15301</v>
      </c>
      <c r="G4472" s="3" t="s">
        <v>15323</v>
      </c>
      <c r="H4472" s="33" t="s">
        <v>15316</v>
      </c>
      <c r="I4472" s="33" t="s">
        <v>15304</v>
      </c>
      <c r="J4472" s="33" t="s">
        <v>15332</v>
      </c>
      <c r="K4472" s="33" t="s">
        <v>15333</v>
      </c>
      <c r="L4472" s="33" t="s">
        <v>15326</v>
      </c>
      <c r="M4472" s="33" t="s">
        <v>15327</v>
      </c>
      <c r="N4472" s="3" t="s">
        <v>15309</v>
      </c>
      <c r="O4472" s="12" t="s">
        <v>15310</v>
      </c>
    </row>
    <row r="4473" spans="1:19">
      <c r="A4473" s="3" t="s">
        <v>15334</v>
      </c>
      <c r="B4473" s="97">
        <v>1285.7999999999997</v>
      </c>
      <c r="C4473" s="101">
        <f t="shared" si="83"/>
        <v>1542.9599999999996</v>
      </c>
      <c r="E4473" s="3" t="s">
        <v>15300</v>
      </c>
      <c r="F4473" s="3" t="s">
        <v>15301</v>
      </c>
      <c r="G4473" s="3" t="s">
        <v>15323</v>
      </c>
      <c r="H4473" s="33" t="s">
        <v>15335</v>
      </c>
      <c r="I4473" s="33" t="s">
        <v>15304</v>
      </c>
      <c r="J4473" s="33" t="s">
        <v>15336</v>
      </c>
      <c r="K4473" s="33" t="s">
        <v>15337</v>
      </c>
      <c r="L4473" s="33" t="s">
        <v>15326</v>
      </c>
      <c r="M4473" s="33" t="s">
        <v>15327</v>
      </c>
      <c r="N4473" s="3" t="s">
        <v>15309</v>
      </c>
      <c r="O4473" s="12" t="s">
        <v>15310</v>
      </c>
    </row>
    <row r="4474" spans="1:19">
      <c r="A4474" s="3" t="s">
        <v>15338</v>
      </c>
      <c r="B4474" s="97">
        <v>765.45000000000016</v>
      </c>
      <c r="C4474" s="101">
        <f t="shared" si="83"/>
        <v>918.54000000000019</v>
      </c>
      <c r="E4474" s="3" t="s">
        <v>15300</v>
      </c>
      <c r="F4474" s="3" t="s">
        <v>15301</v>
      </c>
      <c r="G4474" s="3" t="s">
        <v>15339</v>
      </c>
      <c r="H4474" s="33" t="s">
        <v>15303</v>
      </c>
      <c r="I4474" s="33" t="s">
        <v>15304</v>
      </c>
      <c r="J4474" s="33" t="s">
        <v>15340</v>
      </c>
      <c r="K4474" s="33" t="s">
        <v>15341</v>
      </c>
      <c r="L4474" s="33" t="s">
        <v>15307</v>
      </c>
      <c r="M4474" s="33" t="s">
        <v>15308</v>
      </c>
      <c r="N4474" s="3" t="s">
        <v>15309</v>
      </c>
      <c r="O4474" s="12" t="s">
        <v>15310</v>
      </c>
    </row>
    <row r="4475" spans="1:19">
      <c r="A4475" s="3" t="s">
        <v>15342</v>
      </c>
      <c r="B4475" s="97">
        <v>716.85000000000014</v>
      </c>
      <c r="C4475" s="101">
        <f t="shared" si="83"/>
        <v>860.22000000000014</v>
      </c>
      <c r="E4475" s="3" t="s">
        <v>15300</v>
      </c>
      <c r="F4475" s="3" t="s">
        <v>15301</v>
      </c>
      <c r="G4475" s="3" t="s">
        <v>15339</v>
      </c>
      <c r="H4475" s="33" t="s">
        <v>15312</v>
      </c>
      <c r="I4475" s="33" t="s">
        <v>15304</v>
      </c>
      <c r="J4475" s="33" t="s">
        <v>15343</v>
      </c>
      <c r="K4475" s="33" t="s">
        <v>15344</v>
      </c>
      <c r="L4475" s="33" t="s">
        <v>15307</v>
      </c>
      <c r="M4475" s="33" t="s">
        <v>15308</v>
      </c>
      <c r="N4475" s="3" t="s">
        <v>15309</v>
      </c>
      <c r="O4475" s="12" t="s">
        <v>15310</v>
      </c>
    </row>
    <row r="4476" spans="1:19">
      <c r="A4476" s="3" t="s">
        <v>15345</v>
      </c>
      <c r="B4476" s="97">
        <v>812.59</v>
      </c>
      <c r="C4476" s="101">
        <f t="shared" si="83"/>
        <v>975.10799999999995</v>
      </c>
      <c r="E4476" s="3" t="s">
        <v>15300</v>
      </c>
      <c r="F4476" s="3" t="s">
        <v>15301</v>
      </c>
      <c r="G4476" s="3" t="s">
        <v>15339</v>
      </c>
      <c r="H4476" s="33" t="s">
        <v>15346</v>
      </c>
      <c r="I4476" s="33" t="s">
        <v>15304</v>
      </c>
      <c r="J4476" s="33" t="s">
        <v>15347</v>
      </c>
      <c r="K4476" s="33" t="s">
        <v>15348</v>
      </c>
      <c r="L4476" s="33" t="s">
        <v>15307</v>
      </c>
      <c r="M4476" s="33" t="s">
        <v>15308</v>
      </c>
      <c r="N4476" s="3" t="s">
        <v>15309</v>
      </c>
      <c r="O4476" s="12" t="s">
        <v>15310</v>
      </c>
    </row>
    <row r="4477" spans="1:19">
      <c r="A4477" s="3" t="s">
        <v>15349</v>
      </c>
      <c r="B4477" s="97">
        <v>781.42500000000007</v>
      </c>
      <c r="C4477" s="101">
        <f t="shared" si="83"/>
        <v>937.71</v>
      </c>
      <c r="E4477" s="3" t="s">
        <v>15300</v>
      </c>
      <c r="F4477" s="3" t="s">
        <v>15301</v>
      </c>
      <c r="G4477" s="3" t="s">
        <v>15339</v>
      </c>
      <c r="H4477" s="33" t="s">
        <v>15335</v>
      </c>
      <c r="I4477" s="33" t="s">
        <v>15304</v>
      </c>
      <c r="J4477" s="33" t="s">
        <v>15350</v>
      </c>
      <c r="K4477" s="33" t="s">
        <v>15351</v>
      </c>
      <c r="L4477" s="33" t="s">
        <v>15307</v>
      </c>
      <c r="M4477" s="33" t="s">
        <v>15308</v>
      </c>
      <c r="N4477" s="3" t="s">
        <v>15309</v>
      </c>
      <c r="O4477" s="12" t="s">
        <v>15310</v>
      </c>
    </row>
    <row r="4478" spans="1:19">
      <c r="A4478" s="3" t="s">
        <v>15352</v>
      </c>
      <c r="B4478" s="97">
        <v>722.62499999999989</v>
      </c>
      <c r="C4478" s="101">
        <f t="shared" si="83"/>
        <v>867.14999999999986</v>
      </c>
      <c r="E4478" s="3" t="s">
        <v>15300</v>
      </c>
      <c r="F4478" s="3" t="s">
        <v>15301</v>
      </c>
      <c r="G4478" s="3" t="s">
        <v>15353</v>
      </c>
      <c r="H4478" s="33" t="s">
        <v>15303</v>
      </c>
      <c r="I4478" s="33" t="s">
        <v>15304</v>
      </c>
      <c r="J4478" s="33" t="s">
        <v>15354</v>
      </c>
      <c r="K4478" s="33" t="s">
        <v>15355</v>
      </c>
      <c r="L4478" s="33" t="s">
        <v>15307</v>
      </c>
      <c r="M4478" s="33" t="s">
        <v>15308</v>
      </c>
      <c r="N4478" s="3" t="s">
        <v>15309</v>
      </c>
      <c r="O4478" s="12" t="s">
        <v>15310</v>
      </c>
    </row>
    <row r="4479" spans="1:19">
      <c r="A4479" s="3" t="s">
        <v>15356</v>
      </c>
      <c r="B4479" s="97">
        <v>685.72500000000002</v>
      </c>
      <c r="C4479" s="101">
        <f t="shared" si="83"/>
        <v>822.87</v>
      </c>
      <c r="E4479" s="3" t="s">
        <v>15300</v>
      </c>
      <c r="F4479" s="3" t="s">
        <v>15301</v>
      </c>
      <c r="G4479" s="3" t="s">
        <v>15353</v>
      </c>
      <c r="H4479" s="33" t="s">
        <v>15312</v>
      </c>
      <c r="I4479" s="33" t="s">
        <v>15304</v>
      </c>
      <c r="J4479" s="33" t="s">
        <v>15357</v>
      </c>
      <c r="K4479" s="33" t="s">
        <v>15358</v>
      </c>
      <c r="L4479" s="33" t="s">
        <v>15307</v>
      </c>
      <c r="M4479" s="33" t="s">
        <v>15308</v>
      </c>
      <c r="N4479" s="3" t="s">
        <v>15309</v>
      </c>
      <c r="O4479" s="12" t="s">
        <v>15310</v>
      </c>
    </row>
    <row r="4480" spans="1:19">
      <c r="A4480" s="3" t="s">
        <v>15359</v>
      </c>
      <c r="B4480" s="97">
        <v>734.30999999999983</v>
      </c>
      <c r="C4480" s="101">
        <f t="shared" si="83"/>
        <v>881.1719999999998</v>
      </c>
      <c r="E4480" s="3" t="s">
        <v>15300</v>
      </c>
      <c r="F4480" s="3" t="s">
        <v>15301</v>
      </c>
      <c r="G4480" s="3" t="s">
        <v>15353</v>
      </c>
      <c r="H4480" s="33" t="s">
        <v>15360</v>
      </c>
      <c r="I4480" s="33" t="s">
        <v>15304</v>
      </c>
      <c r="J4480" s="33" t="s">
        <v>15361</v>
      </c>
      <c r="K4480" s="33" t="s">
        <v>15362</v>
      </c>
      <c r="L4480" s="33" t="s">
        <v>15307</v>
      </c>
      <c r="M4480" s="33" t="s">
        <v>15308</v>
      </c>
      <c r="N4480" s="3" t="s">
        <v>15309</v>
      </c>
      <c r="O4480" s="12" t="s">
        <v>15310</v>
      </c>
    </row>
    <row r="4481" spans="1:15">
      <c r="A4481" s="3" t="s">
        <v>15363</v>
      </c>
      <c r="B4481" s="97">
        <v>723.8549999999999</v>
      </c>
      <c r="C4481" s="101">
        <f t="shared" si="83"/>
        <v>868.62599999999986</v>
      </c>
      <c r="E4481" s="3" t="s">
        <v>15300</v>
      </c>
      <c r="F4481" s="3" t="s">
        <v>15301</v>
      </c>
      <c r="G4481" s="3" t="s">
        <v>15353</v>
      </c>
      <c r="H4481" s="33" t="s">
        <v>15335</v>
      </c>
      <c r="I4481" s="33" t="s">
        <v>15304</v>
      </c>
      <c r="J4481" s="33" t="s">
        <v>15364</v>
      </c>
      <c r="K4481" s="33" t="s">
        <v>15365</v>
      </c>
      <c r="L4481" s="33" t="s">
        <v>15307</v>
      </c>
      <c r="M4481" s="33" t="s">
        <v>15308</v>
      </c>
      <c r="N4481" s="3" t="s">
        <v>15309</v>
      </c>
      <c r="O4481" s="12" t="s">
        <v>15310</v>
      </c>
    </row>
    <row r="4482" spans="1:15">
      <c r="A4482" s="3" t="s">
        <v>15366</v>
      </c>
      <c r="B4482" s="97">
        <v>890.79999999999984</v>
      </c>
      <c r="C4482" s="101">
        <f t="shared" si="83"/>
        <v>1068.9599999999998</v>
      </c>
      <c r="E4482" s="3" t="s">
        <v>15300</v>
      </c>
      <c r="F4482" s="3" t="s">
        <v>15301</v>
      </c>
      <c r="G4482" s="3" t="s">
        <v>15367</v>
      </c>
      <c r="H4482" s="33" t="s">
        <v>15303</v>
      </c>
      <c r="I4482" s="33" t="s">
        <v>15304</v>
      </c>
      <c r="J4482" s="33" t="s">
        <v>15368</v>
      </c>
      <c r="K4482" s="33" t="s">
        <v>15369</v>
      </c>
      <c r="L4482" s="33" t="s">
        <v>15307</v>
      </c>
      <c r="M4482" s="33" t="s">
        <v>15308</v>
      </c>
      <c r="N4482" s="3" t="s">
        <v>15309</v>
      </c>
      <c r="O4482" s="12" t="s">
        <v>15310</v>
      </c>
    </row>
    <row r="4483" spans="1:15">
      <c r="A4483" s="3" t="s">
        <v>15370</v>
      </c>
      <c r="B4483" s="97">
        <v>932.45369999999991</v>
      </c>
      <c r="C4483" s="101">
        <f t="shared" si="83"/>
        <v>1118.9444399999998</v>
      </c>
      <c r="E4483" s="3" t="s">
        <v>15300</v>
      </c>
      <c r="F4483" s="3" t="s">
        <v>15301</v>
      </c>
      <c r="G4483" s="3" t="s">
        <v>15367</v>
      </c>
      <c r="H4483" s="33" t="s">
        <v>15316</v>
      </c>
      <c r="I4483" s="33" t="s">
        <v>15304</v>
      </c>
      <c r="J4483" s="33" t="s">
        <v>15371</v>
      </c>
      <c r="K4483" s="33" t="s">
        <v>15372</v>
      </c>
      <c r="L4483" s="33" t="s">
        <v>15307</v>
      </c>
      <c r="M4483" s="33" t="s">
        <v>15308</v>
      </c>
      <c r="N4483" s="3" t="s">
        <v>15309</v>
      </c>
      <c r="O4483" s="12" t="s">
        <v>15310</v>
      </c>
    </row>
    <row r="4484" spans="1:15">
      <c r="A4484" s="3" t="s">
        <v>15373</v>
      </c>
      <c r="B4484" s="97">
        <v>899.2</v>
      </c>
      <c r="C4484" s="101">
        <f t="shared" ref="C4484:C4547" si="84">B4484*1.2</f>
        <v>1079.04</v>
      </c>
      <c r="E4484" s="3" t="s">
        <v>15300</v>
      </c>
      <c r="F4484" s="3" t="s">
        <v>15301</v>
      </c>
      <c r="G4484" s="3" t="s">
        <v>15367</v>
      </c>
      <c r="H4484" s="33" t="s">
        <v>15346</v>
      </c>
      <c r="I4484" s="33" t="s">
        <v>15304</v>
      </c>
      <c r="J4484" s="33" t="s">
        <v>15374</v>
      </c>
      <c r="K4484" s="33" t="s">
        <v>15375</v>
      </c>
      <c r="L4484" s="33" t="s">
        <v>15307</v>
      </c>
      <c r="M4484" s="33" t="s">
        <v>15308</v>
      </c>
      <c r="N4484" s="3" t="s">
        <v>15309</v>
      </c>
      <c r="O4484" s="12" t="s">
        <v>15310</v>
      </c>
    </row>
    <row r="4485" spans="1:15">
      <c r="A4485" s="3" t="s">
        <v>15376</v>
      </c>
      <c r="B4485" s="97">
        <v>894.40000000000009</v>
      </c>
      <c r="C4485" s="101">
        <f t="shared" si="84"/>
        <v>1073.28</v>
      </c>
      <c r="E4485" s="3" t="s">
        <v>15300</v>
      </c>
      <c r="F4485" s="3" t="s">
        <v>15301</v>
      </c>
      <c r="G4485" s="3" t="s">
        <v>15367</v>
      </c>
      <c r="H4485" s="33" t="s">
        <v>15320</v>
      </c>
      <c r="I4485" s="33" t="s">
        <v>15304</v>
      </c>
      <c r="J4485" s="33" t="s">
        <v>15377</v>
      </c>
      <c r="K4485" s="33" t="s">
        <v>15369</v>
      </c>
      <c r="L4485" s="33" t="s">
        <v>15307</v>
      </c>
      <c r="M4485" s="33" t="s">
        <v>15308</v>
      </c>
      <c r="N4485" s="3" t="s">
        <v>15309</v>
      </c>
      <c r="O4485" s="12" t="s">
        <v>15310</v>
      </c>
    </row>
    <row r="4486" spans="1:15">
      <c r="A4486" s="3" t="s">
        <v>15378</v>
      </c>
      <c r="B4486" s="97">
        <v>817.00000000000011</v>
      </c>
      <c r="C4486" s="101">
        <f t="shared" si="84"/>
        <v>980.40000000000009</v>
      </c>
      <c r="E4486" s="3" t="s">
        <v>15300</v>
      </c>
      <c r="F4486" s="3" t="s">
        <v>15301</v>
      </c>
      <c r="G4486" s="3" t="s">
        <v>15379</v>
      </c>
      <c r="H4486" s="33" t="s">
        <v>15303</v>
      </c>
      <c r="I4486" s="33" t="s">
        <v>15304</v>
      </c>
      <c r="J4486" s="33" t="s">
        <v>15380</v>
      </c>
      <c r="K4486" s="33" t="s">
        <v>15381</v>
      </c>
      <c r="L4486" s="33" t="s">
        <v>15307</v>
      </c>
      <c r="M4486" s="33" t="s">
        <v>15308</v>
      </c>
      <c r="N4486" s="3" t="s">
        <v>15309</v>
      </c>
      <c r="O4486" s="12" t="s">
        <v>15310</v>
      </c>
    </row>
    <row r="4487" spans="1:15">
      <c r="A4487" s="3" t="s">
        <v>15382</v>
      </c>
      <c r="B4487" s="97">
        <v>789.6</v>
      </c>
      <c r="C4487" s="101">
        <f t="shared" si="84"/>
        <v>947.52</v>
      </c>
      <c r="E4487" s="3" t="s">
        <v>15300</v>
      </c>
      <c r="F4487" s="3" t="s">
        <v>15301</v>
      </c>
      <c r="G4487" s="3" t="s">
        <v>15379</v>
      </c>
      <c r="H4487" s="33" t="s">
        <v>15312</v>
      </c>
      <c r="I4487" s="33" t="s">
        <v>15304</v>
      </c>
      <c r="J4487" s="33" t="s">
        <v>15383</v>
      </c>
      <c r="K4487" s="33" t="s">
        <v>15384</v>
      </c>
      <c r="L4487" s="33" t="s">
        <v>15307</v>
      </c>
      <c r="M4487" s="33" t="s">
        <v>15308</v>
      </c>
      <c r="N4487" s="3" t="s">
        <v>15309</v>
      </c>
      <c r="O4487" s="12" t="s">
        <v>15310</v>
      </c>
    </row>
    <row r="4488" spans="1:15">
      <c r="A4488" s="3" t="s">
        <v>15385</v>
      </c>
      <c r="B4488" s="97">
        <v>838</v>
      </c>
      <c r="C4488" s="101">
        <f t="shared" si="84"/>
        <v>1005.5999999999999</v>
      </c>
      <c r="E4488" s="3" t="s">
        <v>15300</v>
      </c>
      <c r="F4488" s="3" t="s">
        <v>15301</v>
      </c>
      <c r="G4488" s="3" t="s">
        <v>15379</v>
      </c>
      <c r="H4488" s="33" t="s">
        <v>15346</v>
      </c>
      <c r="I4488" s="33" t="s">
        <v>15304</v>
      </c>
      <c r="J4488" s="33" t="s">
        <v>15386</v>
      </c>
      <c r="K4488" s="33" t="s">
        <v>15387</v>
      </c>
      <c r="L4488" s="33" t="s">
        <v>15307</v>
      </c>
      <c r="M4488" s="33" t="s">
        <v>15308</v>
      </c>
      <c r="N4488" s="3" t="s">
        <v>15309</v>
      </c>
      <c r="O4488" s="12" t="s">
        <v>15310</v>
      </c>
    </row>
    <row r="4489" spans="1:15">
      <c r="A4489" s="3" t="s">
        <v>15388</v>
      </c>
      <c r="B4489" s="97">
        <v>834</v>
      </c>
      <c r="C4489" s="101">
        <f t="shared" si="84"/>
        <v>1000.8</v>
      </c>
      <c r="E4489" s="3" t="s">
        <v>15300</v>
      </c>
      <c r="F4489" s="3" t="s">
        <v>15301</v>
      </c>
      <c r="G4489" s="3" t="s">
        <v>15379</v>
      </c>
      <c r="H4489" s="33" t="s">
        <v>15320</v>
      </c>
      <c r="I4489" s="33" t="s">
        <v>15304</v>
      </c>
      <c r="J4489" s="33" t="s">
        <v>15389</v>
      </c>
      <c r="K4489" s="33" t="s">
        <v>15381</v>
      </c>
      <c r="L4489" s="33" t="s">
        <v>15307</v>
      </c>
      <c r="M4489" s="33" t="s">
        <v>15308</v>
      </c>
      <c r="N4489" s="3" t="s">
        <v>15309</v>
      </c>
      <c r="O4489" s="12" t="s">
        <v>15310</v>
      </c>
    </row>
    <row r="4490" spans="1:15">
      <c r="A4490" s="3" t="s">
        <v>15390</v>
      </c>
      <c r="B4490" s="97">
        <v>1031.2</v>
      </c>
      <c r="C4490" s="101">
        <f t="shared" si="84"/>
        <v>1237.44</v>
      </c>
      <c r="E4490" s="3" t="s">
        <v>15300</v>
      </c>
      <c r="F4490" s="3" t="s">
        <v>15301</v>
      </c>
      <c r="G4490" s="3" t="s">
        <v>15391</v>
      </c>
      <c r="H4490" s="33" t="s">
        <v>15392</v>
      </c>
      <c r="I4490" s="33" t="s">
        <v>15304</v>
      </c>
      <c r="J4490" s="33" t="s">
        <v>15393</v>
      </c>
      <c r="K4490" s="33" t="s">
        <v>15394</v>
      </c>
      <c r="L4490" s="33" t="s">
        <v>15395</v>
      </c>
      <c r="M4490" s="33" t="s">
        <v>15396</v>
      </c>
      <c r="N4490" s="3" t="s">
        <v>15309</v>
      </c>
      <c r="O4490" s="12" t="s">
        <v>15310</v>
      </c>
    </row>
    <row r="4491" spans="1:15">
      <c r="A4491" s="3" t="s">
        <v>15397</v>
      </c>
      <c r="B4491" s="97">
        <v>982.80000000000007</v>
      </c>
      <c r="C4491" s="101">
        <f t="shared" si="84"/>
        <v>1179.3600000000001</v>
      </c>
      <c r="E4491" s="3" t="s">
        <v>15300</v>
      </c>
      <c r="F4491" s="3" t="s">
        <v>15301</v>
      </c>
      <c r="G4491" s="3" t="s">
        <v>15391</v>
      </c>
      <c r="H4491" s="33" t="s">
        <v>15398</v>
      </c>
      <c r="I4491" s="33" t="s">
        <v>15304</v>
      </c>
      <c r="J4491" s="33" t="s">
        <v>15399</v>
      </c>
      <c r="K4491" s="33" t="s">
        <v>15400</v>
      </c>
      <c r="L4491" s="33" t="s">
        <v>15395</v>
      </c>
      <c r="M4491" s="33" t="s">
        <v>15396</v>
      </c>
      <c r="N4491" s="3" t="s">
        <v>15309</v>
      </c>
      <c r="O4491" s="12" t="s">
        <v>15310</v>
      </c>
    </row>
    <row r="4492" spans="1:15">
      <c r="A4492" s="3" t="s">
        <v>15401</v>
      </c>
      <c r="B4492" s="97">
        <v>864.08499999999992</v>
      </c>
      <c r="C4492" s="101">
        <f t="shared" si="84"/>
        <v>1036.9019999999998</v>
      </c>
      <c r="E4492" s="3" t="s">
        <v>15300</v>
      </c>
      <c r="F4492" s="3" t="s">
        <v>15301</v>
      </c>
      <c r="G4492" s="3" t="s">
        <v>15402</v>
      </c>
      <c r="H4492" s="33" t="s">
        <v>554</v>
      </c>
      <c r="I4492" s="33" t="s">
        <v>15304</v>
      </c>
      <c r="J4492" s="33" t="s">
        <v>15403</v>
      </c>
      <c r="K4492" s="33" t="s">
        <v>15404</v>
      </c>
      <c r="L4492" s="33" t="s">
        <v>15307</v>
      </c>
      <c r="M4492" s="33" t="s">
        <v>15308</v>
      </c>
      <c r="N4492" s="3" t="s">
        <v>15309</v>
      </c>
      <c r="O4492" s="12" t="s">
        <v>15310</v>
      </c>
    </row>
    <row r="4493" spans="1:15">
      <c r="A4493" s="3" t="s">
        <v>15405</v>
      </c>
      <c r="B4493" s="97">
        <v>866.88</v>
      </c>
      <c r="C4493" s="101">
        <f t="shared" si="84"/>
        <v>1040.2559999999999</v>
      </c>
      <c r="E4493" s="3" t="s">
        <v>15300</v>
      </c>
      <c r="F4493" s="3" t="s">
        <v>15301</v>
      </c>
      <c r="G4493" s="3" t="s">
        <v>15402</v>
      </c>
      <c r="H4493" s="33" t="s">
        <v>15406</v>
      </c>
      <c r="I4493" s="33" t="s">
        <v>15304</v>
      </c>
      <c r="J4493" s="33" t="s">
        <v>15407</v>
      </c>
      <c r="K4493" s="33" t="s">
        <v>15408</v>
      </c>
      <c r="L4493" s="33" t="s">
        <v>15307</v>
      </c>
      <c r="M4493" s="33" t="s">
        <v>15308</v>
      </c>
      <c r="N4493" s="3" t="s">
        <v>15309</v>
      </c>
      <c r="O4493" s="12" t="s">
        <v>15310</v>
      </c>
    </row>
    <row r="4494" spans="1:15">
      <c r="A4494" s="3" t="s">
        <v>15409</v>
      </c>
      <c r="B4494" s="97">
        <v>786.25499999999988</v>
      </c>
      <c r="C4494" s="101">
        <f t="shared" si="84"/>
        <v>943.50599999999986</v>
      </c>
      <c r="E4494" s="3" t="s">
        <v>15300</v>
      </c>
      <c r="F4494" s="3" t="s">
        <v>15301</v>
      </c>
      <c r="G4494" s="3" t="s">
        <v>15402</v>
      </c>
      <c r="H4494" s="33" t="s">
        <v>548</v>
      </c>
      <c r="I4494" s="33" t="s">
        <v>15304</v>
      </c>
      <c r="J4494" s="33" t="s">
        <v>15410</v>
      </c>
      <c r="K4494" s="33" t="s">
        <v>15411</v>
      </c>
      <c r="L4494" s="33" t="s">
        <v>15307</v>
      </c>
      <c r="M4494" s="33" t="s">
        <v>15308</v>
      </c>
      <c r="N4494" s="3" t="s">
        <v>15309</v>
      </c>
      <c r="O4494" s="12" t="s">
        <v>15310</v>
      </c>
    </row>
    <row r="4495" spans="1:15">
      <c r="A4495" s="3" t="s">
        <v>15412</v>
      </c>
      <c r="B4495" s="97">
        <v>799.15499999999975</v>
      </c>
      <c r="C4495" s="101">
        <f t="shared" si="84"/>
        <v>958.98599999999965</v>
      </c>
      <c r="E4495" s="3" t="s">
        <v>15300</v>
      </c>
      <c r="F4495" s="3" t="s">
        <v>15301</v>
      </c>
      <c r="G4495" s="3" t="s">
        <v>15402</v>
      </c>
      <c r="H4495" s="33" t="s">
        <v>15303</v>
      </c>
      <c r="I4495" s="33" t="s">
        <v>15304</v>
      </c>
      <c r="J4495" s="33" t="s">
        <v>15413</v>
      </c>
      <c r="K4495" s="33" t="s">
        <v>15414</v>
      </c>
      <c r="L4495" s="33" t="s">
        <v>15307</v>
      </c>
      <c r="M4495" s="33" t="s">
        <v>15308</v>
      </c>
      <c r="N4495" s="3" t="s">
        <v>15309</v>
      </c>
      <c r="O4495" s="12" t="s">
        <v>15310</v>
      </c>
    </row>
    <row r="4496" spans="1:15">
      <c r="A4496" s="3" t="s">
        <v>15415</v>
      </c>
      <c r="B4496" s="97">
        <v>782.81500000000005</v>
      </c>
      <c r="C4496" s="101">
        <f t="shared" si="84"/>
        <v>939.37800000000004</v>
      </c>
      <c r="E4496" s="3" t="s">
        <v>15300</v>
      </c>
      <c r="F4496" s="3" t="s">
        <v>15301</v>
      </c>
      <c r="G4496" s="3" t="s">
        <v>15402</v>
      </c>
      <c r="H4496" s="33" t="s">
        <v>15312</v>
      </c>
      <c r="I4496" s="33" t="s">
        <v>15304</v>
      </c>
      <c r="J4496" s="33" t="s">
        <v>15416</v>
      </c>
      <c r="K4496" s="33" t="s">
        <v>15417</v>
      </c>
      <c r="L4496" s="33" t="s">
        <v>15307</v>
      </c>
      <c r="M4496" s="33" t="s">
        <v>15308</v>
      </c>
      <c r="N4496" s="3" t="s">
        <v>15309</v>
      </c>
      <c r="O4496" s="12" t="s">
        <v>15310</v>
      </c>
    </row>
    <row r="4497" spans="1:15">
      <c r="A4497" s="3" t="s">
        <v>15418</v>
      </c>
      <c r="B4497" s="97">
        <v>835.05999999999983</v>
      </c>
      <c r="C4497" s="101">
        <f t="shared" si="84"/>
        <v>1002.0719999999998</v>
      </c>
      <c r="E4497" s="3" t="s">
        <v>15300</v>
      </c>
      <c r="F4497" s="3" t="s">
        <v>15301</v>
      </c>
      <c r="G4497" s="3" t="s">
        <v>15402</v>
      </c>
      <c r="H4497" s="33" t="s">
        <v>15320</v>
      </c>
      <c r="I4497" s="33" t="s">
        <v>15304</v>
      </c>
      <c r="J4497" s="33" t="s">
        <v>15419</v>
      </c>
      <c r="K4497" s="33" t="s">
        <v>15414</v>
      </c>
      <c r="L4497" s="33" t="s">
        <v>15307</v>
      </c>
      <c r="M4497" s="33" t="s">
        <v>15308</v>
      </c>
      <c r="N4497" s="3" t="s">
        <v>15309</v>
      </c>
      <c r="O4497" s="12" t="s">
        <v>15310</v>
      </c>
    </row>
    <row r="4498" spans="1:15">
      <c r="A4498" s="3" t="s">
        <v>15420</v>
      </c>
      <c r="B4498" s="97">
        <v>826.245</v>
      </c>
      <c r="C4498" s="101">
        <f t="shared" si="84"/>
        <v>991.49399999999991</v>
      </c>
      <c r="E4498" s="3" t="s">
        <v>15300</v>
      </c>
      <c r="F4498" s="3" t="s">
        <v>15301</v>
      </c>
      <c r="G4498" s="3" t="s">
        <v>15402</v>
      </c>
      <c r="H4498" s="33" t="s">
        <v>15335</v>
      </c>
      <c r="I4498" s="33" t="s">
        <v>15304</v>
      </c>
      <c r="J4498" s="33" t="s">
        <v>15421</v>
      </c>
      <c r="K4498" s="33" t="s">
        <v>15422</v>
      </c>
      <c r="L4498" s="33" t="s">
        <v>15307</v>
      </c>
      <c r="M4498" s="33" t="s">
        <v>15308</v>
      </c>
      <c r="N4498" s="3" t="s">
        <v>15309</v>
      </c>
      <c r="O4498" s="12" t="s">
        <v>15310</v>
      </c>
    </row>
    <row r="4499" spans="1:15">
      <c r="A4499" s="3" t="s">
        <v>15423</v>
      </c>
      <c r="B4499" s="97">
        <v>1104.0000000000002</v>
      </c>
      <c r="C4499" s="101">
        <f t="shared" si="84"/>
        <v>1324.8000000000002</v>
      </c>
      <c r="E4499" s="3" t="s">
        <v>15300</v>
      </c>
      <c r="F4499" s="3" t="s">
        <v>15301</v>
      </c>
      <c r="G4499" s="3" t="s">
        <v>15424</v>
      </c>
      <c r="H4499" s="33" t="s">
        <v>15303</v>
      </c>
      <c r="I4499" s="33" t="s">
        <v>15304</v>
      </c>
      <c r="J4499" s="33" t="s">
        <v>15425</v>
      </c>
      <c r="K4499" s="33" t="s">
        <v>15426</v>
      </c>
      <c r="L4499" s="33" t="s">
        <v>15307</v>
      </c>
      <c r="M4499" s="33" t="s">
        <v>15308</v>
      </c>
      <c r="N4499" s="3" t="s">
        <v>15309</v>
      </c>
      <c r="O4499" s="12" t="s">
        <v>15310</v>
      </c>
    </row>
    <row r="4500" spans="1:15">
      <c r="A4500" s="3" t="s">
        <v>15427</v>
      </c>
      <c r="B4500" s="97">
        <v>1160.2000000000003</v>
      </c>
      <c r="C4500" s="101">
        <f t="shared" si="84"/>
        <v>1392.2400000000002</v>
      </c>
      <c r="E4500" s="3" t="s">
        <v>15300</v>
      </c>
      <c r="F4500" s="3" t="s">
        <v>15301</v>
      </c>
      <c r="G4500" s="3" t="s">
        <v>15424</v>
      </c>
      <c r="H4500" s="33" t="s">
        <v>15312</v>
      </c>
      <c r="I4500" s="33" t="s">
        <v>15304</v>
      </c>
      <c r="J4500" s="33" t="s">
        <v>15428</v>
      </c>
      <c r="K4500" s="33" t="s">
        <v>15429</v>
      </c>
      <c r="L4500" s="33" t="s">
        <v>15307</v>
      </c>
      <c r="M4500" s="33" t="s">
        <v>15308</v>
      </c>
      <c r="N4500" s="3" t="s">
        <v>15309</v>
      </c>
      <c r="O4500" s="12" t="s">
        <v>15310</v>
      </c>
    </row>
    <row r="4501" spans="1:15">
      <c r="A4501" s="3" t="s">
        <v>15430</v>
      </c>
      <c r="B4501" s="97">
        <v>1140.5999999999999</v>
      </c>
      <c r="C4501" s="101">
        <f t="shared" si="84"/>
        <v>1368.7199999999998</v>
      </c>
      <c r="E4501" s="3" t="s">
        <v>15300</v>
      </c>
      <c r="F4501" s="3" t="s">
        <v>15301</v>
      </c>
      <c r="G4501" s="3" t="s">
        <v>15424</v>
      </c>
      <c r="H4501" s="33" t="s">
        <v>15335</v>
      </c>
      <c r="I4501" s="33" t="s">
        <v>15304</v>
      </c>
      <c r="J4501" s="33" t="s">
        <v>15431</v>
      </c>
      <c r="K4501" s="33" t="s">
        <v>15432</v>
      </c>
      <c r="L4501" s="33" t="s">
        <v>15307</v>
      </c>
      <c r="M4501" s="33" t="s">
        <v>15308</v>
      </c>
      <c r="N4501" s="3" t="s">
        <v>15309</v>
      </c>
      <c r="O4501" s="12" t="s">
        <v>15310</v>
      </c>
    </row>
    <row r="4502" spans="1:15">
      <c r="A4502" s="3" t="s">
        <v>15433</v>
      </c>
      <c r="B4502" s="97">
        <v>1113.4000000000001</v>
      </c>
      <c r="C4502" s="101">
        <f t="shared" si="84"/>
        <v>1336.0800000000002</v>
      </c>
      <c r="E4502" s="3" t="s">
        <v>15300</v>
      </c>
      <c r="F4502" s="3" t="s">
        <v>15301</v>
      </c>
      <c r="G4502" s="3" t="s">
        <v>15424</v>
      </c>
      <c r="H4502" s="33" t="s">
        <v>15320</v>
      </c>
      <c r="I4502" s="33" t="s">
        <v>15304</v>
      </c>
      <c r="J4502" s="33" t="s">
        <v>15434</v>
      </c>
      <c r="K4502" s="33" t="s">
        <v>15426</v>
      </c>
      <c r="L4502" s="33" t="s">
        <v>15307</v>
      </c>
      <c r="M4502" s="33" t="s">
        <v>15308</v>
      </c>
      <c r="N4502" s="3" t="s">
        <v>15309</v>
      </c>
      <c r="O4502" s="12" t="s">
        <v>15310</v>
      </c>
    </row>
    <row r="4503" spans="1:15">
      <c r="A4503" s="3" t="s">
        <v>15435</v>
      </c>
      <c r="B4503" s="97">
        <v>1078.4250000000002</v>
      </c>
      <c r="C4503" s="101">
        <f t="shared" si="84"/>
        <v>1294.1100000000001</v>
      </c>
      <c r="E4503" s="3" t="s">
        <v>15300</v>
      </c>
      <c r="F4503" s="3" t="s">
        <v>15301</v>
      </c>
      <c r="G4503" s="3" t="s">
        <v>15436</v>
      </c>
      <c r="H4503" s="33" t="s">
        <v>15303</v>
      </c>
      <c r="I4503" s="33" t="s">
        <v>15304</v>
      </c>
      <c r="J4503" s="33" t="s">
        <v>15437</v>
      </c>
      <c r="K4503" s="33" t="s">
        <v>15438</v>
      </c>
      <c r="L4503" s="33" t="s">
        <v>15307</v>
      </c>
      <c r="M4503" s="33" t="s">
        <v>15308</v>
      </c>
      <c r="N4503" s="3" t="s">
        <v>15309</v>
      </c>
      <c r="O4503" s="12" t="s">
        <v>15310</v>
      </c>
    </row>
    <row r="4504" spans="1:15">
      <c r="A4504" s="3" t="s">
        <v>15439</v>
      </c>
      <c r="B4504" s="97">
        <v>1219.0499999999997</v>
      </c>
      <c r="C4504" s="101">
        <f t="shared" si="84"/>
        <v>1462.8599999999997</v>
      </c>
      <c r="E4504" s="3" t="s">
        <v>15300</v>
      </c>
      <c r="F4504" s="3" t="s">
        <v>15301</v>
      </c>
      <c r="G4504" s="3" t="s">
        <v>15436</v>
      </c>
      <c r="H4504" s="33" t="s">
        <v>15312</v>
      </c>
      <c r="I4504" s="33" t="s">
        <v>15304</v>
      </c>
      <c r="J4504" s="33" t="s">
        <v>15440</v>
      </c>
      <c r="K4504" s="33" t="s">
        <v>15441</v>
      </c>
      <c r="L4504" s="33" t="s">
        <v>15307</v>
      </c>
      <c r="M4504" s="33" t="s">
        <v>15308</v>
      </c>
      <c r="N4504" s="3" t="s">
        <v>15309</v>
      </c>
      <c r="O4504" s="12" t="s">
        <v>15310</v>
      </c>
    </row>
    <row r="4505" spans="1:15">
      <c r="A4505" s="3" t="s">
        <v>15442</v>
      </c>
      <c r="B4505" s="97">
        <v>1173.1500000000001</v>
      </c>
      <c r="C4505" s="101">
        <f t="shared" si="84"/>
        <v>1407.78</v>
      </c>
      <c r="E4505" s="3" t="s">
        <v>15300</v>
      </c>
      <c r="F4505" s="3" t="s">
        <v>15301</v>
      </c>
      <c r="G4505" s="3" t="s">
        <v>15436</v>
      </c>
      <c r="H4505" s="33" t="s">
        <v>15335</v>
      </c>
      <c r="I4505" s="33" t="s">
        <v>15304</v>
      </c>
      <c r="J4505" s="33" t="s">
        <v>15443</v>
      </c>
      <c r="K4505" s="33" t="s">
        <v>15444</v>
      </c>
      <c r="L4505" s="33" t="s">
        <v>15307</v>
      </c>
      <c r="M4505" s="33" t="s">
        <v>15308</v>
      </c>
      <c r="N4505" s="3" t="s">
        <v>15309</v>
      </c>
      <c r="O4505" s="12" t="s">
        <v>15310</v>
      </c>
    </row>
    <row r="4506" spans="1:15">
      <c r="A4506" s="3" t="s">
        <v>15445</v>
      </c>
      <c r="B4506" s="97">
        <v>1109.6999999999998</v>
      </c>
      <c r="C4506" s="101">
        <f t="shared" si="84"/>
        <v>1331.6399999999996</v>
      </c>
      <c r="E4506" s="3" t="s">
        <v>15300</v>
      </c>
      <c r="F4506" s="3" t="s">
        <v>15301</v>
      </c>
      <c r="G4506" s="3" t="s">
        <v>15436</v>
      </c>
      <c r="H4506" s="33" t="s">
        <v>15320</v>
      </c>
      <c r="I4506" s="33" t="s">
        <v>15304</v>
      </c>
      <c r="J4506" s="33" t="s">
        <v>15446</v>
      </c>
      <c r="K4506" s="33" t="s">
        <v>15438</v>
      </c>
      <c r="L4506" s="33" t="s">
        <v>15307</v>
      </c>
      <c r="M4506" s="33" t="s">
        <v>15308</v>
      </c>
      <c r="N4506" s="3" t="s">
        <v>15309</v>
      </c>
      <c r="O4506" s="12" t="s">
        <v>15310</v>
      </c>
    </row>
    <row r="4507" spans="1:15">
      <c r="A4507" s="3" t="s">
        <v>15447</v>
      </c>
      <c r="B4507" s="97">
        <v>1055.6999999999998</v>
      </c>
      <c r="C4507" s="101">
        <f t="shared" si="84"/>
        <v>1266.8399999999997</v>
      </c>
      <c r="E4507" s="3" t="s">
        <v>15300</v>
      </c>
      <c r="F4507" s="3" t="s">
        <v>15301</v>
      </c>
      <c r="G4507" s="3" t="s">
        <v>15448</v>
      </c>
      <c r="H4507" s="33" t="s">
        <v>15303</v>
      </c>
      <c r="I4507" s="33" t="s">
        <v>15304</v>
      </c>
      <c r="J4507" s="33" t="s">
        <v>15449</v>
      </c>
      <c r="K4507" s="33" t="s">
        <v>15450</v>
      </c>
      <c r="L4507" s="33" t="s">
        <v>15451</v>
      </c>
      <c r="M4507" s="33" t="s">
        <v>15452</v>
      </c>
      <c r="N4507" s="3" t="s">
        <v>15309</v>
      </c>
      <c r="O4507" s="12" t="s">
        <v>15310</v>
      </c>
    </row>
    <row r="4508" spans="1:15">
      <c r="A4508" s="3" t="s">
        <v>15453</v>
      </c>
      <c r="B4508" s="97">
        <v>1118.924346063259</v>
      </c>
      <c r="C4508" s="101">
        <f t="shared" si="84"/>
        <v>1342.7092152759108</v>
      </c>
      <c r="E4508" s="3" t="s">
        <v>15300</v>
      </c>
      <c r="F4508" s="3" t="s">
        <v>15301</v>
      </c>
      <c r="G4508" s="3" t="s">
        <v>15448</v>
      </c>
      <c r="H4508" s="33" t="s">
        <v>15312</v>
      </c>
      <c r="I4508" s="33" t="s">
        <v>15304</v>
      </c>
      <c r="J4508" s="33" t="s">
        <v>15454</v>
      </c>
      <c r="K4508" s="33" t="s">
        <v>15455</v>
      </c>
      <c r="L4508" s="33" t="s">
        <v>15451</v>
      </c>
      <c r="M4508" s="33" t="s">
        <v>15452</v>
      </c>
      <c r="N4508" s="3" t="s">
        <v>15309</v>
      </c>
      <c r="O4508" s="12" t="s">
        <v>15310</v>
      </c>
    </row>
    <row r="4509" spans="1:15">
      <c r="A4509" s="3" t="s">
        <v>15456</v>
      </c>
      <c r="B4509" s="97">
        <v>1042.6500000000001</v>
      </c>
      <c r="C4509" s="101">
        <f t="shared" si="84"/>
        <v>1251.18</v>
      </c>
      <c r="E4509" s="3" t="s">
        <v>15300</v>
      </c>
      <c r="F4509" s="3" t="s">
        <v>15301</v>
      </c>
      <c r="G4509" s="3" t="s">
        <v>15448</v>
      </c>
      <c r="H4509" s="33" t="s">
        <v>15335</v>
      </c>
      <c r="I4509" s="33" t="s">
        <v>15304</v>
      </c>
      <c r="J4509" s="33" t="s">
        <v>15457</v>
      </c>
      <c r="K4509" s="33" t="s">
        <v>15458</v>
      </c>
      <c r="L4509" s="33" t="s">
        <v>15451</v>
      </c>
      <c r="M4509" s="33" t="s">
        <v>15452</v>
      </c>
      <c r="N4509" s="3" t="s">
        <v>15309</v>
      </c>
      <c r="O4509" s="12" t="s">
        <v>15310</v>
      </c>
    </row>
    <row r="4510" spans="1:15">
      <c r="A4510" s="3" t="s">
        <v>15459</v>
      </c>
      <c r="B4510" s="97">
        <v>1137.3749999999998</v>
      </c>
      <c r="C4510" s="101">
        <f t="shared" si="84"/>
        <v>1364.8499999999997</v>
      </c>
      <c r="E4510" s="3" t="s">
        <v>15300</v>
      </c>
      <c r="F4510" s="3" t="s">
        <v>15301</v>
      </c>
      <c r="G4510" s="3" t="s">
        <v>15448</v>
      </c>
      <c r="H4510" s="33" t="s">
        <v>15320</v>
      </c>
      <c r="I4510" s="33" t="s">
        <v>15304</v>
      </c>
      <c r="J4510" s="33" t="s">
        <v>15460</v>
      </c>
      <c r="K4510" s="33" t="s">
        <v>15450</v>
      </c>
      <c r="L4510" s="33" t="s">
        <v>15451</v>
      </c>
      <c r="M4510" s="33" t="s">
        <v>15452</v>
      </c>
      <c r="N4510" s="3" t="s">
        <v>15309</v>
      </c>
      <c r="O4510" s="12" t="s">
        <v>15310</v>
      </c>
    </row>
    <row r="4511" spans="1:15">
      <c r="A4511" s="3" t="s">
        <v>15461</v>
      </c>
      <c r="B4511" s="97">
        <v>1077.3000000000002</v>
      </c>
      <c r="C4511" s="101">
        <f t="shared" si="84"/>
        <v>1292.7600000000002</v>
      </c>
      <c r="E4511" s="3" t="s">
        <v>15300</v>
      </c>
      <c r="F4511" s="3" t="s">
        <v>15301</v>
      </c>
      <c r="G4511" s="3" t="s">
        <v>15448</v>
      </c>
      <c r="H4511" s="33" t="s">
        <v>554</v>
      </c>
      <c r="I4511" s="33" t="s">
        <v>15304</v>
      </c>
      <c r="J4511" s="33" t="s">
        <v>15462</v>
      </c>
      <c r="K4511" s="33" t="s">
        <v>15463</v>
      </c>
      <c r="L4511" s="33" t="s">
        <v>15451</v>
      </c>
      <c r="M4511" s="33" t="s">
        <v>15452</v>
      </c>
      <c r="N4511" s="3" t="s">
        <v>15309</v>
      </c>
      <c r="O4511" s="12" t="s">
        <v>15310</v>
      </c>
    </row>
    <row r="4512" spans="1:15">
      <c r="A4512" s="3" t="s">
        <v>15464</v>
      </c>
      <c r="B4512" s="97">
        <v>1020.6</v>
      </c>
      <c r="C4512" s="101">
        <f t="shared" si="84"/>
        <v>1224.72</v>
      </c>
      <c r="E4512" s="3" t="s">
        <v>15300</v>
      </c>
      <c r="F4512" s="3" t="s">
        <v>15301</v>
      </c>
      <c r="G4512" s="3" t="s">
        <v>15448</v>
      </c>
      <c r="H4512" s="33" t="s">
        <v>548</v>
      </c>
      <c r="I4512" s="33" t="s">
        <v>15304</v>
      </c>
      <c r="J4512" s="33" t="s">
        <v>15465</v>
      </c>
      <c r="K4512" s="33" t="s">
        <v>15466</v>
      </c>
      <c r="L4512" s="33" t="s">
        <v>15451</v>
      </c>
      <c r="M4512" s="33" t="s">
        <v>15452</v>
      </c>
      <c r="N4512" s="3" t="s">
        <v>15309</v>
      </c>
      <c r="O4512" s="12" t="s">
        <v>15310</v>
      </c>
    </row>
    <row r="4513" spans="1:15">
      <c r="A4513" s="3" t="s">
        <v>15467</v>
      </c>
      <c r="B4513" s="97">
        <v>1171.32</v>
      </c>
      <c r="C4513" s="101">
        <f t="shared" si="84"/>
        <v>1405.5839999999998</v>
      </c>
      <c r="E4513" s="3" t="s">
        <v>15300</v>
      </c>
      <c r="F4513" s="3" t="s">
        <v>15301</v>
      </c>
      <c r="G4513" s="3" t="s">
        <v>15468</v>
      </c>
      <c r="H4513" s="33" t="s">
        <v>554</v>
      </c>
      <c r="I4513" s="33" t="s">
        <v>15304</v>
      </c>
      <c r="J4513" s="33" t="s">
        <v>15469</v>
      </c>
      <c r="K4513" s="33" t="s">
        <v>15470</v>
      </c>
      <c r="L4513" s="33" t="s">
        <v>15471</v>
      </c>
      <c r="M4513" s="33" t="s">
        <v>15472</v>
      </c>
      <c r="N4513" s="3" t="s">
        <v>15309</v>
      </c>
      <c r="O4513" s="12" t="s">
        <v>15310</v>
      </c>
    </row>
    <row r="4514" spans="1:15">
      <c r="A4514" s="3" t="s">
        <v>15473</v>
      </c>
      <c r="B4514" s="97">
        <v>1427.3849999999998</v>
      </c>
      <c r="C4514" s="101">
        <f t="shared" si="84"/>
        <v>1712.8619999999996</v>
      </c>
      <c r="E4514" s="3" t="s">
        <v>15300</v>
      </c>
      <c r="F4514" s="3" t="s">
        <v>15301</v>
      </c>
      <c r="G4514" s="3" t="s">
        <v>15468</v>
      </c>
      <c r="H4514" s="33" t="s">
        <v>548</v>
      </c>
      <c r="I4514" s="33" t="s">
        <v>15304</v>
      </c>
      <c r="J4514" s="33" t="s">
        <v>15474</v>
      </c>
      <c r="K4514" s="33" t="s">
        <v>15475</v>
      </c>
      <c r="L4514" s="33" t="s">
        <v>15471</v>
      </c>
      <c r="M4514" s="33" t="s">
        <v>15472</v>
      </c>
      <c r="N4514" s="3" t="s">
        <v>15309</v>
      </c>
      <c r="O4514" s="12" t="s">
        <v>15310</v>
      </c>
    </row>
    <row r="4515" spans="1:15">
      <c r="A4515" s="3" t="s">
        <v>15476</v>
      </c>
      <c r="B4515" s="97">
        <v>1527.3599999999997</v>
      </c>
      <c r="C4515" s="101">
        <f t="shared" si="84"/>
        <v>1832.8319999999997</v>
      </c>
      <c r="E4515" s="3" t="s">
        <v>15300</v>
      </c>
      <c r="F4515" s="3" t="s">
        <v>15301</v>
      </c>
      <c r="G4515" s="3" t="s">
        <v>15468</v>
      </c>
      <c r="H4515" s="33" t="s">
        <v>15406</v>
      </c>
      <c r="I4515" s="33" t="s">
        <v>15304</v>
      </c>
      <c r="J4515" s="33" t="s">
        <v>15477</v>
      </c>
      <c r="K4515" s="33" t="s">
        <v>15478</v>
      </c>
      <c r="L4515" s="33" t="s">
        <v>15471</v>
      </c>
      <c r="M4515" s="33" t="s">
        <v>15472</v>
      </c>
      <c r="N4515" s="3" t="s">
        <v>15309</v>
      </c>
      <c r="O4515" s="12" t="s">
        <v>15310</v>
      </c>
    </row>
    <row r="4516" spans="1:15">
      <c r="A4516" s="3" t="s">
        <v>15479</v>
      </c>
      <c r="B4516" s="97">
        <v>1499.4099999999999</v>
      </c>
      <c r="C4516" s="101">
        <f t="shared" si="84"/>
        <v>1799.2919999999997</v>
      </c>
      <c r="E4516" s="3" t="s">
        <v>15300</v>
      </c>
      <c r="F4516" s="3" t="s">
        <v>15301</v>
      </c>
      <c r="G4516" s="3" t="s">
        <v>15468</v>
      </c>
      <c r="H4516" s="33" t="s">
        <v>15480</v>
      </c>
      <c r="I4516" s="33" t="s">
        <v>15304</v>
      </c>
      <c r="J4516" s="33" t="s">
        <v>15481</v>
      </c>
      <c r="K4516" s="33" t="s">
        <v>15482</v>
      </c>
      <c r="L4516" s="33" t="s">
        <v>15471</v>
      </c>
      <c r="M4516" s="33" t="s">
        <v>15472</v>
      </c>
      <c r="N4516" s="3" t="s">
        <v>15309</v>
      </c>
      <c r="O4516" s="12" t="s">
        <v>15310</v>
      </c>
    </row>
    <row r="4517" spans="1:15">
      <c r="A4517" s="3" t="s">
        <v>15483</v>
      </c>
      <c r="B4517" s="97">
        <v>1.18</v>
      </c>
      <c r="C4517" s="101">
        <f t="shared" si="84"/>
        <v>1.4159999999999999</v>
      </c>
      <c r="E4517" s="3" t="s">
        <v>15300</v>
      </c>
      <c r="F4517" s="3" t="s">
        <v>15301</v>
      </c>
      <c r="G4517" s="3" t="s">
        <v>15484</v>
      </c>
      <c r="H4517" s="33" t="s">
        <v>15485</v>
      </c>
      <c r="I4517" s="33" t="s">
        <v>15304</v>
      </c>
      <c r="J4517" s="33" t="s">
        <v>15486</v>
      </c>
      <c r="K4517" s="33" t="s">
        <v>15487</v>
      </c>
      <c r="L4517" s="33" t="s">
        <v>15488</v>
      </c>
      <c r="M4517" s="33" t="s">
        <v>15489</v>
      </c>
      <c r="N4517" s="3" t="s">
        <v>15490</v>
      </c>
      <c r="O4517" s="12" t="s">
        <v>15491</v>
      </c>
    </row>
    <row r="4518" spans="1:15">
      <c r="A4518" s="3" t="s">
        <v>15492</v>
      </c>
      <c r="B4518" s="97">
        <v>1.18</v>
      </c>
      <c r="C4518" s="101">
        <f t="shared" si="84"/>
        <v>1.4159999999999999</v>
      </c>
      <c r="E4518" s="3" t="s">
        <v>15300</v>
      </c>
      <c r="F4518" s="3" t="s">
        <v>15301</v>
      </c>
      <c r="G4518" s="3" t="s">
        <v>15484</v>
      </c>
      <c r="H4518" s="33" t="s">
        <v>15406</v>
      </c>
      <c r="I4518" s="33" t="s">
        <v>15304</v>
      </c>
      <c r="J4518" s="33" t="s">
        <v>15493</v>
      </c>
      <c r="K4518" s="33" t="s">
        <v>15494</v>
      </c>
      <c r="L4518" s="33" t="s">
        <v>15488</v>
      </c>
      <c r="M4518" s="33" t="s">
        <v>15489</v>
      </c>
      <c r="N4518" s="3" t="s">
        <v>15490</v>
      </c>
      <c r="O4518" s="12" t="s">
        <v>15491</v>
      </c>
    </row>
    <row r="4519" spans="1:15">
      <c r="A4519" s="3" t="s">
        <v>15495</v>
      </c>
      <c r="B4519" s="97">
        <v>1.18</v>
      </c>
      <c r="C4519" s="101">
        <f t="shared" si="84"/>
        <v>1.4159999999999999</v>
      </c>
      <c r="E4519" s="3" t="s">
        <v>15300</v>
      </c>
      <c r="F4519" s="3" t="s">
        <v>15301</v>
      </c>
      <c r="G4519" s="3" t="s">
        <v>15484</v>
      </c>
      <c r="H4519" s="33" t="s">
        <v>554</v>
      </c>
      <c r="I4519" s="33" t="s">
        <v>15304</v>
      </c>
      <c r="J4519" s="33" t="s">
        <v>15496</v>
      </c>
      <c r="K4519" s="33" t="s">
        <v>15497</v>
      </c>
      <c r="L4519" s="33" t="s">
        <v>15488</v>
      </c>
      <c r="M4519" s="33" t="s">
        <v>15489</v>
      </c>
      <c r="N4519" s="3" t="s">
        <v>15490</v>
      </c>
      <c r="O4519" s="12" t="s">
        <v>15491</v>
      </c>
    </row>
    <row r="4520" spans="1:15">
      <c r="A4520" s="3" t="s">
        <v>15498</v>
      </c>
      <c r="B4520" s="97">
        <v>1186.8</v>
      </c>
      <c r="C4520" s="101">
        <f t="shared" si="84"/>
        <v>1424.1599999999999</v>
      </c>
      <c r="E4520" s="3" t="s">
        <v>15300</v>
      </c>
      <c r="F4520" s="3" t="s">
        <v>15301</v>
      </c>
      <c r="G4520" s="3" t="s">
        <v>15499</v>
      </c>
      <c r="H4520" s="33" t="s">
        <v>15485</v>
      </c>
      <c r="I4520" s="33" t="s">
        <v>15304</v>
      </c>
      <c r="J4520" s="33" t="s">
        <v>15500</v>
      </c>
      <c r="K4520" s="33" t="s">
        <v>15501</v>
      </c>
      <c r="L4520" s="33" t="s">
        <v>15502</v>
      </c>
      <c r="M4520" s="33" t="s">
        <v>15503</v>
      </c>
      <c r="N4520" s="3" t="s">
        <v>15309</v>
      </c>
      <c r="O4520" s="12" t="s">
        <v>15504</v>
      </c>
    </row>
    <row r="4521" spans="1:15">
      <c r="A4521" s="3" t="s">
        <v>15505</v>
      </c>
      <c r="B4521" s="97">
        <v>721.96999999999991</v>
      </c>
      <c r="C4521" s="101">
        <f t="shared" si="84"/>
        <v>866.36399999999992</v>
      </c>
      <c r="E4521" s="3" t="s">
        <v>15300</v>
      </c>
      <c r="F4521" s="3" t="s">
        <v>15301</v>
      </c>
      <c r="G4521" s="3" t="s">
        <v>15499</v>
      </c>
      <c r="H4521" s="33" t="s">
        <v>15406</v>
      </c>
      <c r="I4521" s="33" t="s">
        <v>15304</v>
      </c>
      <c r="J4521" s="33" t="s">
        <v>15506</v>
      </c>
      <c r="K4521" s="33" t="s">
        <v>15507</v>
      </c>
      <c r="L4521" s="33" t="s">
        <v>15502</v>
      </c>
      <c r="M4521" s="33" t="s">
        <v>15503</v>
      </c>
      <c r="N4521" s="3" t="s">
        <v>15309</v>
      </c>
      <c r="O4521" s="12" t="s">
        <v>15504</v>
      </c>
    </row>
    <row r="4522" spans="1:15">
      <c r="A4522" s="3" t="s">
        <v>15508</v>
      </c>
      <c r="B4522" s="97">
        <v>726.2700000000001</v>
      </c>
      <c r="C4522" s="101">
        <f t="shared" si="84"/>
        <v>871.52400000000011</v>
      </c>
      <c r="E4522" s="3" t="s">
        <v>15300</v>
      </c>
      <c r="F4522" s="3" t="s">
        <v>15301</v>
      </c>
      <c r="G4522" s="3" t="s">
        <v>15499</v>
      </c>
      <c r="H4522" s="33" t="s">
        <v>554</v>
      </c>
      <c r="I4522" s="33" t="s">
        <v>15304</v>
      </c>
      <c r="J4522" s="33" t="s">
        <v>15509</v>
      </c>
      <c r="K4522" s="33" t="s">
        <v>15510</v>
      </c>
      <c r="L4522" s="33" t="s">
        <v>15502</v>
      </c>
      <c r="M4522" s="33" t="s">
        <v>15503</v>
      </c>
      <c r="N4522" s="3" t="s">
        <v>15309</v>
      </c>
      <c r="O4522" s="12" t="s">
        <v>15504</v>
      </c>
    </row>
    <row r="4523" spans="1:15">
      <c r="A4523" s="3" t="s">
        <v>15511</v>
      </c>
      <c r="B4523" s="97">
        <v>0.59</v>
      </c>
      <c r="C4523" s="101">
        <f t="shared" si="84"/>
        <v>0.70799999999999996</v>
      </c>
      <c r="E4523" s="3" t="s">
        <v>15300</v>
      </c>
      <c r="F4523" s="3" t="s">
        <v>15301</v>
      </c>
      <c r="G4523" s="3" t="s">
        <v>15512</v>
      </c>
      <c r="H4523" s="33" t="s">
        <v>15485</v>
      </c>
      <c r="I4523" s="33" t="s">
        <v>15304</v>
      </c>
      <c r="J4523" s="33" t="s">
        <v>15513</v>
      </c>
      <c r="K4523" s="33" t="s">
        <v>15514</v>
      </c>
      <c r="L4523" s="33" t="s">
        <v>15515</v>
      </c>
      <c r="M4523" s="33" t="s">
        <v>15516</v>
      </c>
      <c r="N4523" s="3" t="s">
        <v>15490</v>
      </c>
      <c r="O4523" s="12" t="s">
        <v>15491</v>
      </c>
    </row>
    <row r="4524" spans="1:15">
      <c r="A4524" s="3" t="s">
        <v>15517</v>
      </c>
      <c r="B4524" s="97">
        <v>0.59</v>
      </c>
      <c r="C4524" s="101">
        <f t="shared" si="84"/>
        <v>0.70799999999999996</v>
      </c>
      <c r="E4524" s="3" t="s">
        <v>15300</v>
      </c>
      <c r="F4524" s="3" t="s">
        <v>15301</v>
      </c>
      <c r="G4524" s="3" t="s">
        <v>15512</v>
      </c>
      <c r="H4524" s="33" t="s">
        <v>15406</v>
      </c>
      <c r="I4524" s="33" t="s">
        <v>15304</v>
      </c>
      <c r="J4524" s="33" t="s">
        <v>15518</v>
      </c>
      <c r="K4524" s="33" t="s">
        <v>15519</v>
      </c>
      <c r="L4524" s="33" t="s">
        <v>15515</v>
      </c>
      <c r="M4524" s="33" t="s">
        <v>15516</v>
      </c>
      <c r="N4524" s="3" t="s">
        <v>15490</v>
      </c>
      <c r="O4524" s="12" t="s">
        <v>15491</v>
      </c>
    </row>
    <row r="4525" spans="1:15">
      <c r="A4525" s="3" t="s">
        <v>15520</v>
      </c>
      <c r="B4525" s="97">
        <v>0.59</v>
      </c>
      <c r="C4525" s="101">
        <f t="shared" si="84"/>
        <v>0.70799999999999996</v>
      </c>
      <c r="E4525" s="3" t="s">
        <v>15300</v>
      </c>
      <c r="F4525" s="3" t="s">
        <v>15301</v>
      </c>
      <c r="G4525" s="3" t="s">
        <v>15512</v>
      </c>
      <c r="H4525" s="33" t="s">
        <v>554</v>
      </c>
      <c r="I4525" s="33" t="s">
        <v>15304</v>
      </c>
      <c r="J4525" s="33" t="s">
        <v>15521</v>
      </c>
      <c r="K4525" s="33" t="s">
        <v>15522</v>
      </c>
      <c r="L4525" s="33" t="s">
        <v>15515</v>
      </c>
      <c r="M4525" s="33" t="s">
        <v>15516</v>
      </c>
      <c r="N4525" s="3" t="s">
        <v>15490</v>
      </c>
      <c r="O4525" s="12" t="s">
        <v>15491</v>
      </c>
    </row>
    <row r="4526" spans="1:15">
      <c r="A4526" s="3" t="s">
        <v>15523</v>
      </c>
      <c r="B4526" s="97">
        <v>1160.9999999999998</v>
      </c>
      <c r="C4526" s="101">
        <f t="shared" si="84"/>
        <v>1393.1999999999996</v>
      </c>
      <c r="E4526" s="3" t="s">
        <v>15300</v>
      </c>
      <c r="F4526" s="3" t="s">
        <v>15301</v>
      </c>
      <c r="G4526" s="3" t="s">
        <v>15524</v>
      </c>
      <c r="H4526" s="33" t="s">
        <v>15485</v>
      </c>
      <c r="I4526" s="33" t="s">
        <v>15304</v>
      </c>
      <c r="J4526" s="33" t="s">
        <v>15525</v>
      </c>
      <c r="K4526" s="33" t="s">
        <v>15526</v>
      </c>
      <c r="L4526" s="33" t="s">
        <v>15527</v>
      </c>
      <c r="M4526" s="33" t="s">
        <v>15528</v>
      </c>
      <c r="N4526" s="3" t="s">
        <v>15309</v>
      </c>
      <c r="O4526" s="12" t="s">
        <v>15504</v>
      </c>
    </row>
    <row r="4527" spans="1:15">
      <c r="A4527" s="3" t="s">
        <v>15529</v>
      </c>
      <c r="B4527" s="97">
        <v>703.48</v>
      </c>
      <c r="C4527" s="101">
        <f t="shared" si="84"/>
        <v>844.17600000000004</v>
      </c>
      <c r="E4527" s="3" t="s">
        <v>15300</v>
      </c>
      <c r="F4527" s="3" t="s">
        <v>15301</v>
      </c>
      <c r="G4527" s="3" t="s">
        <v>15524</v>
      </c>
      <c r="H4527" s="33" t="s">
        <v>15406</v>
      </c>
      <c r="I4527" s="33" t="s">
        <v>15304</v>
      </c>
      <c r="J4527" s="33" t="s">
        <v>15530</v>
      </c>
      <c r="K4527" s="33" t="s">
        <v>15531</v>
      </c>
      <c r="L4527" s="33" t="s">
        <v>15527</v>
      </c>
      <c r="M4527" s="33" t="s">
        <v>15528</v>
      </c>
      <c r="N4527" s="3" t="s">
        <v>15309</v>
      </c>
      <c r="O4527" s="12" t="s">
        <v>15504</v>
      </c>
    </row>
    <row r="4528" spans="1:15">
      <c r="A4528" s="3" t="s">
        <v>15532</v>
      </c>
      <c r="B4528" s="97">
        <v>707.35</v>
      </c>
      <c r="C4528" s="101">
        <f t="shared" si="84"/>
        <v>848.82</v>
      </c>
      <c r="E4528" s="3" t="s">
        <v>15300</v>
      </c>
      <c r="F4528" s="3" t="s">
        <v>15301</v>
      </c>
      <c r="G4528" s="3" t="s">
        <v>15524</v>
      </c>
      <c r="H4528" s="33" t="s">
        <v>554</v>
      </c>
      <c r="I4528" s="33" t="s">
        <v>15304</v>
      </c>
      <c r="J4528" s="33" t="s">
        <v>15533</v>
      </c>
      <c r="K4528" s="33" t="s">
        <v>15534</v>
      </c>
      <c r="L4528" s="33" t="s">
        <v>15527</v>
      </c>
      <c r="M4528" s="33" t="s">
        <v>15528</v>
      </c>
      <c r="N4528" s="3" t="s">
        <v>15309</v>
      </c>
      <c r="O4528" s="12" t="s">
        <v>15504</v>
      </c>
    </row>
    <row r="4529" spans="1:15">
      <c r="A4529" s="3" t="s">
        <v>15535</v>
      </c>
      <c r="B4529" s="97">
        <v>343.82799999999997</v>
      </c>
      <c r="C4529" s="101">
        <f t="shared" si="84"/>
        <v>412.59359999999998</v>
      </c>
      <c r="E4529" s="3" t="s">
        <v>15300</v>
      </c>
      <c r="F4529" s="3" t="s">
        <v>15536</v>
      </c>
      <c r="G4529" s="3" t="s">
        <v>15537</v>
      </c>
      <c r="H4529" s="33" t="s">
        <v>15303</v>
      </c>
      <c r="I4529" s="33" t="s">
        <v>15538</v>
      </c>
      <c r="J4529" s="33" t="s">
        <v>15539</v>
      </c>
      <c r="K4529" s="33" t="s">
        <v>15540</v>
      </c>
      <c r="L4529" s="33" t="s">
        <v>15541</v>
      </c>
      <c r="M4529" s="33" t="s">
        <v>15542</v>
      </c>
      <c r="N4529" s="3" t="s">
        <v>15490</v>
      </c>
      <c r="O4529" s="3" t="s">
        <v>15543</v>
      </c>
    </row>
    <row r="4530" spans="1:15">
      <c r="A4530" s="3" t="s">
        <v>15544</v>
      </c>
      <c r="B4530" s="97">
        <v>532.77</v>
      </c>
      <c r="C4530" s="101">
        <f t="shared" si="84"/>
        <v>639.32399999999996</v>
      </c>
      <c r="D4530" s="38"/>
      <c r="E4530" s="3" t="s">
        <v>15300</v>
      </c>
      <c r="F4530" s="3" t="s">
        <v>15536</v>
      </c>
      <c r="G4530" s="3" t="s">
        <v>15537</v>
      </c>
      <c r="H4530" s="33" t="s">
        <v>15346</v>
      </c>
      <c r="I4530" s="33" t="s">
        <v>15538</v>
      </c>
      <c r="J4530" s="33" t="s">
        <v>15545</v>
      </c>
      <c r="K4530" s="33" t="s">
        <v>15546</v>
      </c>
      <c r="L4530" s="33" t="s">
        <v>15541</v>
      </c>
      <c r="M4530" s="33" t="s">
        <v>15542</v>
      </c>
      <c r="N4530" s="3" t="s">
        <v>15490</v>
      </c>
      <c r="O4530" s="3" t="s">
        <v>15543</v>
      </c>
    </row>
    <row r="4531" spans="1:15">
      <c r="A4531" s="3" t="s">
        <v>15547</v>
      </c>
      <c r="B4531" s="97">
        <v>355.43799999999999</v>
      </c>
      <c r="C4531" s="101">
        <f t="shared" si="84"/>
        <v>426.5256</v>
      </c>
      <c r="D4531" s="38"/>
      <c r="E4531" s="3" t="s">
        <v>15300</v>
      </c>
      <c r="F4531" s="3" t="s">
        <v>15536</v>
      </c>
      <c r="G4531" s="3" t="s">
        <v>15537</v>
      </c>
      <c r="H4531" s="33" t="s">
        <v>15320</v>
      </c>
      <c r="I4531" s="33" t="s">
        <v>15538</v>
      </c>
      <c r="J4531" s="33" t="s">
        <v>15548</v>
      </c>
      <c r="K4531" s="33" t="s">
        <v>15540</v>
      </c>
      <c r="L4531" s="33" t="s">
        <v>15541</v>
      </c>
      <c r="M4531" s="33" t="s">
        <v>15542</v>
      </c>
      <c r="N4531" s="3" t="s">
        <v>15490</v>
      </c>
      <c r="O4531" s="3" t="s">
        <v>15543</v>
      </c>
    </row>
    <row r="4532" spans="1:15">
      <c r="A4532" s="3" t="s">
        <v>15549</v>
      </c>
      <c r="B4532" s="97">
        <v>349.93399999999997</v>
      </c>
      <c r="C4532" s="101">
        <f t="shared" si="84"/>
        <v>419.92079999999993</v>
      </c>
      <c r="E4532" s="3" t="s">
        <v>15300</v>
      </c>
      <c r="F4532" s="3" t="s">
        <v>15536</v>
      </c>
      <c r="G4532" s="3" t="s">
        <v>15550</v>
      </c>
      <c r="H4532" s="33" t="s">
        <v>15303</v>
      </c>
      <c r="I4532" s="33" t="s">
        <v>15538</v>
      </c>
      <c r="J4532" s="33" t="s">
        <v>15551</v>
      </c>
      <c r="K4532" s="33" t="s">
        <v>15552</v>
      </c>
      <c r="L4532" s="33" t="s">
        <v>15541</v>
      </c>
      <c r="M4532" s="33" t="s">
        <v>15542</v>
      </c>
      <c r="N4532" s="3" t="s">
        <v>15490</v>
      </c>
      <c r="O4532" s="3" t="s">
        <v>15543</v>
      </c>
    </row>
    <row r="4533" spans="1:15">
      <c r="A4533" s="3" t="s">
        <v>15553</v>
      </c>
      <c r="B4533" s="97">
        <v>523.32999999999993</v>
      </c>
      <c r="C4533" s="101">
        <f t="shared" si="84"/>
        <v>627.99599999999987</v>
      </c>
      <c r="D4533" s="38"/>
      <c r="E4533" s="3" t="s">
        <v>15300</v>
      </c>
      <c r="F4533" s="3" t="s">
        <v>15536</v>
      </c>
      <c r="G4533" s="3" t="s">
        <v>15550</v>
      </c>
      <c r="H4533" s="33" t="s">
        <v>15312</v>
      </c>
      <c r="I4533" s="33" t="s">
        <v>15538</v>
      </c>
      <c r="J4533" s="33" t="s">
        <v>15554</v>
      </c>
      <c r="K4533" s="33" t="s">
        <v>15555</v>
      </c>
      <c r="L4533" s="33" t="s">
        <v>15541</v>
      </c>
      <c r="M4533" s="33" t="s">
        <v>15542</v>
      </c>
      <c r="N4533" s="3" t="s">
        <v>15490</v>
      </c>
      <c r="O4533" s="3" t="s">
        <v>15543</v>
      </c>
    </row>
    <row r="4534" spans="1:15">
      <c r="A4534" s="3" t="s">
        <v>15556</v>
      </c>
      <c r="B4534" s="97">
        <v>356.08299999999997</v>
      </c>
      <c r="C4534" s="101">
        <f t="shared" si="84"/>
        <v>427.29959999999994</v>
      </c>
      <c r="D4534" s="38"/>
      <c r="E4534" s="3" t="s">
        <v>15300</v>
      </c>
      <c r="F4534" s="3" t="s">
        <v>15536</v>
      </c>
      <c r="G4534" s="3" t="s">
        <v>15550</v>
      </c>
      <c r="H4534" s="33" t="s">
        <v>15320</v>
      </c>
      <c r="I4534" s="33" t="s">
        <v>15538</v>
      </c>
      <c r="J4534" s="33" t="s">
        <v>15557</v>
      </c>
      <c r="K4534" s="33" t="s">
        <v>15552</v>
      </c>
      <c r="L4534" s="33" t="s">
        <v>15541</v>
      </c>
      <c r="M4534" s="33" t="s">
        <v>15542</v>
      </c>
      <c r="N4534" s="3" t="s">
        <v>15490</v>
      </c>
      <c r="O4534" s="3" t="s">
        <v>15543</v>
      </c>
    </row>
    <row r="4535" spans="1:15">
      <c r="A4535" s="3" t="s">
        <v>15558</v>
      </c>
      <c r="B4535" s="97">
        <v>416.53999999999996</v>
      </c>
      <c r="C4535" s="101">
        <f t="shared" si="84"/>
        <v>499.84799999999996</v>
      </c>
      <c r="E4535" s="3" t="s">
        <v>15300</v>
      </c>
      <c r="F4535" s="3" t="s">
        <v>15536</v>
      </c>
      <c r="G4535" s="3" t="s">
        <v>15559</v>
      </c>
      <c r="H4535" s="33" t="s">
        <v>15303</v>
      </c>
      <c r="I4535" s="33" t="s">
        <v>15538</v>
      </c>
      <c r="J4535" s="33" t="s">
        <v>15560</v>
      </c>
      <c r="K4535" s="33" t="s">
        <v>15561</v>
      </c>
      <c r="L4535" s="33" t="s">
        <v>15541</v>
      </c>
      <c r="M4535" s="33" t="s">
        <v>15542</v>
      </c>
      <c r="N4535" s="3" t="s">
        <v>15490</v>
      </c>
      <c r="O4535" s="3" t="s">
        <v>15543</v>
      </c>
    </row>
    <row r="4536" spans="1:15">
      <c r="A4536" s="3" t="s">
        <v>15562</v>
      </c>
      <c r="B4536" s="97">
        <v>669.06</v>
      </c>
      <c r="C4536" s="101">
        <f t="shared" si="84"/>
        <v>802.87199999999996</v>
      </c>
      <c r="D4536" s="38"/>
      <c r="E4536" s="3" t="s">
        <v>15300</v>
      </c>
      <c r="F4536" s="3" t="s">
        <v>15536</v>
      </c>
      <c r="G4536" s="3" t="s">
        <v>15559</v>
      </c>
      <c r="H4536" s="33" t="s">
        <v>15563</v>
      </c>
      <c r="I4536" s="33" t="s">
        <v>15538</v>
      </c>
      <c r="J4536" s="33" t="s">
        <v>15564</v>
      </c>
      <c r="K4536" s="33" t="s">
        <v>15565</v>
      </c>
      <c r="L4536" s="33" t="s">
        <v>15541</v>
      </c>
      <c r="M4536" s="33" t="s">
        <v>15542</v>
      </c>
      <c r="N4536" s="3" t="s">
        <v>15490</v>
      </c>
      <c r="O4536" s="3" t="s">
        <v>15543</v>
      </c>
    </row>
    <row r="4537" spans="1:15">
      <c r="A4537" s="3" t="s">
        <v>15566</v>
      </c>
      <c r="B4537" s="97">
        <v>426.81799999999998</v>
      </c>
      <c r="C4537" s="101">
        <f t="shared" si="84"/>
        <v>512.1816</v>
      </c>
      <c r="D4537" s="38"/>
      <c r="E4537" s="3" t="s">
        <v>15300</v>
      </c>
      <c r="F4537" s="3" t="s">
        <v>15536</v>
      </c>
      <c r="G4537" s="3" t="s">
        <v>15559</v>
      </c>
      <c r="H4537" s="33" t="s">
        <v>15320</v>
      </c>
      <c r="I4537" s="33" t="s">
        <v>15538</v>
      </c>
      <c r="J4537" s="33" t="s">
        <v>15567</v>
      </c>
      <c r="K4537" s="33" t="s">
        <v>15561</v>
      </c>
      <c r="L4537" s="33" t="s">
        <v>15541</v>
      </c>
      <c r="M4537" s="33" t="s">
        <v>15542</v>
      </c>
      <c r="N4537" s="3" t="s">
        <v>15490</v>
      </c>
      <c r="O4537" s="3" t="s">
        <v>15543</v>
      </c>
    </row>
    <row r="4538" spans="1:15">
      <c r="A4538" s="3" t="s">
        <v>15568</v>
      </c>
      <c r="B4538" s="97">
        <v>594.72</v>
      </c>
      <c r="C4538" s="101">
        <f t="shared" si="84"/>
        <v>713.66399999999999</v>
      </c>
      <c r="D4538" s="38"/>
      <c r="E4538" s="3" t="s">
        <v>15300</v>
      </c>
      <c r="F4538" s="3" t="s">
        <v>15536</v>
      </c>
      <c r="G4538" s="3" t="s">
        <v>15569</v>
      </c>
      <c r="H4538" s="33" t="s">
        <v>15303</v>
      </c>
      <c r="I4538" s="33" t="s">
        <v>15538</v>
      </c>
      <c r="J4538" s="33" t="s">
        <v>15570</v>
      </c>
      <c r="K4538" s="33" t="s">
        <v>15571</v>
      </c>
      <c r="L4538" s="33" t="s">
        <v>15541</v>
      </c>
      <c r="M4538" s="33" t="s">
        <v>15542</v>
      </c>
      <c r="N4538" s="3" t="s">
        <v>15490</v>
      </c>
      <c r="O4538" s="3" t="s">
        <v>15543</v>
      </c>
    </row>
    <row r="4539" spans="1:15">
      <c r="A4539" s="3" t="s">
        <v>15572</v>
      </c>
      <c r="B4539" s="97">
        <v>647.23</v>
      </c>
      <c r="C4539" s="101">
        <f t="shared" si="84"/>
        <v>776.67600000000004</v>
      </c>
      <c r="D4539" s="38"/>
      <c r="E4539" s="3" t="s">
        <v>15300</v>
      </c>
      <c r="F4539" s="3" t="s">
        <v>15536</v>
      </c>
      <c r="G4539" s="3" t="s">
        <v>15569</v>
      </c>
      <c r="H4539" s="33" t="s">
        <v>15563</v>
      </c>
      <c r="I4539" s="33" t="s">
        <v>15538</v>
      </c>
      <c r="J4539" s="33" t="s">
        <v>15573</v>
      </c>
      <c r="K4539" s="33" t="s">
        <v>15574</v>
      </c>
      <c r="L4539" s="33" t="s">
        <v>15541</v>
      </c>
      <c r="M4539" s="33" t="s">
        <v>15542</v>
      </c>
      <c r="N4539" s="3" t="s">
        <v>15490</v>
      </c>
      <c r="O4539" s="3" t="s">
        <v>15543</v>
      </c>
    </row>
    <row r="4540" spans="1:15">
      <c r="A4540" s="3" t="s">
        <v>15575</v>
      </c>
      <c r="B4540" s="97">
        <v>501.767</v>
      </c>
      <c r="C4540" s="101">
        <f t="shared" si="84"/>
        <v>602.12040000000002</v>
      </c>
      <c r="E4540" s="3" t="s">
        <v>15300</v>
      </c>
      <c r="F4540" s="3" t="s">
        <v>15536</v>
      </c>
      <c r="G4540" s="3" t="s">
        <v>15569</v>
      </c>
      <c r="H4540" s="33" t="s">
        <v>15320</v>
      </c>
      <c r="I4540" s="33" t="s">
        <v>15538</v>
      </c>
      <c r="J4540" s="33" t="s">
        <v>15576</v>
      </c>
      <c r="K4540" s="33" t="s">
        <v>15571</v>
      </c>
      <c r="L4540" s="33" t="s">
        <v>15541</v>
      </c>
      <c r="M4540" s="33" t="s">
        <v>15542</v>
      </c>
      <c r="N4540" s="3" t="s">
        <v>15490</v>
      </c>
      <c r="O4540" s="3" t="s">
        <v>15543</v>
      </c>
    </row>
    <row r="4541" spans="1:15">
      <c r="A4541" s="3" t="s">
        <v>15577</v>
      </c>
      <c r="B4541" s="97">
        <v>421.26</v>
      </c>
      <c r="C4541" s="101">
        <f t="shared" si="84"/>
        <v>505.51199999999994</v>
      </c>
      <c r="D4541" s="38"/>
      <c r="E4541" s="3" t="s">
        <v>15300</v>
      </c>
      <c r="F4541" s="3" t="s">
        <v>15536</v>
      </c>
      <c r="G4541" s="3" t="s">
        <v>15578</v>
      </c>
      <c r="H4541" s="33" t="s">
        <v>15303</v>
      </c>
      <c r="I4541" s="33" t="s">
        <v>15538</v>
      </c>
      <c r="J4541" s="33" t="s">
        <v>15579</v>
      </c>
      <c r="K4541" s="33" t="s">
        <v>15580</v>
      </c>
      <c r="L4541" s="33" t="s">
        <v>15541</v>
      </c>
      <c r="M4541" s="33" t="s">
        <v>15542</v>
      </c>
      <c r="N4541" s="3" t="s">
        <v>15490</v>
      </c>
      <c r="O4541" s="3" t="s">
        <v>15543</v>
      </c>
    </row>
    <row r="4542" spans="1:15">
      <c r="A4542" s="3" t="s">
        <v>15581</v>
      </c>
      <c r="B4542" s="97">
        <v>630.12</v>
      </c>
      <c r="C4542" s="101">
        <f t="shared" si="84"/>
        <v>756.14400000000001</v>
      </c>
      <c r="D4542" s="38"/>
      <c r="E4542" s="3" t="s">
        <v>15300</v>
      </c>
      <c r="F4542" s="3" t="s">
        <v>15536</v>
      </c>
      <c r="G4542" s="3" t="s">
        <v>15578</v>
      </c>
      <c r="H4542" s="33" t="s">
        <v>15563</v>
      </c>
      <c r="I4542" s="33" t="s">
        <v>15538</v>
      </c>
      <c r="J4542" s="33" t="s">
        <v>15582</v>
      </c>
      <c r="K4542" s="33" t="s">
        <v>15583</v>
      </c>
      <c r="L4542" s="33" t="s">
        <v>15541</v>
      </c>
      <c r="M4542" s="33" t="s">
        <v>15542</v>
      </c>
      <c r="N4542" s="3" t="s">
        <v>15490</v>
      </c>
      <c r="O4542" s="3" t="s">
        <v>15543</v>
      </c>
    </row>
    <row r="4543" spans="1:15">
      <c r="A4543" s="3" t="s">
        <v>15584</v>
      </c>
      <c r="B4543" s="97">
        <v>414.21899999999999</v>
      </c>
      <c r="C4543" s="101">
        <f t="shared" si="84"/>
        <v>497.06279999999998</v>
      </c>
      <c r="E4543" s="3" t="s">
        <v>15300</v>
      </c>
      <c r="F4543" s="3" t="s">
        <v>15536</v>
      </c>
      <c r="G4543" s="3" t="s">
        <v>15578</v>
      </c>
      <c r="H4543" s="33" t="s">
        <v>15320</v>
      </c>
      <c r="I4543" s="33" t="s">
        <v>15538</v>
      </c>
      <c r="J4543" s="33" t="s">
        <v>15585</v>
      </c>
      <c r="K4543" s="33" t="s">
        <v>15580</v>
      </c>
      <c r="L4543" s="33" t="s">
        <v>15541</v>
      </c>
      <c r="M4543" s="33" t="s">
        <v>15542</v>
      </c>
      <c r="N4543" s="3" t="s">
        <v>15490</v>
      </c>
      <c r="O4543" s="3" t="s">
        <v>15543</v>
      </c>
    </row>
    <row r="4544" spans="1:15">
      <c r="A4544" s="3" t="s">
        <v>15586</v>
      </c>
      <c r="B4544" s="97">
        <v>557.75300000000004</v>
      </c>
      <c r="C4544" s="101">
        <f t="shared" si="84"/>
        <v>669.30360000000007</v>
      </c>
      <c r="E4544" s="3" t="s">
        <v>15300</v>
      </c>
      <c r="F4544" s="3" t="s">
        <v>15536</v>
      </c>
      <c r="G4544" s="3" t="s">
        <v>15587</v>
      </c>
      <c r="H4544" s="33" t="s">
        <v>15303</v>
      </c>
      <c r="I4544" s="33" t="s">
        <v>15538</v>
      </c>
      <c r="J4544" s="33" t="s">
        <v>15588</v>
      </c>
      <c r="K4544" s="33" t="s">
        <v>15589</v>
      </c>
      <c r="L4544" s="33" t="s">
        <v>15541</v>
      </c>
      <c r="M4544" s="33" t="s">
        <v>15542</v>
      </c>
      <c r="N4544" s="3" t="s">
        <v>15490</v>
      </c>
      <c r="O4544" s="3" t="s">
        <v>15543</v>
      </c>
    </row>
    <row r="4545" spans="1:15">
      <c r="A4545" s="3" t="s">
        <v>15590</v>
      </c>
      <c r="B4545" s="97">
        <v>605.34</v>
      </c>
      <c r="C4545" s="101">
        <f t="shared" si="84"/>
        <v>726.40800000000002</v>
      </c>
      <c r="D4545" s="38"/>
      <c r="E4545" s="3" t="s">
        <v>15300</v>
      </c>
      <c r="F4545" s="3" t="s">
        <v>15536</v>
      </c>
      <c r="G4545" s="3" t="s">
        <v>15587</v>
      </c>
      <c r="H4545" s="33" t="s">
        <v>15346</v>
      </c>
      <c r="I4545" s="33" t="s">
        <v>15538</v>
      </c>
      <c r="J4545" s="33" t="s">
        <v>15591</v>
      </c>
      <c r="K4545" s="33" t="s">
        <v>15592</v>
      </c>
      <c r="L4545" s="33" t="s">
        <v>15541</v>
      </c>
      <c r="M4545" s="33" t="s">
        <v>15542</v>
      </c>
      <c r="N4545" s="3" t="s">
        <v>15490</v>
      </c>
      <c r="O4545" s="3" t="s">
        <v>15543</v>
      </c>
    </row>
    <row r="4546" spans="1:15">
      <c r="A4546" s="3" t="s">
        <v>15593</v>
      </c>
      <c r="B4546" s="97">
        <v>594.303</v>
      </c>
      <c r="C4546" s="101">
        <f t="shared" si="84"/>
        <v>713.16359999999997</v>
      </c>
      <c r="D4546" s="38"/>
      <c r="E4546" s="3" t="s">
        <v>15300</v>
      </c>
      <c r="F4546" s="3" t="s">
        <v>15536</v>
      </c>
      <c r="G4546" s="3" t="s">
        <v>15587</v>
      </c>
      <c r="H4546" s="33" t="s">
        <v>15320</v>
      </c>
      <c r="I4546" s="33" t="s">
        <v>15538</v>
      </c>
      <c r="J4546" s="33" t="s">
        <v>15594</v>
      </c>
      <c r="K4546" s="33" t="s">
        <v>15589</v>
      </c>
      <c r="L4546" s="33" t="s">
        <v>15541</v>
      </c>
      <c r="M4546" s="33" t="s">
        <v>15542</v>
      </c>
      <c r="N4546" s="3" t="s">
        <v>15490</v>
      </c>
      <c r="O4546" s="3" t="s">
        <v>15543</v>
      </c>
    </row>
    <row r="4547" spans="1:15">
      <c r="A4547" s="3" t="s">
        <v>15595</v>
      </c>
      <c r="B4547" s="97">
        <v>439.63199999999995</v>
      </c>
      <c r="C4547" s="101">
        <f t="shared" si="84"/>
        <v>527.55839999999989</v>
      </c>
      <c r="E4547" s="3" t="s">
        <v>15300</v>
      </c>
      <c r="F4547" s="3" t="s">
        <v>15536</v>
      </c>
      <c r="G4547" s="3" t="s">
        <v>15596</v>
      </c>
      <c r="H4547" s="33" t="s">
        <v>15303</v>
      </c>
      <c r="I4547" s="33" t="s">
        <v>15538</v>
      </c>
      <c r="J4547" s="33" t="s">
        <v>15597</v>
      </c>
      <c r="K4547" s="33" t="s">
        <v>15598</v>
      </c>
      <c r="L4547" s="33" t="s">
        <v>15541</v>
      </c>
      <c r="M4547" s="33" t="s">
        <v>15542</v>
      </c>
      <c r="N4547" s="3" t="s">
        <v>15490</v>
      </c>
      <c r="O4547" s="3" t="s">
        <v>15543</v>
      </c>
    </row>
    <row r="4548" spans="1:15">
      <c r="A4548" s="3" t="s">
        <v>15599</v>
      </c>
      <c r="B4548" s="97">
        <v>585.28</v>
      </c>
      <c r="C4548" s="101">
        <f t="shared" ref="C4548:C4611" si="85">B4548*1.2</f>
        <v>702.3359999999999</v>
      </c>
      <c r="D4548" s="38"/>
      <c r="E4548" s="3" t="s">
        <v>15300</v>
      </c>
      <c r="F4548" s="3" t="s">
        <v>15536</v>
      </c>
      <c r="G4548" s="3" t="s">
        <v>15596</v>
      </c>
      <c r="H4548" s="33" t="s">
        <v>15563</v>
      </c>
      <c r="I4548" s="33" t="s">
        <v>15538</v>
      </c>
      <c r="J4548" s="33" t="s">
        <v>15600</v>
      </c>
      <c r="K4548" s="33" t="s">
        <v>15601</v>
      </c>
      <c r="L4548" s="33" t="s">
        <v>15541</v>
      </c>
      <c r="M4548" s="33" t="s">
        <v>15542</v>
      </c>
      <c r="N4548" s="3" t="s">
        <v>15490</v>
      </c>
      <c r="O4548" s="3" t="s">
        <v>15543</v>
      </c>
    </row>
    <row r="4549" spans="1:15">
      <c r="A4549" s="3" t="s">
        <v>15602</v>
      </c>
      <c r="B4549" s="97">
        <v>452.96199999999999</v>
      </c>
      <c r="C4549" s="101">
        <f t="shared" si="85"/>
        <v>543.55439999999999</v>
      </c>
      <c r="D4549" s="38"/>
      <c r="E4549" s="3" t="s">
        <v>15300</v>
      </c>
      <c r="F4549" s="3" t="s">
        <v>15536</v>
      </c>
      <c r="G4549" s="3" t="s">
        <v>15596</v>
      </c>
      <c r="H4549" s="33" t="s">
        <v>15320</v>
      </c>
      <c r="I4549" s="33" t="s">
        <v>15538</v>
      </c>
      <c r="J4549" s="33" t="s">
        <v>15603</v>
      </c>
      <c r="K4549" s="33" t="s">
        <v>15598</v>
      </c>
      <c r="L4549" s="33" t="s">
        <v>15541</v>
      </c>
      <c r="M4549" s="33" t="s">
        <v>15542</v>
      </c>
      <c r="N4549" s="3" t="s">
        <v>15490</v>
      </c>
      <c r="O4549" s="3" t="s">
        <v>15543</v>
      </c>
    </row>
    <row r="4550" spans="1:15">
      <c r="A4550" s="3" t="s">
        <v>15604</v>
      </c>
      <c r="B4550" s="97">
        <v>649</v>
      </c>
      <c r="C4550" s="101">
        <f t="shared" si="85"/>
        <v>778.8</v>
      </c>
      <c r="D4550" s="38"/>
      <c r="E4550" s="3" t="s">
        <v>15300</v>
      </c>
      <c r="F4550" s="3" t="s">
        <v>15536</v>
      </c>
      <c r="G4550" s="3" t="s">
        <v>15605</v>
      </c>
      <c r="H4550" s="33" t="s">
        <v>15312</v>
      </c>
      <c r="I4550" s="33" t="s">
        <v>15538</v>
      </c>
      <c r="J4550" s="33" t="s">
        <v>15606</v>
      </c>
      <c r="K4550" s="33" t="s">
        <v>15607</v>
      </c>
      <c r="L4550" s="33" t="s">
        <v>15541</v>
      </c>
      <c r="M4550" s="33" t="s">
        <v>15542</v>
      </c>
      <c r="N4550" s="3" t="s">
        <v>15490</v>
      </c>
      <c r="O4550" s="3" t="s">
        <v>15543</v>
      </c>
    </row>
    <row r="4551" spans="1:15">
      <c r="A4551" s="3" t="s">
        <v>15608</v>
      </c>
      <c r="B4551" s="97">
        <v>497.98299999999995</v>
      </c>
      <c r="C4551" s="101">
        <f t="shared" si="85"/>
        <v>597.57959999999991</v>
      </c>
      <c r="E4551" s="3" t="s">
        <v>15300</v>
      </c>
      <c r="F4551" s="3" t="s">
        <v>15536</v>
      </c>
      <c r="G4551" s="3" t="s">
        <v>15605</v>
      </c>
      <c r="H4551" s="33" t="s">
        <v>15320</v>
      </c>
      <c r="I4551" s="33" t="s">
        <v>15538</v>
      </c>
      <c r="J4551" s="33" t="s">
        <v>15609</v>
      </c>
      <c r="K4551" s="33" t="s">
        <v>15610</v>
      </c>
      <c r="L4551" s="33" t="s">
        <v>15541</v>
      </c>
      <c r="M4551" s="33" t="s">
        <v>15542</v>
      </c>
      <c r="N4551" s="3" t="s">
        <v>15490</v>
      </c>
      <c r="O4551" s="3" t="s">
        <v>15543</v>
      </c>
    </row>
    <row r="4552" spans="1:15">
      <c r="A4552" s="3" t="s">
        <v>15611</v>
      </c>
      <c r="B4552" s="97">
        <v>502.92799999999994</v>
      </c>
      <c r="C4552" s="101">
        <f t="shared" si="85"/>
        <v>603.51359999999988</v>
      </c>
      <c r="D4552" s="38"/>
      <c r="E4552" s="3" t="s">
        <v>15300</v>
      </c>
      <c r="F4552" s="3" t="s">
        <v>15536</v>
      </c>
      <c r="G4552" s="3" t="s">
        <v>15605</v>
      </c>
      <c r="H4552" s="33" t="s">
        <v>15335</v>
      </c>
      <c r="I4552" s="33" t="s">
        <v>15538</v>
      </c>
      <c r="J4552" s="33" t="s">
        <v>15612</v>
      </c>
      <c r="K4552" s="33" t="s">
        <v>15613</v>
      </c>
      <c r="L4552" s="33" t="s">
        <v>15541</v>
      </c>
      <c r="M4552" s="33" t="s">
        <v>15542</v>
      </c>
      <c r="N4552" s="3" t="s">
        <v>15490</v>
      </c>
      <c r="O4552" s="3" t="s">
        <v>15543</v>
      </c>
    </row>
    <row r="4553" spans="1:15">
      <c r="A4553" s="3" t="s">
        <v>15614</v>
      </c>
      <c r="B4553" s="97">
        <v>472.40476744186049</v>
      </c>
      <c r="C4553" s="101">
        <f t="shared" si="85"/>
        <v>566.88572093023254</v>
      </c>
      <c r="E4553" s="3" t="s">
        <v>15300</v>
      </c>
      <c r="F4553" s="3" t="s">
        <v>15536</v>
      </c>
      <c r="G4553" s="3" t="s">
        <v>15615</v>
      </c>
      <c r="H4553" s="33" t="s">
        <v>548</v>
      </c>
      <c r="I4553" s="33" t="s">
        <v>15538</v>
      </c>
      <c r="J4553" s="33" t="s">
        <v>15616</v>
      </c>
      <c r="K4553" s="33" t="s">
        <v>15617</v>
      </c>
      <c r="L4553" s="33" t="s">
        <v>15541</v>
      </c>
      <c r="M4553" s="33" t="s">
        <v>15542</v>
      </c>
      <c r="N4553" s="3" t="s">
        <v>15309</v>
      </c>
      <c r="O4553" s="3" t="s">
        <v>15543</v>
      </c>
    </row>
    <row r="4554" spans="1:15">
      <c r="A4554" s="3" t="s">
        <v>15618</v>
      </c>
      <c r="B4554" s="97">
        <v>647.23</v>
      </c>
      <c r="C4554" s="101">
        <f t="shared" si="85"/>
        <v>776.67600000000004</v>
      </c>
      <c r="D4554" s="38"/>
      <c r="E4554" s="3" t="s">
        <v>15300</v>
      </c>
      <c r="F4554" s="3" t="s">
        <v>15536</v>
      </c>
      <c r="G4554" s="3" t="s">
        <v>15615</v>
      </c>
      <c r="H4554" s="33" t="s">
        <v>15406</v>
      </c>
      <c r="I4554" s="33" t="s">
        <v>15538</v>
      </c>
      <c r="J4554" s="33" t="s">
        <v>15619</v>
      </c>
      <c r="K4554" s="33" t="s">
        <v>15620</v>
      </c>
      <c r="L4554" s="33" t="s">
        <v>15541</v>
      </c>
      <c r="M4554" s="33" t="s">
        <v>15542</v>
      </c>
      <c r="N4554" s="3" t="s">
        <v>15309</v>
      </c>
      <c r="O4554" s="3" t="s">
        <v>15543</v>
      </c>
    </row>
    <row r="4555" spans="1:15">
      <c r="A4555" s="3" t="s">
        <v>15621</v>
      </c>
      <c r="B4555" s="97">
        <v>559</v>
      </c>
      <c r="C4555" s="101">
        <f t="shared" si="85"/>
        <v>670.8</v>
      </c>
      <c r="D4555" s="38"/>
      <c r="E4555" s="3" t="s">
        <v>15300</v>
      </c>
      <c r="F4555" s="3" t="s">
        <v>15536</v>
      </c>
      <c r="G4555" s="3" t="s">
        <v>15615</v>
      </c>
      <c r="H4555" s="33" t="s">
        <v>15622</v>
      </c>
      <c r="I4555" s="33" t="s">
        <v>15538</v>
      </c>
      <c r="J4555" s="33" t="s">
        <v>15623</v>
      </c>
      <c r="K4555" s="33" t="s">
        <v>15624</v>
      </c>
      <c r="L4555" s="33" t="s">
        <v>15541</v>
      </c>
      <c r="M4555" s="33" t="s">
        <v>15542</v>
      </c>
      <c r="N4555" s="3" t="s">
        <v>15309</v>
      </c>
      <c r="O4555" s="3" t="s">
        <v>15543</v>
      </c>
    </row>
    <row r="4556" spans="1:15">
      <c r="A4556" s="3" t="s">
        <v>15625</v>
      </c>
      <c r="B4556" s="97">
        <v>617.73</v>
      </c>
      <c r="C4556" s="101">
        <f t="shared" si="85"/>
        <v>741.27599999999995</v>
      </c>
      <c r="D4556" s="38"/>
      <c r="E4556" s="3" t="s">
        <v>15300</v>
      </c>
      <c r="F4556" s="3" t="s">
        <v>15536</v>
      </c>
      <c r="G4556" s="3" t="s">
        <v>15615</v>
      </c>
      <c r="H4556" s="33" t="s">
        <v>15626</v>
      </c>
      <c r="I4556" s="33" t="s">
        <v>15538</v>
      </c>
      <c r="J4556" s="33" t="s">
        <v>15627</v>
      </c>
      <c r="K4556" s="33" t="s">
        <v>15628</v>
      </c>
      <c r="L4556" s="33" t="s">
        <v>15541</v>
      </c>
      <c r="M4556" s="33" t="s">
        <v>15542</v>
      </c>
      <c r="N4556" s="3" t="s">
        <v>15309</v>
      </c>
      <c r="O4556" s="3" t="s">
        <v>15543</v>
      </c>
    </row>
    <row r="4557" spans="1:15">
      <c r="A4557" s="3" t="s">
        <v>15629</v>
      </c>
      <c r="B4557" s="97">
        <v>630.12</v>
      </c>
      <c r="C4557" s="101">
        <f t="shared" si="85"/>
        <v>756.14400000000001</v>
      </c>
      <c r="D4557" s="38"/>
      <c r="E4557" s="3" t="s">
        <v>15300</v>
      </c>
      <c r="F4557" s="3" t="s">
        <v>15536</v>
      </c>
      <c r="G4557" s="3" t="s">
        <v>15615</v>
      </c>
      <c r="H4557" s="33" t="s">
        <v>15480</v>
      </c>
      <c r="I4557" s="33" t="s">
        <v>15538</v>
      </c>
      <c r="J4557" s="33" t="s">
        <v>15630</v>
      </c>
      <c r="K4557" s="33" t="s">
        <v>15631</v>
      </c>
      <c r="L4557" s="33" t="s">
        <v>15541</v>
      </c>
      <c r="M4557" s="33" t="s">
        <v>15542</v>
      </c>
      <c r="N4557" s="3" t="s">
        <v>15309</v>
      </c>
      <c r="O4557" s="3" t="s">
        <v>15543</v>
      </c>
    </row>
    <row r="4558" spans="1:15">
      <c r="A4558" s="3" t="s">
        <v>15632</v>
      </c>
      <c r="B4558" s="97">
        <v>516</v>
      </c>
      <c r="C4558" s="101">
        <f t="shared" si="85"/>
        <v>619.19999999999993</v>
      </c>
      <c r="D4558" s="38"/>
      <c r="E4558" s="3" t="s">
        <v>15300</v>
      </c>
      <c r="F4558" s="3" t="s">
        <v>15536</v>
      </c>
      <c r="G4558" s="3" t="s">
        <v>15615</v>
      </c>
      <c r="H4558" s="33" t="s">
        <v>554</v>
      </c>
      <c r="I4558" s="33" t="s">
        <v>15538</v>
      </c>
      <c r="J4558" s="33" t="s">
        <v>15633</v>
      </c>
      <c r="K4558" s="33" t="s">
        <v>15634</v>
      </c>
      <c r="L4558" s="33" t="s">
        <v>15541</v>
      </c>
      <c r="M4558" s="33" t="s">
        <v>15542</v>
      </c>
      <c r="N4558" s="3" t="s">
        <v>15309</v>
      </c>
      <c r="O4558" s="3" t="s">
        <v>15543</v>
      </c>
    </row>
    <row r="4559" spans="1:15">
      <c r="A4559" s="3" t="s">
        <v>15635</v>
      </c>
      <c r="B4559" s="97">
        <v>127.23699999999999</v>
      </c>
      <c r="C4559" s="101">
        <f t="shared" si="85"/>
        <v>152.68439999999998</v>
      </c>
      <c r="E4559" s="3" t="s">
        <v>15300</v>
      </c>
      <c r="F4559" s="3" t="s">
        <v>15536</v>
      </c>
      <c r="G4559" s="3" t="s">
        <v>15537</v>
      </c>
      <c r="H4559" s="33" t="s">
        <v>15303</v>
      </c>
      <c r="I4559" s="33" t="s">
        <v>15636</v>
      </c>
      <c r="J4559" s="33" t="s">
        <v>15637</v>
      </c>
      <c r="K4559" s="33" t="s">
        <v>15638</v>
      </c>
      <c r="L4559" s="33" t="s">
        <v>15639</v>
      </c>
      <c r="M4559" s="33" t="s">
        <v>15640</v>
      </c>
      <c r="N4559" s="3" t="s">
        <v>15490</v>
      </c>
      <c r="O4559" s="3" t="s">
        <v>15543</v>
      </c>
    </row>
    <row r="4560" spans="1:15">
      <c r="A4560" s="3" t="s">
        <v>15641</v>
      </c>
      <c r="B4560" s="97">
        <v>142.97499999999999</v>
      </c>
      <c r="C4560" s="101">
        <f t="shared" si="85"/>
        <v>171.57</v>
      </c>
      <c r="D4560" s="38"/>
      <c r="E4560" s="3" t="s">
        <v>15300</v>
      </c>
      <c r="F4560" s="3" t="s">
        <v>15536</v>
      </c>
      <c r="G4560" s="3" t="s">
        <v>15537</v>
      </c>
      <c r="H4560" s="33" t="s">
        <v>15346</v>
      </c>
      <c r="I4560" s="33" t="s">
        <v>15636</v>
      </c>
      <c r="J4560" s="33" t="s">
        <v>15642</v>
      </c>
      <c r="K4560" s="33" t="s">
        <v>15643</v>
      </c>
      <c r="L4560" s="33" t="s">
        <v>15639</v>
      </c>
      <c r="M4560" s="33" t="s">
        <v>15640</v>
      </c>
      <c r="N4560" s="3" t="s">
        <v>15490</v>
      </c>
      <c r="O4560" s="3" t="s">
        <v>15543</v>
      </c>
    </row>
    <row r="4561" spans="1:15">
      <c r="A4561" s="3" t="s">
        <v>15644</v>
      </c>
      <c r="B4561" s="97">
        <v>144.953</v>
      </c>
      <c r="C4561" s="101">
        <f t="shared" si="85"/>
        <v>173.9436</v>
      </c>
      <c r="D4561" s="38"/>
      <c r="E4561" s="3" t="s">
        <v>15300</v>
      </c>
      <c r="F4561" s="3" t="s">
        <v>15536</v>
      </c>
      <c r="G4561" s="3" t="s">
        <v>15537</v>
      </c>
      <c r="H4561" s="33" t="s">
        <v>15320</v>
      </c>
      <c r="I4561" s="33" t="s">
        <v>15636</v>
      </c>
      <c r="J4561" s="33" t="s">
        <v>15645</v>
      </c>
      <c r="K4561" s="33" t="s">
        <v>15638</v>
      </c>
      <c r="L4561" s="33" t="s">
        <v>15639</v>
      </c>
      <c r="M4561" s="33" t="s">
        <v>15640</v>
      </c>
      <c r="N4561" s="3" t="s">
        <v>15490</v>
      </c>
      <c r="O4561" s="3" t="s">
        <v>15543</v>
      </c>
    </row>
    <row r="4562" spans="1:15">
      <c r="A4562" s="3" t="s">
        <v>15646</v>
      </c>
      <c r="B4562" s="97">
        <v>122.593</v>
      </c>
      <c r="C4562" s="101">
        <f t="shared" si="85"/>
        <v>147.11160000000001</v>
      </c>
      <c r="E4562" s="3" t="s">
        <v>15300</v>
      </c>
      <c r="F4562" s="3" t="s">
        <v>15536</v>
      </c>
      <c r="G4562" s="3" t="s">
        <v>15550</v>
      </c>
      <c r="H4562" s="33" t="s">
        <v>15303</v>
      </c>
      <c r="I4562" s="33" t="s">
        <v>15636</v>
      </c>
      <c r="J4562" s="33" t="s">
        <v>15647</v>
      </c>
      <c r="K4562" s="33" t="s">
        <v>15648</v>
      </c>
      <c r="L4562" s="33" t="s">
        <v>15639</v>
      </c>
      <c r="M4562" s="33" t="s">
        <v>15640</v>
      </c>
      <c r="N4562" s="3" t="s">
        <v>15490</v>
      </c>
      <c r="O4562" s="3" t="s">
        <v>15543</v>
      </c>
    </row>
    <row r="4563" spans="1:15">
      <c r="A4563" s="3" t="s">
        <v>15649</v>
      </c>
      <c r="B4563" s="97">
        <v>123.023</v>
      </c>
      <c r="C4563" s="101">
        <f t="shared" si="85"/>
        <v>147.6276</v>
      </c>
      <c r="D4563" s="38"/>
      <c r="E4563" s="3" t="s">
        <v>15300</v>
      </c>
      <c r="F4563" s="3" t="s">
        <v>15536</v>
      </c>
      <c r="G4563" s="3" t="s">
        <v>15550</v>
      </c>
      <c r="H4563" s="33" t="s">
        <v>15312</v>
      </c>
      <c r="I4563" s="33" t="s">
        <v>15636</v>
      </c>
      <c r="J4563" s="33" t="s">
        <v>15650</v>
      </c>
      <c r="K4563" s="33" t="s">
        <v>15651</v>
      </c>
      <c r="L4563" s="33" t="s">
        <v>15639</v>
      </c>
      <c r="M4563" s="33" t="s">
        <v>15640</v>
      </c>
      <c r="N4563" s="3" t="s">
        <v>15490</v>
      </c>
      <c r="O4563" s="3" t="s">
        <v>15543</v>
      </c>
    </row>
    <row r="4564" spans="1:15">
      <c r="A4564" s="3" t="s">
        <v>15652</v>
      </c>
      <c r="B4564" s="97">
        <v>124.52799999999998</v>
      </c>
      <c r="C4564" s="101">
        <f t="shared" si="85"/>
        <v>149.43359999999996</v>
      </c>
      <c r="D4564" s="38"/>
      <c r="E4564" s="3" t="s">
        <v>15300</v>
      </c>
      <c r="F4564" s="3" t="s">
        <v>15536</v>
      </c>
      <c r="G4564" s="3" t="s">
        <v>15550</v>
      </c>
      <c r="H4564" s="33" t="s">
        <v>15320</v>
      </c>
      <c r="I4564" s="33" t="s">
        <v>15636</v>
      </c>
      <c r="J4564" s="33" t="s">
        <v>15653</v>
      </c>
      <c r="K4564" s="33" t="s">
        <v>15648</v>
      </c>
      <c r="L4564" s="33" t="s">
        <v>15639</v>
      </c>
      <c r="M4564" s="33" t="s">
        <v>15640</v>
      </c>
      <c r="N4564" s="3" t="s">
        <v>15490</v>
      </c>
      <c r="O4564" s="3" t="s">
        <v>15543</v>
      </c>
    </row>
    <row r="4565" spans="1:15">
      <c r="A4565" s="3" t="s">
        <v>15654</v>
      </c>
      <c r="B4565" s="97">
        <v>155.57399999999998</v>
      </c>
      <c r="C4565" s="101">
        <f t="shared" si="85"/>
        <v>186.68879999999999</v>
      </c>
      <c r="E4565" s="3" t="s">
        <v>15300</v>
      </c>
      <c r="F4565" s="3" t="s">
        <v>15536</v>
      </c>
      <c r="G4565" s="3" t="s">
        <v>15559</v>
      </c>
      <c r="H4565" s="33" t="s">
        <v>15303</v>
      </c>
      <c r="I4565" s="33" t="s">
        <v>15636</v>
      </c>
      <c r="J4565" s="33" t="s">
        <v>15655</v>
      </c>
      <c r="K4565" s="33" t="s">
        <v>15656</v>
      </c>
      <c r="L4565" s="33" t="s">
        <v>15639</v>
      </c>
      <c r="M4565" s="33" t="s">
        <v>15640</v>
      </c>
      <c r="N4565" s="3" t="s">
        <v>15490</v>
      </c>
      <c r="O4565" s="3" t="s">
        <v>15543</v>
      </c>
    </row>
    <row r="4566" spans="1:15">
      <c r="A4566" s="3" t="s">
        <v>15657</v>
      </c>
      <c r="B4566" s="97">
        <v>156.00399999999999</v>
      </c>
      <c r="C4566" s="101">
        <f t="shared" si="85"/>
        <v>187.20479999999998</v>
      </c>
      <c r="E4566" s="3" t="s">
        <v>15300</v>
      </c>
      <c r="F4566" s="3" t="s">
        <v>15536</v>
      </c>
      <c r="G4566" s="3" t="s">
        <v>15559</v>
      </c>
      <c r="H4566" s="33" t="s">
        <v>15563</v>
      </c>
      <c r="I4566" s="33" t="s">
        <v>15636</v>
      </c>
      <c r="J4566" s="33" t="s">
        <v>15658</v>
      </c>
      <c r="K4566" s="33" t="s">
        <v>15659</v>
      </c>
      <c r="L4566" s="33" t="s">
        <v>15639</v>
      </c>
      <c r="M4566" s="33" t="s">
        <v>15640</v>
      </c>
      <c r="N4566" s="3" t="s">
        <v>15490</v>
      </c>
      <c r="O4566" s="3" t="s">
        <v>15543</v>
      </c>
    </row>
    <row r="4567" spans="1:15">
      <c r="A4567" s="3" t="s">
        <v>15660</v>
      </c>
      <c r="B4567" s="97">
        <v>157.29399999999998</v>
      </c>
      <c r="C4567" s="101">
        <f t="shared" si="85"/>
        <v>188.75279999999998</v>
      </c>
      <c r="D4567" s="38"/>
      <c r="E4567" s="3" t="s">
        <v>15300</v>
      </c>
      <c r="F4567" s="3" t="s">
        <v>15536</v>
      </c>
      <c r="G4567" s="3" t="s">
        <v>15559</v>
      </c>
      <c r="H4567" s="33" t="s">
        <v>15320</v>
      </c>
      <c r="I4567" s="33" t="s">
        <v>15636</v>
      </c>
      <c r="J4567" s="33" t="s">
        <v>15661</v>
      </c>
      <c r="K4567" s="33" t="s">
        <v>15656</v>
      </c>
      <c r="L4567" s="33" t="s">
        <v>15639</v>
      </c>
      <c r="M4567" s="33" t="s">
        <v>15640</v>
      </c>
      <c r="N4567" s="3" t="s">
        <v>15490</v>
      </c>
      <c r="O4567" s="3" t="s">
        <v>15543</v>
      </c>
    </row>
    <row r="4568" spans="1:15">
      <c r="A4568" s="3" t="s">
        <v>15662</v>
      </c>
      <c r="B4568" s="97">
        <v>168.64599999999999</v>
      </c>
      <c r="C4568" s="101">
        <f t="shared" si="85"/>
        <v>202.37519999999998</v>
      </c>
      <c r="E4568" s="3" t="s">
        <v>15300</v>
      </c>
      <c r="F4568" s="3" t="s">
        <v>15536</v>
      </c>
      <c r="G4568" s="3" t="s">
        <v>15569</v>
      </c>
      <c r="H4568" s="33" t="s">
        <v>15303</v>
      </c>
      <c r="I4568" s="33" t="s">
        <v>15636</v>
      </c>
      <c r="J4568" s="33" t="s">
        <v>15663</v>
      </c>
      <c r="K4568" s="33" t="s">
        <v>15664</v>
      </c>
      <c r="L4568" s="33" t="s">
        <v>15639</v>
      </c>
      <c r="M4568" s="33" t="s">
        <v>15640</v>
      </c>
      <c r="N4568" s="3" t="s">
        <v>15490</v>
      </c>
      <c r="O4568" s="3" t="s">
        <v>15543</v>
      </c>
    </row>
    <row r="4569" spans="1:15">
      <c r="A4569" s="3" t="s">
        <v>15665</v>
      </c>
      <c r="B4569" s="97">
        <v>192.21</v>
      </c>
      <c r="C4569" s="101">
        <f t="shared" si="85"/>
        <v>230.65199999999999</v>
      </c>
      <c r="D4569" s="38"/>
      <c r="E4569" s="3" t="s">
        <v>15300</v>
      </c>
      <c r="F4569" s="3" t="s">
        <v>15536</v>
      </c>
      <c r="G4569" s="3" t="s">
        <v>15569</v>
      </c>
      <c r="H4569" s="33" t="s">
        <v>15312</v>
      </c>
      <c r="I4569" s="33" t="s">
        <v>15636</v>
      </c>
      <c r="J4569" s="33" t="s">
        <v>15666</v>
      </c>
      <c r="K4569" s="33" t="s">
        <v>15667</v>
      </c>
      <c r="L4569" s="33" t="s">
        <v>15639</v>
      </c>
      <c r="M4569" s="33" t="s">
        <v>15640</v>
      </c>
      <c r="N4569" s="3" t="s">
        <v>15490</v>
      </c>
      <c r="O4569" s="3" t="s">
        <v>15543</v>
      </c>
    </row>
    <row r="4570" spans="1:15">
      <c r="A4570" s="3" t="s">
        <v>15668</v>
      </c>
      <c r="B4570" s="97">
        <v>171.65600000000001</v>
      </c>
      <c r="C4570" s="101">
        <f t="shared" si="85"/>
        <v>205.9872</v>
      </c>
      <c r="D4570" s="38"/>
      <c r="E4570" s="3" t="s">
        <v>15300</v>
      </c>
      <c r="F4570" s="3" t="s">
        <v>15536</v>
      </c>
      <c r="G4570" s="3" t="s">
        <v>15569</v>
      </c>
      <c r="H4570" s="33" t="s">
        <v>15320</v>
      </c>
      <c r="I4570" s="33" t="s">
        <v>15636</v>
      </c>
      <c r="J4570" s="33" t="s">
        <v>15669</v>
      </c>
      <c r="K4570" s="33" t="s">
        <v>15664</v>
      </c>
      <c r="L4570" s="33" t="s">
        <v>15639</v>
      </c>
      <c r="M4570" s="33" t="s">
        <v>15640</v>
      </c>
      <c r="N4570" s="3" t="s">
        <v>15490</v>
      </c>
      <c r="O4570" s="3" t="s">
        <v>15543</v>
      </c>
    </row>
    <row r="4571" spans="1:15">
      <c r="A4571" s="3" t="s">
        <v>15670</v>
      </c>
      <c r="B4571" s="97">
        <v>151.446</v>
      </c>
      <c r="C4571" s="101">
        <f t="shared" si="85"/>
        <v>181.73519999999999</v>
      </c>
      <c r="E4571" s="3" t="s">
        <v>15300</v>
      </c>
      <c r="F4571" s="3" t="s">
        <v>15536</v>
      </c>
      <c r="G4571" s="3" t="s">
        <v>15578</v>
      </c>
      <c r="H4571" s="33" t="s">
        <v>15303</v>
      </c>
      <c r="I4571" s="33" t="s">
        <v>15636</v>
      </c>
      <c r="J4571" s="33" t="s">
        <v>15671</v>
      </c>
      <c r="K4571" s="33" t="s">
        <v>15672</v>
      </c>
      <c r="L4571" s="33" t="s">
        <v>15639</v>
      </c>
      <c r="M4571" s="33" t="s">
        <v>15640</v>
      </c>
      <c r="N4571" s="3" t="s">
        <v>15490</v>
      </c>
      <c r="O4571" s="3" t="s">
        <v>15543</v>
      </c>
    </row>
    <row r="4572" spans="1:15">
      <c r="A4572" s="3" t="s">
        <v>15673</v>
      </c>
      <c r="B4572" s="97">
        <v>153.166</v>
      </c>
      <c r="C4572" s="101">
        <f t="shared" si="85"/>
        <v>183.79919999999998</v>
      </c>
      <c r="D4572" s="38"/>
      <c r="E4572" s="3" t="s">
        <v>15300</v>
      </c>
      <c r="F4572" s="3" t="s">
        <v>15536</v>
      </c>
      <c r="G4572" s="3" t="s">
        <v>15578</v>
      </c>
      <c r="H4572" s="33" t="s">
        <v>15563</v>
      </c>
      <c r="I4572" s="33" t="s">
        <v>15636</v>
      </c>
      <c r="J4572" s="33" t="s">
        <v>15674</v>
      </c>
      <c r="K4572" s="33" t="s">
        <v>15675</v>
      </c>
      <c r="L4572" s="33" t="s">
        <v>15639</v>
      </c>
      <c r="M4572" s="33" t="s">
        <v>15640</v>
      </c>
      <c r="N4572" s="3" t="s">
        <v>15490</v>
      </c>
      <c r="O4572" s="3" t="s">
        <v>15543</v>
      </c>
    </row>
    <row r="4573" spans="1:15">
      <c r="A4573" s="3" t="s">
        <v>15676</v>
      </c>
      <c r="B4573" s="97">
        <v>155.31599999999997</v>
      </c>
      <c r="C4573" s="101">
        <f t="shared" si="85"/>
        <v>186.37919999999997</v>
      </c>
      <c r="D4573" s="38"/>
      <c r="E4573" s="3" t="s">
        <v>15300</v>
      </c>
      <c r="F4573" s="3" t="s">
        <v>15536</v>
      </c>
      <c r="G4573" s="3" t="s">
        <v>15578</v>
      </c>
      <c r="H4573" s="33" t="s">
        <v>15320</v>
      </c>
      <c r="I4573" s="33" t="s">
        <v>15636</v>
      </c>
      <c r="J4573" s="33" t="s">
        <v>15677</v>
      </c>
      <c r="K4573" s="33" t="s">
        <v>15672</v>
      </c>
      <c r="L4573" s="33" t="s">
        <v>15639</v>
      </c>
      <c r="M4573" s="33" t="s">
        <v>15640</v>
      </c>
      <c r="N4573" s="3" t="s">
        <v>15490</v>
      </c>
      <c r="O4573" s="3" t="s">
        <v>15543</v>
      </c>
    </row>
    <row r="4574" spans="1:15">
      <c r="A4574" s="3" t="s">
        <v>15678</v>
      </c>
      <c r="B4574" s="97">
        <v>201.06799999999998</v>
      </c>
      <c r="C4574" s="101">
        <f t="shared" si="85"/>
        <v>241.28159999999997</v>
      </c>
      <c r="E4574" s="3" t="s">
        <v>15300</v>
      </c>
      <c r="F4574" s="3" t="s">
        <v>15536</v>
      </c>
      <c r="G4574" s="3" t="s">
        <v>15587</v>
      </c>
      <c r="H4574" s="33" t="s">
        <v>15303</v>
      </c>
      <c r="I4574" s="33" t="s">
        <v>15636</v>
      </c>
      <c r="J4574" s="33" t="s">
        <v>15679</v>
      </c>
      <c r="K4574" s="33" t="s">
        <v>15680</v>
      </c>
      <c r="L4574" s="33" t="s">
        <v>15639</v>
      </c>
      <c r="M4574" s="33" t="s">
        <v>15640</v>
      </c>
      <c r="N4574" s="3" t="s">
        <v>15490</v>
      </c>
      <c r="O4574" s="3" t="s">
        <v>15543</v>
      </c>
    </row>
    <row r="4575" spans="1:15">
      <c r="A4575" s="3" t="s">
        <v>15681</v>
      </c>
      <c r="B4575" s="97">
        <v>206.01299999999998</v>
      </c>
      <c r="C4575" s="101">
        <f t="shared" si="85"/>
        <v>247.21559999999997</v>
      </c>
      <c r="E4575" s="3" t="s">
        <v>15300</v>
      </c>
      <c r="F4575" s="3" t="s">
        <v>15536</v>
      </c>
      <c r="G4575" s="3" t="s">
        <v>15587</v>
      </c>
      <c r="H4575" s="33" t="s">
        <v>15346</v>
      </c>
      <c r="I4575" s="33" t="s">
        <v>15636</v>
      </c>
      <c r="J4575" s="33" t="s">
        <v>15682</v>
      </c>
      <c r="K4575" s="33" t="s">
        <v>15683</v>
      </c>
      <c r="L4575" s="33" t="s">
        <v>15639</v>
      </c>
      <c r="M4575" s="33" t="s">
        <v>15640</v>
      </c>
      <c r="N4575" s="3" t="s">
        <v>15490</v>
      </c>
      <c r="O4575" s="3" t="s">
        <v>15543</v>
      </c>
    </row>
    <row r="4576" spans="1:15">
      <c r="A4576" s="3" t="s">
        <v>15684</v>
      </c>
      <c r="B4576" s="97">
        <v>207.733</v>
      </c>
      <c r="C4576" s="101">
        <f t="shared" si="85"/>
        <v>249.27959999999999</v>
      </c>
      <c r="E4576" s="3" t="s">
        <v>15300</v>
      </c>
      <c r="F4576" s="3" t="s">
        <v>15536</v>
      </c>
      <c r="G4576" s="3" t="s">
        <v>15587</v>
      </c>
      <c r="H4576" s="33" t="s">
        <v>15320</v>
      </c>
      <c r="I4576" s="33" t="s">
        <v>15636</v>
      </c>
      <c r="J4576" s="33" t="s">
        <v>15685</v>
      </c>
      <c r="K4576" s="33" t="s">
        <v>15680</v>
      </c>
      <c r="L4576" s="33" t="s">
        <v>15639</v>
      </c>
      <c r="M4576" s="33" t="s">
        <v>15640</v>
      </c>
      <c r="N4576" s="3" t="s">
        <v>15490</v>
      </c>
      <c r="O4576" s="3" t="s">
        <v>15543</v>
      </c>
    </row>
    <row r="4577" spans="1:15">
      <c r="A4577" s="3" t="s">
        <v>15686</v>
      </c>
      <c r="B4577" s="97">
        <v>124.22699999999999</v>
      </c>
      <c r="C4577" s="101">
        <f t="shared" si="85"/>
        <v>149.07239999999999</v>
      </c>
      <c r="E4577" s="3" t="s">
        <v>15300</v>
      </c>
      <c r="F4577" s="3" t="s">
        <v>15536</v>
      </c>
      <c r="G4577" s="3" t="s">
        <v>15596</v>
      </c>
      <c r="H4577" s="33" t="s">
        <v>15303</v>
      </c>
      <c r="I4577" s="33" t="s">
        <v>15636</v>
      </c>
      <c r="J4577" s="33" t="s">
        <v>15687</v>
      </c>
      <c r="K4577" s="33" t="s">
        <v>15688</v>
      </c>
      <c r="L4577" s="33" t="s">
        <v>15639</v>
      </c>
      <c r="M4577" s="33" t="s">
        <v>15640</v>
      </c>
      <c r="N4577" s="3" t="s">
        <v>15490</v>
      </c>
      <c r="O4577" s="3" t="s">
        <v>15543</v>
      </c>
    </row>
    <row r="4578" spans="1:15">
      <c r="A4578" s="3" t="s">
        <v>15689</v>
      </c>
      <c r="B4578" s="97">
        <v>124.65699999999998</v>
      </c>
      <c r="C4578" s="101">
        <f t="shared" si="85"/>
        <v>149.58839999999998</v>
      </c>
      <c r="D4578" s="38"/>
      <c r="E4578" s="3" t="s">
        <v>15300</v>
      </c>
      <c r="F4578" s="3" t="s">
        <v>15536</v>
      </c>
      <c r="G4578" s="3" t="s">
        <v>15596</v>
      </c>
      <c r="H4578" s="33" t="s">
        <v>15563</v>
      </c>
      <c r="I4578" s="33" t="s">
        <v>15636</v>
      </c>
      <c r="J4578" s="33" t="s">
        <v>15690</v>
      </c>
      <c r="K4578" s="33" t="s">
        <v>15691</v>
      </c>
      <c r="L4578" s="33" t="s">
        <v>15639</v>
      </c>
      <c r="M4578" s="33" t="s">
        <v>15640</v>
      </c>
      <c r="N4578" s="3" t="s">
        <v>15490</v>
      </c>
      <c r="O4578" s="3" t="s">
        <v>15543</v>
      </c>
    </row>
    <row r="4579" spans="1:15">
      <c r="A4579" s="3" t="s">
        <v>15692</v>
      </c>
      <c r="B4579" s="97">
        <v>110.03699999999999</v>
      </c>
      <c r="C4579" s="101">
        <f t="shared" si="85"/>
        <v>132.0444</v>
      </c>
      <c r="E4579" s="3" t="s">
        <v>15300</v>
      </c>
      <c r="F4579" s="3" t="s">
        <v>15536</v>
      </c>
      <c r="G4579" s="3" t="s">
        <v>15596</v>
      </c>
      <c r="H4579" s="33" t="s">
        <v>15320</v>
      </c>
      <c r="I4579" s="33" t="s">
        <v>15636</v>
      </c>
      <c r="J4579" s="33" t="s">
        <v>15693</v>
      </c>
      <c r="K4579" s="33" t="s">
        <v>15688</v>
      </c>
      <c r="L4579" s="33" t="s">
        <v>15639</v>
      </c>
      <c r="M4579" s="33" t="s">
        <v>15640</v>
      </c>
      <c r="N4579" s="3" t="s">
        <v>15490</v>
      </c>
      <c r="O4579" s="3" t="s">
        <v>15543</v>
      </c>
    </row>
    <row r="4580" spans="1:15">
      <c r="A4580" s="3" t="s">
        <v>15694</v>
      </c>
      <c r="B4580" s="97">
        <v>235.29599999999999</v>
      </c>
      <c r="C4580" s="101">
        <f t="shared" si="85"/>
        <v>282.35519999999997</v>
      </c>
      <c r="E4580" s="3" t="s">
        <v>15300</v>
      </c>
      <c r="F4580" s="3" t="s">
        <v>15536</v>
      </c>
      <c r="G4580" s="3" t="s">
        <v>15605</v>
      </c>
      <c r="H4580" s="33" t="s">
        <v>15312</v>
      </c>
      <c r="I4580" s="33" t="s">
        <v>15636</v>
      </c>
      <c r="J4580" s="33" t="s">
        <v>15695</v>
      </c>
      <c r="K4580" s="33" t="s">
        <v>15696</v>
      </c>
      <c r="L4580" s="33" t="s">
        <v>15639</v>
      </c>
      <c r="M4580" s="33" t="s">
        <v>15640</v>
      </c>
      <c r="N4580" s="3" t="s">
        <v>15490</v>
      </c>
      <c r="O4580" s="3" t="s">
        <v>15543</v>
      </c>
    </row>
    <row r="4581" spans="1:15">
      <c r="A4581" s="3" t="s">
        <v>15697</v>
      </c>
      <c r="B4581" s="97">
        <v>236.58599999999998</v>
      </c>
      <c r="C4581" s="101">
        <f t="shared" si="85"/>
        <v>283.90319999999997</v>
      </c>
      <c r="E4581" s="3" t="s">
        <v>15300</v>
      </c>
      <c r="F4581" s="3" t="s">
        <v>15536</v>
      </c>
      <c r="G4581" s="3" t="s">
        <v>15605</v>
      </c>
      <c r="H4581" s="33" t="s">
        <v>15320</v>
      </c>
      <c r="I4581" s="33" t="s">
        <v>15636</v>
      </c>
      <c r="J4581" s="33" t="s">
        <v>15698</v>
      </c>
      <c r="K4581" s="33" t="s">
        <v>15699</v>
      </c>
      <c r="L4581" s="33" t="s">
        <v>15639</v>
      </c>
      <c r="M4581" s="33" t="s">
        <v>15640</v>
      </c>
      <c r="N4581" s="3" t="s">
        <v>15490</v>
      </c>
      <c r="O4581" s="3" t="s">
        <v>15543</v>
      </c>
    </row>
    <row r="4582" spans="1:15">
      <c r="A4582" s="3" t="s">
        <v>15700</v>
      </c>
      <c r="B4582" s="97">
        <v>237.01599999999999</v>
      </c>
      <c r="C4582" s="101">
        <f t="shared" si="85"/>
        <v>284.41919999999999</v>
      </c>
      <c r="E4582" s="3" t="s">
        <v>15300</v>
      </c>
      <c r="F4582" s="3" t="s">
        <v>15536</v>
      </c>
      <c r="G4582" s="3" t="s">
        <v>15605</v>
      </c>
      <c r="H4582" s="33" t="s">
        <v>15335</v>
      </c>
      <c r="I4582" s="33" t="s">
        <v>15636</v>
      </c>
      <c r="J4582" s="33" t="s">
        <v>15701</v>
      </c>
      <c r="K4582" s="33" t="s">
        <v>15702</v>
      </c>
      <c r="L4582" s="33" t="s">
        <v>15639</v>
      </c>
      <c r="M4582" s="33" t="s">
        <v>15640</v>
      </c>
      <c r="N4582" s="3" t="s">
        <v>15490</v>
      </c>
      <c r="O4582" s="3" t="s">
        <v>15543</v>
      </c>
    </row>
    <row r="4583" spans="1:15">
      <c r="A4583" s="3" t="s">
        <v>15703</v>
      </c>
      <c r="B4583" s="97">
        <v>473.00000000000006</v>
      </c>
      <c r="C4583" s="101">
        <f t="shared" si="85"/>
        <v>567.6</v>
      </c>
      <c r="E4583" s="3" t="s">
        <v>15300</v>
      </c>
      <c r="F4583" s="3" t="s">
        <v>15536</v>
      </c>
      <c r="G4583" s="3" t="s">
        <v>15615</v>
      </c>
      <c r="H4583" s="33" t="s">
        <v>548</v>
      </c>
      <c r="I4583" s="33" t="s">
        <v>15636</v>
      </c>
      <c r="J4583" s="33" t="s">
        <v>15704</v>
      </c>
      <c r="K4583" s="33" t="s">
        <v>15705</v>
      </c>
      <c r="L4583" s="33" t="s">
        <v>15639</v>
      </c>
      <c r="M4583" s="33" t="s">
        <v>15640</v>
      </c>
      <c r="N4583" s="3" t="s">
        <v>15309</v>
      </c>
      <c r="O4583" s="3" t="s">
        <v>15543</v>
      </c>
    </row>
    <row r="4584" spans="1:15">
      <c r="A4584" s="3" t="s">
        <v>15706</v>
      </c>
      <c r="B4584" s="97">
        <v>559</v>
      </c>
      <c r="C4584" s="101">
        <f t="shared" si="85"/>
        <v>670.8</v>
      </c>
      <c r="D4584" s="38"/>
      <c r="E4584" s="3" t="s">
        <v>15300</v>
      </c>
      <c r="F4584" s="3" t="s">
        <v>15536</v>
      </c>
      <c r="G4584" s="3" t="s">
        <v>15615</v>
      </c>
      <c r="H4584" s="33" t="s">
        <v>15406</v>
      </c>
      <c r="I4584" s="33" t="s">
        <v>15636</v>
      </c>
      <c r="J4584" s="33" t="s">
        <v>15707</v>
      </c>
      <c r="K4584" s="33" t="s">
        <v>15708</v>
      </c>
      <c r="L4584" s="33" t="s">
        <v>15639</v>
      </c>
      <c r="M4584" s="33" t="s">
        <v>15640</v>
      </c>
      <c r="N4584" s="3" t="s">
        <v>15309</v>
      </c>
      <c r="O4584" s="3" t="s">
        <v>15543</v>
      </c>
    </row>
    <row r="4585" spans="1:15">
      <c r="A4585" s="3" t="s">
        <v>15709</v>
      </c>
      <c r="B4585" s="97">
        <v>559</v>
      </c>
      <c r="C4585" s="101">
        <f t="shared" si="85"/>
        <v>670.8</v>
      </c>
      <c r="D4585" s="38"/>
      <c r="E4585" s="3" t="s">
        <v>15300</v>
      </c>
      <c r="F4585" s="3" t="s">
        <v>15536</v>
      </c>
      <c r="G4585" s="3" t="s">
        <v>15615</v>
      </c>
      <c r="H4585" s="33" t="s">
        <v>15622</v>
      </c>
      <c r="I4585" s="33" t="s">
        <v>15636</v>
      </c>
      <c r="J4585" s="33" t="s">
        <v>15710</v>
      </c>
      <c r="K4585" s="33" t="s">
        <v>15711</v>
      </c>
      <c r="L4585" s="33" t="s">
        <v>15639</v>
      </c>
      <c r="M4585" s="33" t="s">
        <v>15640</v>
      </c>
      <c r="N4585" s="3" t="s">
        <v>15309</v>
      </c>
      <c r="O4585" s="3" t="s">
        <v>15543</v>
      </c>
    </row>
    <row r="4586" spans="1:15">
      <c r="A4586" s="3" t="s">
        <v>15712</v>
      </c>
      <c r="B4586" s="97">
        <v>579.38</v>
      </c>
      <c r="C4586" s="101">
        <f t="shared" si="85"/>
        <v>695.25599999999997</v>
      </c>
      <c r="D4586" s="38"/>
      <c r="E4586" s="3" t="s">
        <v>15300</v>
      </c>
      <c r="F4586" s="3" t="s">
        <v>15536</v>
      </c>
      <c r="G4586" s="3" t="s">
        <v>15615</v>
      </c>
      <c r="H4586" s="33" t="s">
        <v>15626</v>
      </c>
      <c r="I4586" s="33" t="s">
        <v>15636</v>
      </c>
      <c r="J4586" s="33" t="s">
        <v>15713</v>
      </c>
      <c r="K4586" s="33" t="s">
        <v>15714</v>
      </c>
      <c r="L4586" s="33" t="s">
        <v>15639</v>
      </c>
      <c r="M4586" s="33" t="s">
        <v>15640</v>
      </c>
      <c r="N4586" s="3" t="s">
        <v>15309</v>
      </c>
      <c r="O4586" s="3" t="s">
        <v>15543</v>
      </c>
    </row>
    <row r="4587" spans="1:15">
      <c r="A4587" s="3" t="s">
        <v>15715</v>
      </c>
      <c r="B4587" s="97">
        <v>579.38</v>
      </c>
      <c r="C4587" s="101">
        <f t="shared" si="85"/>
        <v>695.25599999999997</v>
      </c>
      <c r="D4587" s="38"/>
      <c r="E4587" s="3" t="s">
        <v>15300</v>
      </c>
      <c r="F4587" s="3" t="s">
        <v>15536</v>
      </c>
      <c r="G4587" s="3" t="s">
        <v>15615</v>
      </c>
      <c r="H4587" s="33" t="s">
        <v>15480</v>
      </c>
      <c r="I4587" s="33" t="s">
        <v>15636</v>
      </c>
      <c r="J4587" s="33" t="s">
        <v>15716</v>
      </c>
      <c r="K4587" s="33" t="s">
        <v>15717</v>
      </c>
      <c r="L4587" s="33" t="s">
        <v>15639</v>
      </c>
      <c r="M4587" s="33" t="s">
        <v>15640</v>
      </c>
      <c r="N4587" s="3" t="s">
        <v>15309</v>
      </c>
      <c r="O4587" s="3" t="s">
        <v>15543</v>
      </c>
    </row>
    <row r="4588" spans="1:15">
      <c r="A4588" s="3" t="s">
        <v>15718</v>
      </c>
      <c r="B4588" s="97">
        <v>516</v>
      </c>
      <c r="C4588" s="101">
        <f t="shared" si="85"/>
        <v>619.19999999999993</v>
      </c>
      <c r="D4588" s="38"/>
      <c r="E4588" s="3" t="s">
        <v>15300</v>
      </c>
      <c r="F4588" s="3" t="s">
        <v>15536</v>
      </c>
      <c r="G4588" s="3" t="s">
        <v>15615</v>
      </c>
      <c r="H4588" s="33" t="s">
        <v>554</v>
      </c>
      <c r="I4588" s="33" t="s">
        <v>15636</v>
      </c>
      <c r="J4588" s="33" t="s">
        <v>15719</v>
      </c>
      <c r="K4588" s="33" t="s">
        <v>15720</v>
      </c>
      <c r="L4588" s="33" t="s">
        <v>15639</v>
      </c>
      <c r="M4588" s="33" t="s">
        <v>15640</v>
      </c>
      <c r="N4588" s="3" t="s">
        <v>15309</v>
      </c>
      <c r="O4588" s="3" t="s">
        <v>15543</v>
      </c>
    </row>
    <row r="4589" spans="1:15">
      <c r="A4589" s="3" t="s">
        <v>15721</v>
      </c>
      <c r="B4589" s="97">
        <v>489.70000000000005</v>
      </c>
      <c r="C4589" s="101">
        <f t="shared" si="85"/>
        <v>587.64</v>
      </c>
      <c r="E4589" s="3" t="s">
        <v>15300</v>
      </c>
      <c r="F4589" s="3" t="s">
        <v>15536</v>
      </c>
      <c r="G4589" s="3" t="s">
        <v>15722</v>
      </c>
      <c r="H4589" s="33" t="s">
        <v>15723</v>
      </c>
      <c r="I4589" s="33" t="s">
        <v>15724</v>
      </c>
      <c r="J4589" s="33" t="s">
        <v>15725</v>
      </c>
      <c r="K4589" s="33" t="s">
        <v>15726</v>
      </c>
      <c r="L4589" s="33" t="s">
        <v>15727</v>
      </c>
      <c r="M4589" s="33" t="s">
        <v>15728</v>
      </c>
      <c r="N4589" s="3" t="s">
        <v>15309</v>
      </c>
    </row>
    <row r="4590" spans="1:15">
      <c r="A4590" s="3" t="s">
        <v>15729</v>
      </c>
      <c r="B4590" s="97">
        <v>511.53</v>
      </c>
      <c r="C4590" s="101">
        <f t="shared" si="85"/>
        <v>613.8359999999999</v>
      </c>
      <c r="E4590" s="3" t="s">
        <v>15300</v>
      </c>
      <c r="F4590" s="3" t="s">
        <v>15536</v>
      </c>
      <c r="G4590" s="3" t="s">
        <v>15722</v>
      </c>
      <c r="H4590" s="33" t="s">
        <v>15730</v>
      </c>
      <c r="I4590" s="33" t="s">
        <v>15724</v>
      </c>
      <c r="J4590" s="33" t="s">
        <v>15731</v>
      </c>
      <c r="K4590" s="33" t="s">
        <v>15732</v>
      </c>
      <c r="L4590" s="33" t="s">
        <v>15727</v>
      </c>
      <c r="M4590" s="33" t="s">
        <v>15728</v>
      </c>
      <c r="N4590" s="3" t="s">
        <v>15309</v>
      </c>
    </row>
    <row r="4591" spans="1:15">
      <c r="A4591" s="3" t="s">
        <v>15733</v>
      </c>
      <c r="B4591" s="97">
        <v>511.53</v>
      </c>
      <c r="C4591" s="101">
        <f t="shared" si="85"/>
        <v>613.8359999999999</v>
      </c>
      <c r="E4591" s="3" t="s">
        <v>15300</v>
      </c>
      <c r="F4591" s="3" t="s">
        <v>15536</v>
      </c>
      <c r="G4591" s="3" t="s">
        <v>15722</v>
      </c>
      <c r="H4591" s="33" t="s">
        <v>15734</v>
      </c>
      <c r="I4591" s="33" t="s">
        <v>15724</v>
      </c>
      <c r="J4591" s="33" t="s">
        <v>15735</v>
      </c>
      <c r="K4591" s="33" t="s">
        <v>15736</v>
      </c>
      <c r="L4591" s="33" t="s">
        <v>15727</v>
      </c>
      <c r="M4591" s="33" t="s">
        <v>15728</v>
      </c>
      <c r="N4591" s="3" t="s">
        <v>15309</v>
      </c>
    </row>
    <row r="4592" spans="1:15">
      <c r="A4592" s="3" t="s">
        <v>15737</v>
      </c>
      <c r="B4592" s="97">
        <v>511.53</v>
      </c>
      <c r="C4592" s="101">
        <f t="shared" si="85"/>
        <v>613.8359999999999</v>
      </c>
      <c r="E4592" s="3" t="s">
        <v>15300</v>
      </c>
      <c r="F4592" s="3" t="s">
        <v>15536</v>
      </c>
      <c r="G4592" s="3" t="s">
        <v>15722</v>
      </c>
      <c r="H4592" s="33" t="s">
        <v>15738</v>
      </c>
      <c r="I4592" s="33" t="s">
        <v>15724</v>
      </c>
      <c r="J4592" s="33" t="s">
        <v>15739</v>
      </c>
      <c r="K4592" s="33" t="s">
        <v>15740</v>
      </c>
      <c r="L4592" s="33" t="s">
        <v>15727</v>
      </c>
      <c r="M4592" s="33" t="s">
        <v>15728</v>
      </c>
      <c r="N4592" s="3" t="s">
        <v>15309</v>
      </c>
    </row>
    <row r="4593" spans="1:15">
      <c r="A4593" s="3" t="s">
        <v>15741</v>
      </c>
      <c r="B4593" s="97">
        <v>526.87</v>
      </c>
      <c r="C4593" s="101">
        <f t="shared" si="85"/>
        <v>632.24400000000003</v>
      </c>
      <c r="E4593" s="3" t="s">
        <v>15300</v>
      </c>
      <c r="F4593" s="3" t="s">
        <v>15536</v>
      </c>
      <c r="G4593" s="3" t="s">
        <v>15722</v>
      </c>
      <c r="H4593" s="33" t="s">
        <v>15723</v>
      </c>
      <c r="I4593" s="33" t="s">
        <v>15742</v>
      </c>
      <c r="J4593" s="33" t="s">
        <v>15743</v>
      </c>
      <c r="K4593" s="33" t="s">
        <v>15744</v>
      </c>
      <c r="L4593" s="33" t="s">
        <v>15727</v>
      </c>
      <c r="M4593" s="33" t="s">
        <v>15728</v>
      </c>
      <c r="N4593" s="3" t="s">
        <v>15309</v>
      </c>
    </row>
    <row r="4594" spans="1:15">
      <c r="A4594" s="3" t="s">
        <v>15745</v>
      </c>
      <c r="B4594" s="97">
        <v>545.16</v>
      </c>
      <c r="C4594" s="101">
        <f t="shared" si="85"/>
        <v>654.19199999999989</v>
      </c>
      <c r="E4594" s="3" t="s">
        <v>15300</v>
      </c>
      <c r="F4594" s="3" t="s">
        <v>15536</v>
      </c>
      <c r="G4594" s="3" t="s">
        <v>15722</v>
      </c>
      <c r="H4594" s="33" t="s">
        <v>15730</v>
      </c>
      <c r="I4594" s="33" t="s">
        <v>15742</v>
      </c>
      <c r="J4594" s="33" t="s">
        <v>15746</v>
      </c>
      <c r="K4594" s="33" t="s">
        <v>15747</v>
      </c>
      <c r="L4594" s="33" t="s">
        <v>15727</v>
      </c>
      <c r="M4594" s="33" t="s">
        <v>15728</v>
      </c>
      <c r="N4594" s="3" t="s">
        <v>15309</v>
      </c>
    </row>
    <row r="4595" spans="1:15">
      <c r="A4595" s="3" t="s">
        <v>15748</v>
      </c>
      <c r="B4595" s="97">
        <v>545.16</v>
      </c>
      <c r="C4595" s="101">
        <f t="shared" si="85"/>
        <v>654.19199999999989</v>
      </c>
      <c r="E4595" s="3" t="s">
        <v>15300</v>
      </c>
      <c r="F4595" s="3" t="s">
        <v>15536</v>
      </c>
      <c r="G4595" s="3" t="s">
        <v>15722</v>
      </c>
      <c r="H4595" s="33" t="s">
        <v>15734</v>
      </c>
      <c r="I4595" s="33" t="s">
        <v>15742</v>
      </c>
      <c r="J4595" s="33" t="s">
        <v>15749</v>
      </c>
      <c r="K4595" s="33" t="s">
        <v>15750</v>
      </c>
      <c r="L4595" s="33" t="s">
        <v>15727</v>
      </c>
      <c r="M4595" s="33" t="s">
        <v>15728</v>
      </c>
      <c r="N4595" s="3" t="s">
        <v>15309</v>
      </c>
    </row>
    <row r="4596" spans="1:15">
      <c r="A4596" s="3" t="s">
        <v>15751</v>
      </c>
      <c r="B4596" s="97">
        <v>545.16</v>
      </c>
      <c r="C4596" s="101">
        <f t="shared" si="85"/>
        <v>654.19199999999989</v>
      </c>
      <c r="E4596" s="3" t="s">
        <v>15300</v>
      </c>
      <c r="F4596" s="3" t="s">
        <v>15536</v>
      </c>
      <c r="G4596" s="3" t="s">
        <v>15722</v>
      </c>
      <c r="H4596" s="33" t="s">
        <v>15738</v>
      </c>
      <c r="I4596" s="33" t="s">
        <v>15742</v>
      </c>
      <c r="J4596" s="33" t="s">
        <v>15752</v>
      </c>
      <c r="K4596" s="33" t="s">
        <v>15753</v>
      </c>
      <c r="L4596" s="33" t="s">
        <v>15727</v>
      </c>
      <c r="M4596" s="33" t="s">
        <v>15728</v>
      </c>
      <c r="N4596" s="3" t="s">
        <v>15309</v>
      </c>
    </row>
    <row r="4597" spans="1:15">
      <c r="A4597" s="3" t="s">
        <v>15754</v>
      </c>
      <c r="B4597" s="97">
        <v>532.77</v>
      </c>
      <c r="C4597" s="101">
        <f t="shared" si="85"/>
        <v>639.32399999999996</v>
      </c>
      <c r="E4597" s="3" t="s">
        <v>15300</v>
      </c>
      <c r="F4597" s="3" t="s">
        <v>15536</v>
      </c>
      <c r="G4597" s="3" t="s">
        <v>15722</v>
      </c>
      <c r="H4597" s="33" t="s">
        <v>15723</v>
      </c>
      <c r="I4597" s="33" t="s">
        <v>15755</v>
      </c>
      <c r="J4597" s="33" t="s">
        <v>15756</v>
      </c>
      <c r="K4597" s="33" t="s">
        <v>15757</v>
      </c>
      <c r="L4597" s="33" t="s">
        <v>15727</v>
      </c>
      <c r="M4597" s="33" t="s">
        <v>15728</v>
      </c>
      <c r="N4597" s="3" t="s">
        <v>15309</v>
      </c>
    </row>
    <row r="4598" spans="1:15">
      <c r="A4598" s="3" t="s">
        <v>15758</v>
      </c>
      <c r="B4598" s="97">
        <v>551.65</v>
      </c>
      <c r="C4598" s="101">
        <f t="shared" si="85"/>
        <v>661.9799999999999</v>
      </c>
      <c r="E4598" s="3" t="s">
        <v>15300</v>
      </c>
      <c r="F4598" s="3" t="s">
        <v>15536</v>
      </c>
      <c r="G4598" s="3" t="s">
        <v>15722</v>
      </c>
      <c r="H4598" s="33" t="s">
        <v>15730</v>
      </c>
      <c r="I4598" s="33" t="s">
        <v>15755</v>
      </c>
      <c r="J4598" s="33" t="s">
        <v>15759</v>
      </c>
      <c r="K4598" s="33" t="s">
        <v>15760</v>
      </c>
      <c r="L4598" s="33" t="s">
        <v>15727</v>
      </c>
      <c r="M4598" s="33" t="s">
        <v>15728</v>
      </c>
      <c r="N4598" s="3" t="s">
        <v>15309</v>
      </c>
    </row>
    <row r="4599" spans="1:15">
      <c r="A4599" s="3" t="s">
        <v>15761</v>
      </c>
      <c r="B4599" s="97">
        <v>551.65</v>
      </c>
      <c r="C4599" s="101">
        <f t="shared" si="85"/>
        <v>661.9799999999999</v>
      </c>
      <c r="E4599" s="3" t="s">
        <v>15300</v>
      </c>
      <c r="F4599" s="3" t="s">
        <v>15536</v>
      </c>
      <c r="G4599" s="3" t="s">
        <v>15722</v>
      </c>
      <c r="H4599" s="33" t="s">
        <v>15734</v>
      </c>
      <c r="I4599" s="33" t="s">
        <v>15755</v>
      </c>
      <c r="J4599" s="33" t="s">
        <v>15762</v>
      </c>
      <c r="K4599" s="33" t="s">
        <v>15763</v>
      </c>
      <c r="L4599" s="33" t="s">
        <v>15727</v>
      </c>
      <c r="M4599" s="33" t="s">
        <v>15728</v>
      </c>
      <c r="N4599" s="3" t="s">
        <v>15309</v>
      </c>
    </row>
    <row r="4600" spans="1:15">
      <c r="A4600" s="3" t="s">
        <v>15764</v>
      </c>
      <c r="B4600" s="97">
        <v>551.65</v>
      </c>
      <c r="C4600" s="101">
        <f t="shared" si="85"/>
        <v>661.9799999999999</v>
      </c>
      <c r="E4600" s="3" t="s">
        <v>15300</v>
      </c>
      <c r="F4600" s="3" t="s">
        <v>15536</v>
      </c>
      <c r="G4600" s="3" t="s">
        <v>15722</v>
      </c>
      <c r="H4600" s="33" t="s">
        <v>15738</v>
      </c>
      <c r="I4600" s="33" t="s">
        <v>15755</v>
      </c>
      <c r="J4600" s="33" t="s">
        <v>15765</v>
      </c>
      <c r="K4600" s="33" t="s">
        <v>15766</v>
      </c>
      <c r="L4600" s="33" t="s">
        <v>15727</v>
      </c>
      <c r="M4600" s="33" t="s">
        <v>15728</v>
      </c>
      <c r="N4600" s="3" t="s">
        <v>15309</v>
      </c>
    </row>
    <row r="4601" spans="1:15">
      <c r="A4601" s="3" t="s">
        <v>15767</v>
      </c>
      <c r="B4601" s="97">
        <v>402.97</v>
      </c>
      <c r="C4601" s="101">
        <f t="shared" si="85"/>
        <v>483.56400000000002</v>
      </c>
      <c r="E4601" s="3" t="s">
        <v>15300</v>
      </c>
      <c r="F4601" s="3" t="s">
        <v>15536</v>
      </c>
      <c r="G4601" s="3" t="s">
        <v>15722</v>
      </c>
      <c r="H4601" s="33" t="s">
        <v>15723</v>
      </c>
      <c r="I4601" s="33" t="s">
        <v>15768</v>
      </c>
      <c r="J4601" s="33" t="s">
        <v>15769</v>
      </c>
      <c r="K4601" s="33" t="s">
        <v>15770</v>
      </c>
      <c r="L4601" s="33" t="s">
        <v>15727</v>
      </c>
      <c r="M4601" s="33" t="s">
        <v>15728</v>
      </c>
      <c r="N4601" s="3" t="s">
        <v>15309</v>
      </c>
    </row>
    <row r="4602" spans="1:15">
      <c r="A4602" s="3" t="s">
        <v>15771</v>
      </c>
      <c r="B4602" s="97">
        <v>421.26</v>
      </c>
      <c r="C4602" s="101">
        <f t="shared" si="85"/>
        <v>505.51199999999994</v>
      </c>
      <c r="E4602" s="3" t="s">
        <v>15300</v>
      </c>
      <c r="F4602" s="3" t="s">
        <v>15536</v>
      </c>
      <c r="G4602" s="3" t="s">
        <v>15722</v>
      </c>
      <c r="H4602" s="33" t="s">
        <v>15730</v>
      </c>
      <c r="I4602" s="33" t="s">
        <v>15768</v>
      </c>
      <c r="J4602" s="33" t="s">
        <v>15772</v>
      </c>
      <c r="K4602" s="33" t="s">
        <v>15773</v>
      </c>
      <c r="L4602" s="33" t="s">
        <v>15727</v>
      </c>
      <c r="M4602" s="33" t="s">
        <v>15728</v>
      </c>
      <c r="N4602" s="3" t="s">
        <v>15309</v>
      </c>
    </row>
    <row r="4603" spans="1:15">
      <c r="A4603" s="3" t="s">
        <v>15774</v>
      </c>
      <c r="B4603" s="97">
        <v>421.26</v>
      </c>
      <c r="C4603" s="101">
        <f t="shared" si="85"/>
        <v>505.51199999999994</v>
      </c>
      <c r="E4603" s="3" t="s">
        <v>15300</v>
      </c>
      <c r="F4603" s="3" t="s">
        <v>15536</v>
      </c>
      <c r="G4603" s="3" t="s">
        <v>15722</v>
      </c>
      <c r="H4603" s="33" t="s">
        <v>15734</v>
      </c>
      <c r="I4603" s="33" t="s">
        <v>15768</v>
      </c>
      <c r="J4603" s="33" t="s">
        <v>15775</v>
      </c>
      <c r="K4603" s="33" t="s">
        <v>15776</v>
      </c>
      <c r="L4603" s="33" t="s">
        <v>15727</v>
      </c>
      <c r="M4603" s="33" t="s">
        <v>15728</v>
      </c>
      <c r="N4603" s="3" t="s">
        <v>15309</v>
      </c>
    </row>
    <row r="4604" spans="1:15">
      <c r="A4604" s="3" t="s">
        <v>15777</v>
      </c>
      <c r="B4604" s="97">
        <v>421.26</v>
      </c>
      <c r="C4604" s="101">
        <f t="shared" si="85"/>
        <v>505.51199999999994</v>
      </c>
      <c r="E4604" s="3" t="s">
        <v>15300</v>
      </c>
      <c r="F4604" s="3" t="s">
        <v>15536</v>
      </c>
      <c r="G4604" s="3" t="s">
        <v>15722</v>
      </c>
      <c r="H4604" s="33" t="s">
        <v>15738</v>
      </c>
      <c r="I4604" s="33" t="s">
        <v>15768</v>
      </c>
      <c r="J4604" s="33" t="s">
        <v>15778</v>
      </c>
      <c r="K4604" s="33" t="s">
        <v>15779</v>
      </c>
      <c r="L4604" s="33" t="s">
        <v>15727</v>
      </c>
      <c r="M4604" s="33" t="s">
        <v>15728</v>
      </c>
      <c r="N4604" s="3" t="s">
        <v>15309</v>
      </c>
    </row>
    <row r="4605" spans="1:15">
      <c r="A4605" s="3" t="s">
        <v>15780</v>
      </c>
      <c r="B4605" s="97">
        <v>179.95000000000002</v>
      </c>
      <c r="C4605" s="101">
        <f t="shared" si="85"/>
        <v>215.94000000000003</v>
      </c>
      <c r="E4605" s="3" t="s">
        <v>15300</v>
      </c>
      <c r="F4605" s="3" t="s">
        <v>15536</v>
      </c>
      <c r="G4605" s="3" t="s">
        <v>7011</v>
      </c>
      <c r="H4605" s="33" t="s">
        <v>1128</v>
      </c>
      <c r="I4605" s="33" t="s">
        <v>15781</v>
      </c>
      <c r="J4605" s="33" t="s">
        <v>15782</v>
      </c>
      <c r="K4605" s="33" t="s">
        <v>15783</v>
      </c>
      <c r="L4605" s="33" t="s">
        <v>15784</v>
      </c>
      <c r="M4605" s="33" t="s">
        <v>15785</v>
      </c>
      <c r="N4605" s="3" t="s">
        <v>15309</v>
      </c>
      <c r="O4605" s="12" t="s">
        <v>15786</v>
      </c>
    </row>
    <row r="4606" spans="1:15">
      <c r="A4606" s="3" t="s">
        <v>15787</v>
      </c>
      <c r="B4606" s="97">
        <v>179.95000000000002</v>
      </c>
      <c r="C4606" s="101">
        <f t="shared" si="85"/>
        <v>215.94000000000003</v>
      </c>
      <c r="E4606" s="3" t="s">
        <v>15300</v>
      </c>
      <c r="F4606" s="3" t="s">
        <v>15536</v>
      </c>
      <c r="G4606" s="3" t="s">
        <v>7011</v>
      </c>
      <c r="H4606" s="33" t="s">
        <v>11476</v>
      </c>
      <c r="I4606" s="33" t="s">
        <v>15781</v>
      </c>
      <c r="J4606" s="33" t="s">
        <v>15788</v>
      </c>
      <c r="K4606" s="33" t="s">
        <v>15789</v>
      </c>
      <c r="L4606" s="33" t="s">
        <v>15784</v>
      </c>
      <c r="M4606" s="33" t="s">
        <v>15785</v>
      </c>
      <c r="N4606" s="3" t="s">
        <v>15309</v>
      </c>
      <c r="O4606" s="12" t="s">
        <v>15786</v>
      </c>
    </row>
    <row r="4607" spans="1:15">
      <c r="A4607" s="3" t="s">
        <v>15790</v>
      </c>
      <c r="B4607" s="97">
        <v>123.30999999999999</v>
      </c>
      <c r="C4607" s="101">
        <f t="shared" si="85"/>
        <v>147.97199999999998</v>
      </c>
      <c r="E4607" s="3" t="s">
        <v>15300</v>
      </c>
      <c r="F4607" s="3" t="s">
        <v>15536</v>
      </c>
      <c r="G4607" s="3" t="s">
        <v>7011</v>
      </c>
      <c r="H4607" s="33" t="s">
        <v>1128</v>
      </c>
      <c r="I4607" s="33" t="s">
        <v>15791</v>
      </c>
      <c r="J4607" s="33" t="s">
        <v>15792</v>
      </c>
      <c r="K4607" s="33" t="s">
        <v>15793</v>
      </c>
      <c r="L4607" s="33" t="s">
        <v>15794</v>
      </c>
      <c r="M4607" s="33" t="s">
        <v>15795</v>
      </c>
      <c r="N4607" s="3" t="s">
        <v>15309</v>
      </c>
      <c r="O4607" s="12" t="s">
        <v>15786</v>
      </c>
    </row>
    <row r="4608" spans="1:15">
      <c r="A4608" s="3" t="s">
        <v>15796</v>
      </c>
      <c r="B4608" s="97">
        <v>123.30999999999999</v>
      </c>
      <c r="C4608" s="101">
        <f t="shared" si="85"/>
        <v>147.97199999999998</v>
      </c>
      <c r="E4608" s="3" t="s">
        <v>15300</v>
      </c>
      <c r="F4608" s="3" t="s">
        <v>15536</v>
      </c>
      <c r="G4608" s="3" t="s">
        <v>7011</v>
      </c>
      <c r="H4608" s="33" t="s">
        <v>11476</v>
      </c>
      <c r="I4608" s="33" t="s">
        <v>15791</v>
      </c>
      <c r="J4608" s="33" t="s">
        <v>15797</v>
      </c>
      <c r="K4608" s="33" t="s">
        <v>15798</v>
      </c>
      <c r="L4608" s="33" t="s">
        <v>15794</v>
      </c>
      <c r="M4608" s="33" t="s">
        <v>15795</v>
      </c>
      <c r="N4608" s="3" t="s">
        <v>15309</v>
      </c>
      <c r="O4608" s="12" t="s">
        <v>15786</v>
      </c>
    </row>
    <row r="4609" spans="1:15">
      <c r="A4609" s="3" t="s">
        <v>15799</v>
      </c>
      <c r="B4609" s="97">
        <v>249.40295624999999</v>
      </c>
      <c r="C4609" s="101">
        <f t="shared" si="85"/>
        <v>299.2835475</v>
      </c>
      <c r="D4609" s="38"/>
      <c r="E4609" s="3" t="s">
        <v>15300</v>
      </c>
      <c r="F4609" s="3" t="s">
        <v>15536</v>
      </c>
      <c r="G4609" s="3" t="s">
        <v>7011</v>
      </c>
      <c r="H4609" s="33" t="s">
        <v>1128</v>
      </c>
      <c r="I4609" s="33" t="s">
        <v>15800</v>
      </c>
      <c r="J4609" s="33" t="s">
        <v>15801</v>
      </c>
      <c r="K4609" s="33" t="s">
        <v>15802</v>
      </c>
      <c r="L4609" s="33" t="s">
        <v>15784</v>
      </c>
      <c r="M4609" s="33" t="s">
        <v>15785</v>
      </c>
      <c r="N4609" s="3" t="s">
        <v>15309</v>
      </c>
      <c r="O4609" s="12" t="s">
        <v>15786</v>
      </c>
    </row>
    <row r="4610" spans="1:15">
      <c r="A4610" s="3" t="s">
        <v>15803</v>
      </c>
      <c r="B4610" s="97">
        <v>249.40295624999999</v>
      </c>
      <c r="C4610" s="101">
        <f t="shared" si="85"/>
        <v>299.2835475</v>
      </c>
      <c r="E4610" s="3" t="s">
        <v>15300</v>
      </c>
      <c r="F4610" s="3" t="s">
        <v>15536</v>
      </c>
      <c r="G4610" s="3" t="s">
        <v>7011</v>
      </c>
      <c r="H4610" s="33" t="s">
        <v>11476</v>
      </c>
      <c r="I4610" s="33" t="s">
        <v>15800</v>
      </c>
      <c r="J4610" s="33" t="s">
        <v>15804</v>
      </c>
      <c r="K4610" s="33" t="s">
        <v>15805</v>
      </c>
      <c r="L4610" s="33" t="s">
        <v>15784</v>
      </c>
      <c r="M4610" s="33" t="s">
        <v>15785</v>
      </c>
      <c r="N4610" s="3" t="s">
        <v>15309</v>
      </c>
      <c r="O4610" s="12" t="s">
        <v>15786</v>
      </c>
    </row>
    <row r="4611" spans="1:15">
      <c r="A4611" s="3" t="s">
        <v>15806</v>
      </c>
      <c r="B4611" s="97">
        <v>0.59</v>
      </c>
      <c r="C4611" s="101">
        <f t="shared" si="85"/>
        <v>0.70799999999999996</v>
      </c>
      <c r="E4611" s="3" t="s">
        <v>15300</v>
      </c>
      <c r="F4611" s="3" t="s">
        <v>15536</v>
      </c>
      <c r="G4611" s="3" t="s">
        <v>7011</v>
      </c>
      <c r="H4611" s="33" t="s">
        <v>1128</v>
      </c>
      <c r="I4611" s="33" t="s">
        <v>15807</v>
      </c>
      <c r="J4611" s="33" t="s">
        <v>15808</v>
      </c>
      <c r="K4611" s="33" t="s">
        <v>15809</v>
      </c>
      <c r="L4611" s="33" t="s">
        <v>15810</v>
      </c>
      <c r="M4611" s="33" t="s">
        <v>15811</v>
      </c>
      <c r="N4611" s="3" t="s">
        <v>15490</v>
      </c>
      <c r="O4611" s="12" t="s">
        <v>15786</v>
      </c>
    </row>
    <row r="4612" spans="1:15">
      <c r="A4612" s="3" t="s">
        <v>15812</v>
      </c>
      <c r="B4612" s="97">
        <v>0.59</v>
      </c>
      <c r="C4612" s="101">
        <f t="shared" ref="C4612:C4675" si="86">B4612*1.2</f>
        <v>0.70799999999999996</v>
      </c>
      <c r="E4612" s="3" t="s">
        <v>15300</v>
      </c>
      <c r="F4612" s="3" t="s">
        <v>15536</v>
      </c>
      <c r="G4612" s="3" t="s">
        <v>7011</v>
      </c>
      <c r="H4612" s="33" t="s">
        <v>11476</v>
      </c>
      <c r="I4612" s="33" t="s">
        <v>15807</v>
      </c>
      <c r="J4612" s="33" t="s">
        <v>15813</v>
      </c>
      <c r="K4612" s="33" t="s">
        <v>15814</v>
      </c>
      <c r="L4612" s="33" t="s">
        <v>15810</v>
      </c>
      <c r="M4612" s="33" t="s">
        <v>15811</v>
      </c>
      <c r="N4612" s="3" t="s">
        <v>15490</v>
      </c>
      <c r="O4612" s="12" t="s">
        <v>15786</v>
      </c>
    </row>
    <row r="4613" spans="1:15">
      <c r="A4613" s="3" t="s">
        <v>15815</v>
      </c>
      <c r="B4613" s="97">
        <v>0.59</v>
      </c>
      <c r="C4613" s="101">
        <f t="shared" si="86"/>
        <v>0.70799999999999996</v>
      </c>
      <c r="E4613" s="3" t="s">
        <v>15300</v>
      </c>
      <c r="F4613" s="3" t="s">
        <v>15536</v>
      </c>
      <c r="G4613" s="3" t="s">
        <v>7011</v>
      </c>
      <c r="H4613" s="33" t="s">
        <v>1128</v>
      </c>
      <c r="I4613" s="33" t="s">
        <v>15816</v>
      </c>
      <c r="J4613" s="33" t="s">
        <v>15817</v>
      </c>
      <c r="K4613" s="33" t="s">
        <v>15818</v>
      </c>
      <c r="L4613" s="33" t="s">
        <v>15794</v>
      </c>
      <c r="M4613" s="33" t="s">
        <v>15795</v>
      </c>
      <c r="N4613" s="3" t="s">
        <v>15309</v>
      </c>
      <c r="O4613" s="12" t="s">
        <v>15786</v>
      </c>
    </row>
    <row r="4614" spans="1:15">
      <c r="A4614" s="3" t="s">
        <v>15819</v>
      </c>
      <c r="B4614" s="97">
        <v>0.59</v>
      </c>
      <c r="C4614" s="101">
        <f t="shared" si="86"/>
        <v>0.70799999999999996</v>
      </c>
      <c r="E4614" s="3" t="s">
        <v>15300</v>
      </c>
      <c r="F4614" s="3" t="s">
        <v>15536</v>
      </c>
      <c r="G4614" s="3" t="s">
        <v>7011</v>
      </c>
      <c r="H4614" s="33" t="s">
        <v>11476</v>
      </c>
      <c r="I4614" s="33" t="s">
        <v>15816</v>
      </c>
      <c r="J4614" s="33" t="s">
        <v>15820</v>
      </c>
      <c r="K4614" s="33" t="s">
        <v>15821</v>
      </c>
      <c r="L4614" s="33" t="s">
        <v>15794</v>
      </c>
      <c r="M4614" s="33" t="s">
        <v>15795</v>
      </c>
      <c r="N4614" s="3" t="s">
        <v>15309</v>
      </c>
      <c r="O4614" s="12" t="s">
        <v>15786</v>
      </c>
    </row>
    <row r="4615" spans="1:15">
      <c r="A4615" s="3" t="s">
        <v>15822</v>
      </c>
      <c r="B4615" s="97">
        <v>180.2</v>
      </c>
      <c r="C4615" s="101">
        <f t="shared" si="86"/>
        <v>216.23999999999998</v>
      </c>
      <c r="E4615" s="3" t="s">
        <v>15300</v>
      </c>
      <c r="F4615" s="3" t="s">
        <v>15536</v>
      </c>
      <c r="G4615" s="3" t="s">
        <v>7011</v>
      </c>
      <c r="H4615" s="33" t="s">
        <v>1128</v>
      </c>
      <c r="I4615" s="33" t="s">
        <v>15823</v>
      </c>
      <c r="J4615" s="33" t="s">
        <v>15824</v>
      </c>
      <c r="K4615" s="33" t="s">
        <v>15825</v>
      </c>
      <c r="L4615" s="33" t="s">
        <v>15826</v>
      </c>
      <c r="M4615" s="33" t="s">
        <v>15827</v>
      </c>
      <c r="N4615" s="3" t="s">
        <v>15490</v>
      </c>
      <c r="O4615" s="12" t="s">
        <v>15786</v>
      </c>
    </row>
    <row r="4616" spans="1:15">
      <c r="A4616" s="3" t="s">
        <v>15828</v>
      </c>
      <c r="B4616" s="97">
        <v>144.96</v>
      </c>
      <c r="C4616" s="101">
        <f t="shared" si="86"/>
        <v>173.952</v>
      </c>
      <c r="E4616" s="3" t="s">
        <v>15300</v>
      </c>
      <c r="F4616" s="3" t="s">
        <v>15536</v>
      </c>
      <c r="G4616" s="3" t="s">
        <v>7011</v>
      </c>
      <c r="H4616" s="33" t="s">
        <v>11476</v>
      </c>
      <c r="I4616" s="33" t="s">
        <v>15823</v>
      </c>
      <c r="J4616" s="33" t="s">
        <v>15829</v>
      </c>
      <c r="K4616" s="33" t="s">
        <v>15830</v>
      </c>
      <c r="L4616" s="33" t="s">
        <v>15826</v>
      </c>
      <c r="M4616" s="33" t="s">
        <v>15827</v>
      </c>
      <c r="N4616" s="3" t="s">
        <v>15490</v>
      </c>
      <c r="O4616" s="12" t="s">
        <v>15786</v>
      </c>
    </row>
    <row r="4617" spans="1:15">
      <c r="A4617" s="3" t="s">
        <v>15831</v>
      </c>
      <c r="B4617" s="97">
        <v>421.26</v>
      </c>
      <c r="C4617" s="101">
        <f t="shared" si="86"/>
        <v>505.51199999999994</v>
      </c>
      <c r="E4617" s="3" t="s">
        <v>15300</v>
      </c>
      <c r="F4617" s="3" t="s">
        <v>15301</v>
      </c>
      <c r="G4617" s="3" t="s">
        <v>15832</v>
      </c>
      <c r="H4617" s="33" t="s">
        <v>15833</v>
      </c>
      <c r="I4617" s="33" t="s">
        <v>15834</v>
      </c>
      <c r="J4617" s="33" t="s">
        <v>15835</v>
      </c>
      <c r="K4617" s="33" t="s">
        <v>15836</v>
      </c>
      <c r="L4617" s="33" t="s">
        <v>15837</v>
      </c>
      <c r="M4617" s="33" t="s">
        <v>15838</v>
      </c>
      <c r="N4617" s="3" t="s">
        <v>15309</v>
      </c>
    </row>
    <row r="4618" spans="1:15">
      <c r="A4618" s="3" t="s">
        <v>15839</v>
      </c>
      <c r="B4618" s="97">
        <v>421.26</v>
      </c>
      <c r="C4618" s="101">
        <f t="shared" si="86"/>
        <v>505.51199999999994</v>
      </c>
      <c r="E4618" s="3" t="s">
        <v>15300</v>
      </c>
      <c r="F4618" s="3" t="s">
        <v>15301</v>
      </c>
      <c r="G4618" s="3" t="s">
        <v>15832</v>
      </c>
      <c r="H4618" s="33" t="s">
        <v>15840</v>
      </c>
      <c r="I4618" s="33" t="s">
        <v>15834</v>
      </c>
      <c r="J4618" s="33" t="s">
        <v>15841</v>
      </c>
      <c r="K4618" s="33" t="s">
        <v>15842</v>
      </c>
      <c r="L4618" s="33" t="s">
        <v>15837</v>
      </c>
      <c r="M4618" s="33" t="s">
        <v>15838</v>
      </c>
      <c r="N4618" s="3" t="s">
        <v>15309</v>
      </c>
    </row>
    <row r="4619" spans="1:15">
      <c r="A4619" s="3" t="s">
        <v>15843</v>
      </c>
      <c r="B4619" s="97">
        <v>421.26</v>
      </c>
      <c r="C4619" s="101">
        <f t="shared" si="86"/>
        <v>505.51199999999994</v>
      </c>
      <c r="E4619" s="3" t="s">
        <v>15300</v>
      </c>
      <c r="F4619" s="3" t="s">
        <v>15301</v>
      </c>
      <c r="G4619" s="3" t="s">
        <v>15832</v>
      </c>
      <c r="H4619" s="33" t="s">
        <v>15844</v>
      </c>
      <c r="I4619" s="33" t="s">
        <v>15834</v>
      </c>
      <c r="J4619" s="33" t="s">
        <v>15845</v>
      </c>
      <c r="K4619" s="33" t="s">
        <v>15846</v>
      </c>
      <c r="L4619" s="33" t="s">
        <v>15837</v>
      </c>
      <c r="M4619" s="33" t="s">
        <v>15838</v>
      </c>
      <c r="N4619" s="3" t="s">
        <v>15309</v>
      </c>
    </row>
    <row r="4620" spans="1:15">
      <c r="A4620" s="3" t="s">
        <v>15847</v>
      </c>
      <c r="B4620" s="97">
        <v>176.41000000000003</v>
      </c>
      <c r="C4620" s="101">
        <f t="shared" si="86"/>
        <v>211.69200000000004</v>
      </c>
      <c r="E4620" s="3" t="s">
        <v>15300</v>
      </c>
      <c r="F4620" s="3" t="s">
        <v>15301</v>
      </c>
      <c r="G4620" s="3" t="s">
        <v>15832</v>
      </c>
      <c r="H4620" s="33" t="s">
        <v>1128</v>
      </c>
      <c r="I4620" s="33" t="s">
        <v>15848</v>
      </c>
      <c r="J4620" s="33" t="s">
        <v>15849</v>
      </c>
      <c r="K4620" s="33" t="s">
        <v>15850</v>
      </c>
      <c r="L4620" s="33" t="s">
        <v>15851</v>
      </c>
      <c r="M4620" s="33" t="s">
        <v>15852</v>
      </c>
      <c r="N4620" s="3" t="s">
        <v>15309</v>
      </c>
    </row>
    <row r="4621" spans="1:15">
      <c r="A4621" s="3" t="s">
        <v>15853</v>
      </c>
      <c r="B4621" s="97">
        <v>176.41000000000003</v>
      </c>
      <c r="C4621" s="101">
        <f t="shared" si="86"/>
        <v>211.69200000000004</v>
      </c>
      <c r="E4621" s="3" t="s">
        <v>15300</v>
      </c>
      <c r="F4621" s="3" t="s">
        <v>15301</v>
      </c>
      <c r="G4621" s="3" t="s">
        <v>15832</v>
      </c>
      <c r="H4621" s="33" t="s">
        <v>11476</v>
      </c>
      <c r="I4621" s="33" t="s">
        <v>15848</v>
      </c>
      <c r="J4621" s="33" t="s">
        <v>15854</v>
      </c>
      <c r="K4621" s="33" t="s">
        <v>15855</v>
      </c>
      <c r="L4621" s="33" t="s">
        <v>15851</v>
      </c>
      <c r="M4621" s="33" t="s">
        <v>15852</v>
      </c>
      <c r="N4621" s="3" t="s">
        <v>15309</v>
      </c>
    </row>
    <row r="4622" spans="1:15">
      <c r="A4622" s="3" t="s">
        <v>15856</v>
      </c>
      <c r="B4622" s="97">
        <v>320.96000000000004</v>
      </c>
      <c r="C4622" s="101">
        <f t="shared" si="86"/>
        <v>385.15200000000004</v>
      </c>
      <c r="E4622" s="3" t="s">
        <v>15300</v>
      </c>
      <c r="F4622" s="3" t="s">
        <v>15301</v>
      </c>
      <c r="G4622" s="3" t="s">
        <v>15857</v>
      </c>
      <c r="H4622" s="33" t="s">
        <v>15303</v>
      </c>
      <c r="I4622" s="33" t="s">
        <v>15858</v>
      </c>
      <c r="J4622" s="33" t="s">
        <v>15859</v>
      </c>
      <c r="K4622" s="33" t="s">
        <v>15860</v>
      </c>
      <c r="L4622" s="33" t="s">
        <v>15861</v>
      </c>
      <c r="M4622" s="33" t="s">
        <v>15862</v>
      </c>
      <c r="N4622" s="3" t="s">
        <v>15490</v>
      </c>
      <c r="O4622" s="12" t="s">
        <v>15863</v>
      </c>
    </row>
    <row r="4623" spans="1:15">
      <c r="A4623" s="3" t="s">
        <v>15864</v>
      </c>
      <c r="B4623" s="97">
        <v>320.96000000000004</v>
      </c>
      <c r="C4623" s="101">
        <f t="shared" si="86"/>
        <v>385.15200000000004</v>
      </c>
      <c r="E4623" s="3" t="s">
        <v>15300</v>
      </c>
      <c r="F4623" s="3" t="s">
        <v>15301</v>
      </c>
      <c r="G4623" s="3" t="s">
        <v>15857</v>
      </c>
      <c r="H4623" s="33" t="s">
        <v>15320</v>
      </c>
      <c r="I4623" s="33" t="s">
        <v>15858</v>
      </c>
      <c r="J4623" s="33" t="s">
        <v>15865</v>
      </c>
      <c r="K4623" s="33" t="s">
        <v>15860</v>
      </c>
      <c r="L4623" s="33" t="s">
        <v>15861</v>
      </c>
      <c r="M4623" s="33" t="s">
        <v>15862</v>
      </c>
      <c r="N4623" s="3" t="s">
        <v>15490</v>
      </c>
      <c r="O4623" s="12" t="s">
        <v>15863</v>
      </c>
    </row>
    <row r="4624" spans="1:15">
      <c r="A4624" s="3" t="s">
        <v>15866</v>
      </c>
      <c r="B4624" s="97">
        <v>179.95000000000002</v>
      </c>
      <c r="C4624" s="101">
        <f t="shared" si="86"/>
        <v>215.94000000000003</v>
      </c>
      <c r="E4624" s="3" t="s">
        <v>15300</v>
      </c>
      <c r="F4624" s="3" t="s">
        <v>15301</v>
      </c>
      <c r="G4624" s="3" t="s">
        <v>15857</v>
      </c>
      <c r="H4624" s="33" t="s">
        <v>15303</v>
      </c>
      <c r="I4624" s="33" t="s">
        <v>15867</v>
      </c>
      <c r="J4624" s="33" t="s">
        <v>15868</v>
      </c>
      <c r="K4624" s="33" t="s">
        <v>15869</v>
      </c>
      <c r="L4624" s="33" t="s">
        <v>15861</v>
      </c>
      <c r="M4624" s="33" t="s">
        <v>15862</v>
      </c>
      <c r="N4624" s="3" t="s">
        <v>15490</v>
      </c>
      <c r="O4624" s="12" t="s">
        <v>15863</v>
      </c>
    </row>
    <row r="4625" spans="1:15">
      <c r="A4625" s="3" t="s">
        <v>15870</v>
      </c>
      <c r="B4625" s="97">
        <v>179.95000000000002</v>
      </c>
      <c r="C4625" s="101">
        <f t="shared" si="86"/>
        <v>215.94000000000003</v>
      </c>
      <c r="E4625" s="3" t="s">
        <v>15300</v>
      </c>
      <c r="F4625" s="3" t="s">
        <v>15301</v>
      </c>
      <c r="G4625" s="3" t="s">
        <v>15857</v>
      </c>
      <c r="H4625" s="33" t="s">
        <v>15320</v>
      </c>
      <c r="I4625" s="33" t="s">
        <v>15867</v>
      </c>
      <c r="J4625" s="33" t="s">
        <v>15871</v>
      </c>
      <c r="K4625" s="33" t="s">
        <v>15869</v>
      </c>
      <c r="L4625" s="33" t="s">
        <v>15861</v>
      </c>
      <c r="M4625" s="33" t="s">
        <v>15862</v>
      </c>
      <c r="N4625" s="3" t="s">
        <v>15490</v>
      </c>
      <c r="O4625" s="12" t="s">
        <v>15863</v>
      </c>
    </row>
    <row r="4626" spans="1:15">
      <c r="A4626" s="3" t="s">
        <v>15872</v>
      </c>
      <c r="B4626" s="97">
        <v>604.75</v>
      </c>
      <c r="C4626" s="101">
        <f t="shared" si="86"/>
        <v>725.69999999999993</v>
      </c>
      <c r="E4626" s="3" t="s">
        <v>15300</v>
      </c>
      <c r="F4626" s="3" t="s">
        <v>15301</v>
      </c>
      <c r="G4626" s="3" t="s">
        <v>15857</v>
      </c>
      <c r="H4626" s="33" t="s">
        <v>548</v>
      </c>
      <c r="I4626" s="33" t="s">
        <v>15873</v>
      </c>
      <c r="J4626" s="33" t="s">
        <v>15874</v>
      </c>
      <c r="K4626" s="33" t="s">
        <v>15875</v>
      </c>
      <c r="L4626" s="33" t="s">
        <v>15861</v>
      </c>
      <c r="M4626" s="33" t="s">
        <v>15862</v>
      </c>
      <c r="N4626" s="3" t="s">
        <v>15309</v>
      </c>
      <c r="O4626" s="12" t="s">
        <v>15863</v>
      </c>
    </row>
    <row r="4627" spans="1:15">
      <c r="A4627" s="3" t="s">
        <v>15876</v>
      </c>
      <c r="B4627" s="97">
        <v>592.95000000000005</v>
      </c>
      <c r="C4627" s="101">
        <f t="shared" si="86"/>
        <v>711.54000000000008</v>
      </c>
      <c r="E4627" s="3" t="s">
        <v>15300</v>
      </c>
      <c r="F4627" s="3" t="s">
        <v>15301</v>
      </c>
      <c r="G4627" s="3" t="s">
        <v>15857</v>
      </c>
      <c r="H4627" s="33" t="s">
        <v>554</v>
      </c>
      <c r="I4627" s="33" t="s">
        <v>15873</v>
      </c>
      <c r="J4627" s="33" t="s">
        <v>15877</v>
      </c>
      <c r="K4627" s="33" t="s">
        <v>15878</v>
      </c>
      <c r="L4627" s="33" t="s">
        <v>15861</v>
      </c>
      <c r="M4627" s="33" t="s">
        <v>15862</v>
      </c>
      <c r="N4627" s="3" t="s">
        <v>15309</v>
      </c>
      <c r="O4627" s="12" t="s">
        <v>15863</v>
      </c>
    </row>
    <row r="4628" spans="1:15">
      <c r="A4628" s="3" t="s">
        <v>15879</v>
      </c>
      <c r="B4628" s="97">
        <v>0</v>
      </c>
      <c r="C4628" s="101">
        <f t="shared" si="86"/>
        <v>0</v>
      </c>
      <c r="E4628" s="3" t="s">
        <v>15300</v>
      </c>
      <c r="F4628" s="3" t="s">
        <v>15536</v>
      </c>
      <c r="G4628" s="3" t="s">
        <v>15857</v>
      </c>
      <c r="H4628" s="33" t="s">
        <v>548</v>
      </c>
      <c r="I4628" s="33" t="s">
        <v>15880</v>
      </c>
      <c r="J4628" s="33" t="s">
        <v>15881</v>
      </c>
      <c r="K4628" s="33" t="s">
        <v>15882</v>
      </c>
      <c r="L4628" s="33" t="s">
        <v>15883</v>
      </c>
      <c r="M4628" s="33" t="s">
        <v>15884</v>
      </c>
      <c r="N4628" s="3" t="s">
        <v>15885</v>
      </c>
      <c r="O4628" s="12" t="s">
        <v>15863</v>
      </c>
    </row>
    <row r="4629" spans="1:15">
      <c r="A4629" s="3" t="s">
        <v>15886</v>
      </c>
      <c r="B4629" s="97">
        <v>0</v>
      </c>
      <c r="C4629" s="101">
        <f t="shared" si="86"/>
        <v>0</v>
      </c>
      <c r="E4629" s="3" t="s">
        <v>15300</v>
      </c>
      <c r="F4629" s="3" t="s">
        <v>15536</v>
      </c>
      <c r="G4629" s="3" t="s">
        <v>15857</v>
      </c>
      <c r="H4629" s="33" t="s">
        <v>554</v>
      </c>
      <c r="I4629" s="33" t="s">
        <v>15880</v>
      </c>
      <c r="J4629" s="33" t="s">
        <v>15887</v>
      </c>
      <c r="K4629" s="33" t="s">
        <v>15888</v>
      </c>
      <c r="L4629" s="33" t="s">
        <v>15883</v>
      </c>
      <c r="M4629" s="33" t="s">
        <v>15884</v>
      </c>
      <c r="N4629" s="3" t="s">
        <v>15885</v>
      </c>
      <c r="O4629" s="12" t="s">
        <v>15863</v>
      </c>
    </row>
    <row r="4630" spans="1:15">
      <c r="A4630" s="3" t="s">
        <v>15889</v>
      </c>
      <c r="B4630" s="97">
        <v>135.69999999999999</v>
      </c>
      <c r="C4630" s="101">
        <f t="shared" si="86"/>
        <v>162.83999999999997</v>
      </c>
      <c r="E4630" s="3" t="s">
        <v>15300</v>
      </c>
      <c r="F4630" s="3" t="s">
        <v>15890</v>
      </c>
      <c r="G4630" s="3" t="s">
        <v>15891</v>
      </c>
      <c r="H4630" s="33" t="s">
        <v>1128</v>
      </c>
      <c r="I4630" s="33" t="s">
        <v>15892</v>
      </c>
      <c r="J4630" s="33" t="s">
        <v>15893</v>
      </c>
      <c r="K4630" s="33" t="s">
        <v>15894</v>
      </c>
      <c r="L4630" s="33" t="s">
        <v>15895</v>
      </c>
      <c r="M4630" s="33" t="s">
        <v>15896</v>
      </c>
      <c r="N4630" s="3" t="s">
        <v>15309</v>
      </c>
      <c r="O4630" s="3" t="s">
        <v>15897</v>
      </c>
    </row>
    <row r="4631" spans="1:15">
      <c r="A4631" s="3" t="s">
        <v>15898</v>
      </c>
      <c r="B4631" s="97">
        <v>175.81999999999996</v>
      </c>
      <c r="C4631" s="101">
        <f t="shared" si="86"/>
        <v>210.98399999999995</v>
      </c>
      <c r="E4631" s="3" t="s">
        <v>15300</v>
      </c>
      <c r="F4631" s="3" t="s">
        <v>15890</v>
      </c>
      <c r="G4631" s="3" t="s">
        <v>15891</v>
      </c>
      <c r="H4631" s="33" t="s">
        <v>2533</v>
      </c>
      <c r="I4631" s="33" t="s">
        <v>15892</v>
      </c>
      <c r="J4631" s="33" t="s">
        <v>15899</v>
      </c>
      <c r="K4631" s="33" t="s">
        <v>15900</v>
      </c>
      <c r="L4631" s="33" t="s">
        <v>15895</v>
      </c>
      <c r="M4631" s="33" t="s">
        <v>15896</v>
      </c>
      <c r="N4631" s="3" t="s">
        <v>15309</v>
      </c>
      <c r="O4631" s="3" t="s">
        <v>15897</v>
      </c>
    </row>
    <row r="4632" spans="1:15">
      <c r="A4632" s="3" t="s">
        <v>15901</v>
      </c>
      <c r="B4632" s="97">
        <v>175.81999999999996</v>
      </c>
      <c r="C4632" s="101">
        <f t="shared" si="86"/>
        <v>210.98399999999995</v>
      </c>
      <c r="E4632" s="3" t="s">
        <v>15300</v>
      </c>
      <c r="F4632" s="3" t="s">
        <v>15890</v>
      </c>
      <c r="G4632" s="3" t="s">
        <v>15891</v>
      </c>
      <c r="H4632" s="33" t="s">
        <v>15902</v>
      </c>
      <c r="I4632" s="33" t="s">
        <v>15892</v>
      </c>
      <c r="J4632" s="33" t="s">
        <v>15903</v>
      </c>
      <c r="K4632" s="33" t="s">
        <v>15904</v>
      </c>
      <c r="L4632" s="33" t="s">
        <v>15895</v>
      </c>
      <c r="M4632" s="33" t="s">
        <v>15896</v>
      </c>
      <c r="N4632" s="3" t="s">
        <v>15309</v>
      </c>
      <c r="O4632" s="3" t="s">
        <v>15897</v>
      </c>
    </row>
    <row r="4633" spans="1:15">
      <c r="A4633" s="3" t="s">
        <v>15905</v>
      </c>
      <c r="B4633" s="97">
        <v>175.81999999999996</v>
      </c>
      <c r="C4633" s="101">
        <f t="shared" si="86"/>
        <v>210.98399999999995</v>
      </c>
      <c r="E4633" s="3" t="s">
        <v>15300</v>
      </c>
      <c r="F4633" s="3" t="s">
        <v>15890</v>
      </c>
      <c r="G4633" s="3" t="s">
        <v>15891</v>
      </c>
      <c r="H4633" s="33" t="s">
        <v>11476</v>
      </c>
      <c r="I4633" s="33" t="s">
        <v>15892</v>
      </c>
      <c r="J4633" s="33" t="s">
        <v>15906</v>
      </c>
      <c r="K4633" s="33" t="s">
        <v>15907</v>
      </c>
      <c r="L4633" s="33" t="s">
        <v>15895</v>
      </c>
      <c r="M4633" s="33" t="s">
        <v>15896</v>
      </c>
      <c r="N4633" s="3" t="s">
        <v>15309</v>
      </c>
      <c r="O4633" s="3" t="s">
        <v>15897</v>
      </c>
    </row>
    <row r="4634" spans="1:15">
      <c r="A4634" s="3" t="s">
        <v>15908</v>
      </c>
      <c r="B4634" s="97">
        <v>793.55000000000007</v>
      </c>
      <c r="C4634" s="101">
        <f t="shared" si="86"/>
        <v>952.26</v>
      </c>
      <c r="E4634" s="3" t="s">
        <v>15300</v>
      </c>
      <c r="F4634" s="3" t="s">
        <v>15890</v>
      </c>
      <c r="G4634" s="3" t="s">
        <v>15909</v>
      </c>
      <c r="H4634" s="33" t="s">
        <v>15910</v>
      </c>
      <c r="I4634" s="33" t="s">
        <v>15911</v>
      </c>
      <c r="J4634" s="33" t="s">
        <v>15912</v>
      </c>
      <c r="K4634" s="33" t="s">
        <v>15913</v>
      </c>
      <c r="L4634" s="33" t="s">
        <v>15914</v>
      </c>
      <c r="M4634" s="33" t="s">
        <v>15915</v>
      </c>
      <c r="N4634" s="3" t="s">
        <v>15309</v>
      </c>
    </row>
    <row r="4635" spans="1:15">
      <c r="A4635" s="3" t="s">
        <v>15916</v>
      </c>
      <c r="B4635" s="97">
        <v>1047.25</v>
      </c>
      <c r="C4635" s="101">
        <f t="shared" si="86"/>
        <v>1256.7</v>
      </c>
      <c r="E4635" s="3" t="s">
        <v>15300</v>
      </c>
      <c r="F4635" s="3" t="s">
        <v>15890</v>
      </c>
      <c r="G4635" s="3" t="s">
        <v>15909</v>
      </c>
      <c r="H4635" s="33" t="s">
        <v>15917</v>
      </c>
      <c r="I4635" s="33" t="s">
        <v>15911</v>
      </c>
      <c r="J4635" s="33" t="s">
        <v>15918</v>
      </c>
      <c r="K4635" s="33" t="s">
        <v>15919</v>
      </c>
      <c r="L4635" s="33" t="s">
        <v>15914</v>
      </c>
      <c r="M4635" s="33" t="s">
        <v>15915</v>
      </c>
      <c r="N4635" s="3" t="s">
        <v>15309</v>
      </c>
    </row>
    <row r="4636" spans="1:15">
      <c r="A4636" s="3" t="s">
        <v>15920</v>
      </c>
      <c r="B4636" s="97">
        <v>793.55000000000007</v>
      </c>
      <c r="C4636" s="101">
        <f t="shared" si="86"/>
        <v>952.26</v>
      </c>
      <c r="E4636" s="3" t="s">
        <v>15300</v>
      </c>
      <c r="F4636" s="3" t="s">
        <v>15890</v>
      </c>
      <c r="G4636" s="3" t="s">
        <v>15909</v>
      </c>
      <c r="H4636" s="33" t="s">
        <v>15921</v>
      </c>
      <c r="I4636" s="33" t="s">
        <v>15911</v>
      </c>
      <c r="J4636" s="33" t="s">
        <v>15922</v>
      </c>
      <c r="K4636" s="33" t="s">
        <v>15923</v>
      </c>
      <c r="L4636" s="33" t="s">
        <v>15914</v>
      </c>
      <c r="M4636" s="33" t="s">
        <v>15915</v>
      </c>
      <c r="N4636" s="3" t="s">
        <v>15309</v>
      </c>
    </row>
    <row r="4637" spans="1:15">
      <c r="A4637" s="3" t="s">
        <v>15924</v>
      </c>
      <c r="B4637" s="97">
        <v>1047.25</v>
      </c>
      <c r="C4637" s="101">
        <f t="shared" si="86"/>
        <v>1256.7</v>
      </c>
      <c r="E4637" s="3" t="s">
        <v>15300</v>
      </c>
      <c r="F4637" s="3" t="s">
        <v>15890</v>
      </c>
      <c r="G4637" s="3" t="s">
        <v>15909</v>
      </c>
      <c r="H4637" s="33" t="s">
        <v>15925</v>
      </c>
      <c r="I4637" s="33" t="s">
        <v>15911</v>
      </c>
      <c r="J4637" s="33" t="s">
        <v>15926</v>
      </c>
      <c r="K4637" s="33" t="s">
        <v>15927</v>
      </c>
      <c r="L4637" s="33" t="s">
        <v>15914</v>
      </c>
      <c r="M4637" s="33" t="s">
        <v>15915</v>
      </c>
      <c r="N4637" s="3" t="s">
        <v>15309</v>
      </c>
    </row>
    <row r="4638" spans="1:15">
      <c r="A4638" s="3" t="s">
        <v>15928</v>
      </c>
      <c r="B4638" s="97">
        <v>1047.25</v>
      </c>
      <c r="C4638" s="101">
        <f t="shared" si="86"/>
        <v>1256.7</v>
      </c>
      <c r="E4638" s="3" t="s">
        <v>15300</v>
      </c>
      <c r="F4638" s="3" t="s">
        <v>15890</v>
      </c>
      <c r="G4638" s="3" t="s">
        <v>15909</v>
      </c>
      <c r="H4638" s="33" t="s">
        <v>15929</v>
      </c>
      <c r="I4638" s="33" t="s">
        <v>15911</v>
      </c>
      <c r="J4638" s="33" t="s">
        <v>15930</v>
      </c>
      <c r="K4638" s="33" t="s">
        <v>15931</v>
      </c>
      <c r="L4638" s="33" t="s">
        <v>15914</v>
      </c>
      <c r="M4638" s="33" t="s">
        <v>15915</v>
      </c>
      <c r="N4638" s="3" t="s">
        <v>15309</v>
      </c>
    </row>
    <row r="4639" spans="1:15" ht="15.75">
      <c r="A4639" s="3" t="s">
        <v>15932</v>
      </c>
      <c r="B4639" s="97">
        <v>179.55</v>
      </c>
      <c r="C4639" s="101">
        <f t="shared" si="86"/>
        <v>215.46</v>
      </c>
      <c r="E4639" s="3" t="s">
        <v>15300</v>
      </c>
      <c r="F4639" s="3" t="s">
        <v>15890</v>
      </c>
      <c r="G4639" s="3" t="s">
        <v>15933</v>
      </c>
      <c r="H4639" s="81" t="s">
        <v>1128</v>
      </c>
      <c r="I4639" s="33" t="s">
        <v>15934</v>
      </c>
      <c r="J4639" s="33" t="s">
        <v>15935</v>
      </c>
      <c r="K4639" s="33" t="s">
        <v>15936</v>
      </c>
      <c r="L4639" s="33" t="s">
        <v>15937</v>
      </c>
      <c r="M4639" s="33" t="s">
        <v>15938</v>
      </c>
      <c r="N4639" s="3" t="s">
        <v>15490</v>
      </c>
    </row>
    <row r="4640" spans="1:15">
      <c r="A4640" s="3" t="s">
        <v>15939</v>
      </c>
      <c r="B4640" s="97">
        <v>179.55</v>
      </c>
      <c r="C4640" s="101">
        <f t="shared" si="86"/>
        <v>215.46</v>
      </c>
      <c r="E4640" s="3" t="s">
        <v>15300</v>
      </c>
      <c r="F4640" s="3" t="s">
        <v>15890</v>
      </c>
      <c r="G4640" s="3" t="s">
        <v>15933</v>
      </c>
      <c r="H4640" s="33" t="s">
        <v>4311</v>
      </c>
      <c r="I4640" s="33" t="s">
        <v>15934</v>
      </c>
      <c r="J4640" s="33" t="s">
        <v>15940</v>
      </c>
      <c r="K4640" s="33" t="s">
        <v>15941</v>
      </c>
      <c r="L4640" s="33" t="s">
        <v>15937</v>
      </c>
      <c r="M4640" s="33" t="s">
        <v>15938</v>
      </c>
      <c r="N4640" s="3" t="s">
        <v>15490</v>
      </c>
    </row>
    <row r="4641" spans="1:14">
      <c r="A4641" s="3" t="s">
        <v>15942</v>
      </c>
      <c r="B4641" s="97">
        <v>179.55</v>
      </c>
      <c r="C4641" s="101">
        <f t="shared" si="86"/>
        <v>215.46</v>
      </c>
      <c r="E4641" s="3" t="s">
        <v>15300</v>
      </c>
      <c r="F4641" s="3" t="s">
        <v>15890</v>
      </c>
      <c r="G4641" s="3" t="s">
        <v>15933</v>
      </c>
      <c r="H4641" s="33" t="s">
        <v>15943</v>
      </c>
      <c r="I4641" s="33" t="s">
        <v>15934</v>
      </c>
      <c r="J4641" s="33" t="s">
        <v>15944</v>
      </c>
      <c r="K4641" s="33" t="s">
        <v>15945</v>
      </c>
      <c r="L4641" s="33" t="s">
        <v>15937</v>
      </c>
      <c r="M4641" s="33" t="s">
        <v>15938</v>
      </c>
      <c r="N4641" s="3" t="s">
        <v>15490</v>
      </c>
    </row>
    <row r="4642" spans="1:14">
      <c r="A4642" s="3" t="s">
        <v>15946</v>
      </c>
      <c r="B4642" s="97">
        <v>179.55</v>
      </c>
      <c r="C4642" s="101">
        <f t="shared" si="86"/>
        <v>215.46</v>
      </c>
      <c r="E4642" s="3" t="s">
        <v>15300</v>
      </c>
      <c r="F4642" s="3" t="s">
        <v>15890</v>
      </c>
      <c r="G4642" s="3" t="s">
        <v>15933</v>
      </c>
      <c r="H4642" s="33" t="s">
        <v>15947</v>
      </c>
      <c r="I4642" s="33" t="s">
        <v>15934</v>
      </c>
      <c r="J4642" s="33" t="s">
        <v>15948</v>
      </c>
      <c r="K4642" s="33" t="s">
        <v>15949</v>
      </c>
      <c r="L4642" s="33" t="s">
        <v>15937</v>
      </c>
      <c r="M4642" s="33" t="s">
        <v>15938</v>
      </c>
      <c r="N4642" s="3" t="s">
        <v>15490</v>
      </c>
    </row>
    <row r="4643" spans="1:14">
      <c r="A4643" s="3" t="s">
        <v>15950</v>
      </c>
      <c r="B4643" s="97">
        <v>179.55</v>
      </c>
      <c r="C4643" s="101">
        <f t="shared" si="86"/>
        <v>215.46</v>
      </c>
      <c r="E4643" s="3" t="s">
        <v>15300</v>
      </c>
      <c r="F4643" s="3" t="s">
        <v>15890</v>
      </c>
      <c r="G4643" s="3" t="s">
        <v>15933</v>
      </c>
      <c r="H4643" s="33" t="s">
        <v>15951</v>
      </c>
      <c r="I4643" s="33" t="s">
        <v>15934</v>
      </c>
      <c r="J4643" s="33" t="s">
        <v>15952</v>
      </c>
      <c r="K4643" s="33" t="s">
        <v>15953</v>
      </c>
      <c r="L4643" s="33" t="s">
        <v>15937</v>
      </c>
      <c r="M4643" s="33" t="s">
        <v>15938</v>
      </c>
      <c r="N4643" s="3" t="s">
        <v>15490</v>
      </c>
    </row>
    <row r="4644" spans="1:14">
      <c r="A4644" s="3" t="s">
        <v>15954</v>
      </c>
      <c r="B4644" s="97">
        <v>179.55</v>
      </c>
      <c r="C4644" s="101">
        <f t="shared" si="86"/>
        <v>215.46</v>
      </c>
      <c r="E4644" s="3" t="s">
        <v>15300</v>
      </c>
      <c r="F4644" s="3" t="s">
        <v>15890</v>
      </c>
      <c r="G4644" s="3" t="s">
        <v>15933</v>
      </c>
      <c r="H4644" s="33" t="s">
        <v>15955</v>
      </c>
      <c r="I4644" s="33" t="s">
        <v>15934</v>
      </c>
      <c r="J4644" s="33" t="s">
        <v>15956</v>
      </c>
      <c r="K4644" s="33" t="s">
        <v>15957</v>
      </c>
      <c r="L4644" s="33" t="s">
        <v>15937</v>
      </c>
      <c r="M4644" s="33" t="s">
        <v>15938</v>
      </c>
      <c r="N4644" s="3" t="s">
        <v>15490</v>
      </c>
    </row>
    <row r="4645" spans="1:14">
      <c r="A4645" s="3" t="s">
        <v>15958</v>
      </c>
      <c r="B4645" s="97">
        <v>190.95000000000002</v>
      </c>
      <c r="C4645" s="101">
        <f t="shared" si="86"/>
        <v>229.14000000000001</v>
      </c>
      <c r="E4645" s="3" t="s">
        <v>15300</v>
      </c>
      <c r="F4645" s="3" t="s">
        <v>15890</v>
      </c>
      <c r="G4645" s="3" t="s">
        <v>15933</v>
      </c>
      <c r="H4645" s="33" t="s">
        <v>1128</v>
      </c>
      <c r="I4645" s="33" t="s">
        <v>15959</v>
      </c>
      <c r="J4645" s="33" t="s">
        <v>15960</v>
      </c>
      <c r="K4645" s="33" t="s">
        <v>15961</v>
      </c>
      <c r="L4645" s="33" t="s">
        <v>15937</v>
      </c>
      <c r="M4645" s="33" t="s">
        <v>15938</v>
      </c>
      <c r="N4645" s="3" t="s">
        <v>15490</v>
      </c>
    </row>
    <row r="4646" spans="1:14">
      <c r="A4646" s="3" t="s">
        <v>15962</v>
      </c>
      <c r="B4646" s="97">
        <v>190.95000000000002</v>
      </c>
      <c r="C4646" s="101">
        <f t="shared" si="86"/>
        <v>229.14000000000001</v>
      </c>
      <c r="E4646" s="3" t="s">
        <v>15300</v>
      </c>
      <c r="F4646" s="3" t="s">
        <v>15890</v>
      </c>
      <c r="G4646" s="3" t="s">
        <v>15933</v>
      </c>
      <c r="H4646" s="33" t="s">
        <v>4311</v>
      </c>
      <c r="I4646" s="33" t="s">
        <v>15959</v>
      </c>
      <c r="J4646" s="33" t="s">
        <v>15963</v>
      </c>
      <c r="K4646" s="33" t="s">
        <v>15964</v>
      </c>
      <c r="L4646" s="33" t="s">
        <v>15937</v>
      </c>
      <c r="M4646" s="33" t="s">
        <v>15938</v>
      </c>
      <c r="N4646" s="3" t="s">
        <v>15490</v>
      </c>
    </row>
    <row r="4647" spans="1:14">
      <c r="A4647" s="3" t="s">
        <v>15965</v>
      </c>
      <c r="B4647" s="97">
        <v>190.95000000000002</v>
      </c>
      <c r="C4647" s="101">
        <f t="shared" si="86"/>
        <v>229.14000000000001</v>
      </c>
      <c r="E4647" s="3" t="s">
        <v>15300</v>
      </c>
      <c r="F4647" s="3" t="s">
        <v>15890</v>
      </c>
      <c r="G4647" s="3" t="s">
        <v>15933</v>
      </c>
      <c r="H4647" s="33" t="s">
        <v>15943</v>
      </c>
      <c r="I4647" s="33" t="s">
        <v>15959</v>
      </c>
      <c r="J4647" s="33" t="s">
        <v>15966</v>
      </c>
      <c r="K4647" s="33" t="s">
        <v>15967</v>
      </c>
      <c r="L4647" s="33" t="s">
        <v>15937</v>
      </c>
      <c r="M4647" s="33" t="s">
        <v>15938</v>
      </c>
      <c r="N4647" s="3" t="s">
        <v>15490</v>
      </c>
    </row>
    <row r="4648" spans="1:14">
      <c r="A4648" s="3" t="s">
        <v>15968</v>
      </c>
      <c r="B4648" s="97">
        <v>190.95000000000002</v>
      </c>
      <c r="C4648" s="101">
        <f t="shared" si="86"/>
        <v>229.14000000000001</v>
      </c>
      <c r="E4648" s="3" t="s">
        <v>15300</v>
      </c>
      <c r="F4648" s="3" t="s">
        <v>15890</v>
      </c>
      <c r="G4648" s="3" t="s">
        <v>15933</v>
      </c>
      <c r="H4648" s="33" t="s">
        <v>15947</v>
      </c>
      <c r="I4648" s="33" t="s">
        <v>15959</v>
      </c>
      <c r="J4648" s="33" t="s">
        <v>15969</v>
      </c>
      <c r="K4648" s="33" t="s">
        <v>15970</v>
      </c>
      <c r="L4648" s="33" t="s">
        <v>15937</v>
      </c>
      <c r="M4648" s="33" t="s">
        <v>15938</v>
      </c>
      <c r="N4648" s="3" t="s">
        <v>15490</v>
      </c>
    </row>
    <row r="4649" spans="1:14">
      <c r="A4649" s="3" t="s">
        <v>15971</v>
      </c>
      <c r="B4649" s="97">
        <v>190.95000000000002</v>
      </c>
      <c r="C4649" s="101">
        <f t="shared" si="86"/>
        <v>229.14000000000001</v>
      </c>
      <c r="E4649" s="3" t="s">
        <v>15300</v>
      </c>
      <c r="F4649" s="3" t="s">
        <v>15890</v>
      </c>
      <c r="G4649" s="3" t="s">
        <v>15933</v>
      </c>
      <c r="H4649" s="33" t="s">
        <v>15951</v>
      </c>
      <c r="I4649" s="33" t="s">
        <v>15959</v>
      </c>
      <c r="J4649" s="33" t="s">
        <v>15972</v>
      </c>
      <c r="K4649" s="33" t="s">
        <v>15973</v>
      </c>
      <c r="L4649" s="33" t="s">
        <v>15937</v>
      </c>
      <c r="M4649" s="33" t="s">
        <v>15938</v>
      </c>
      <c r="N4649" s="3" t="s">
        <v>15490</v>
      </c>
    </row>
    <row r="4650" spans="1:14">
      <c r="A4650" s="3" t="s">
        <v>15974</v>
      </c>
      <c r="B4650" s="97">
        <v>190.95000000000002</v>
      </c>
      <c r="C4650" s="101">
        <f t="shared" si="86"/>
        <v>229.14000000000001</v>
      </c>
      <c r="E4650" s="3" t="s">
        <v>15300</v>
      </c>
      <c r="F4650" s="3" t="s">
        <v>15890</v>
      </c>
      <c r="G4650" s="3" t="s">
        <v>15933</v>
      </c>
      <c r="H4650" s="33" t="s">
        <v>15955</v>
      </c>
      <c r="I4650" s="33" t="s">
        <v>15959</v>
      </c>
      <c r="J4650" s="33" t="s">
        <v>15975</v>
      </c>
      <c r="K4650" s="33" t="s">
        <v>15976</v>
      </c>
      <c r="L4650" s="33" t="s">
        <v>15937</v>
      </c>
      <c r="M4650" s="33" t="s">
        <v>15938</v>
      </c>
      <c r="N4650" s="3" t="s">
        <v>15490</v>
      </c>
    </row>
    <row r="4651" spans="1:14">
      <c r="A4651" s="3" t="s">
        <v>15977</v>
      </c>
      <c r="B4651" s="97">
        <v>190.95000000000002</v>
      </c>
      <c r="C4651" s="101">
        <f t="shared" si="86"/>
        <v>229.14000000000001</v>
      </c>
      <c r="E4651" s="3" t="s">
        <v>15300</v>
      </c>
      <c r="F4651" s="3" t="s">
        <v>15890</v>
      </c>
      <c r="G4651" s="3" t="s">
        <v>15933</v>
      </c>
      <c r="H4651" s="33" t="s">
        <v>1128</v>
      </c>
      <c r="I4651" s="33" t="s">
        <v>15978</v>
      </c>
      <c r="J4651" s="33" t="s">
        <v>15979</v>
      </c>
      <c r="K4651" s="33" t="s">
        <v>15980</v>
      </c>
      <c r="L4651" s="33" t="s">
        <v>15937</v>
      </c>
      <c r="M4651" s="33" t="s">
        <v>15938</v>
      </c>
      <c r="N4651" s="3" t="s">
        <v>15490</v>
      </c>
    </row>
    <row r="4652" spans="1:14">
      <c r="A4652" s="3" t="s">
        <v>15981</v>
      </c>
      <c r="B4652" s="97">
        <v>190.95000000000002</v>
      </c>
      <c r="C4652" s="101">
        <f t="shared" si="86"/>
        <v>229.14000000000001</v>
      </c>
      <c r="E4652" s="3" t="s">
        <v>15300</v>
      </c>
      <c r="F4652" s="3" t="s">
        <v>15890</v>
      </c>
      <c r="G4652" s="3" t="s">
        <v>15933</v>
      </c>
      <c r="H4652" s="33" t="s">
        <v>4311</v>
      </c>
      <c r="I4652" s="33" t="s">
        <v>15978</v>
      </c>
      <c r="J4652" s="33" t="s">
        <v>15982</v>
      </c>
      <c r="K4652" s="33" t="s">
        <v>15983</v>
      </c>
      <c r="L4652" s="33" t="s">
        <v>15937</v>
      </c>
      <c r="M4652" s="33" t="s">
        <v>15938</v>
      </c>
      <c r="N4652" s="3" t="s">
        <v>15490</v>
      </c>
    </row>
    <row r="4653" spans="1:14">
      <c r="A4653" s="3" t="s">
        <v>15984</v>
      </c>
      <c r="B4653" s="97">
        <v>190.95000000000002</v>
      </c>
      <c r="C4653" s="101">
        <f t="shared" si="86"/>
        <v>229.14000000000001</v>
      </c>
      <c r="E4653" s="3" t="s">
        <v>15300</v>
      </c>
      <c r="F4653" s="3" t="s">
        <v>15890</v>
      </c>
      <c r="G4653" s="3" t="s">
        <v>15933</v>
      </c>
      <c r="H4653" s="33" t="s">
        <v>15943</v>
      </c>
      <c r="I4653" s="33" t="s">
        <v>15978</v>
      </c>
      <c r="J4653" s="33" t="s">
        <v>15985</v>
      </c>
      <c r="K4653" s="33" t="s">
        <v>15986</v>
      </c>
      <c r="L4653" s="33" t="s">
        <v>15937</v>
      </c>
      <c r="M4653" s="33" t="s">
        <v>15938</v>
      </c>
      <c r="N4653" s="3" t="s">
        <v>15490</v>
      </c>
    </row>
    <row r="4654" spans="1:14">
      <c r="A4654" s="3" t="s">
        <v>15987</v>
      </c>
      <c r="B4654" s="97">
        <v>190.95000000000002</v>
      </c>
      <c r="C4654" s="101">
        <f t="shared" si="86"/>
        <v>229.14000000000001</v>
      </c>
      <c r="E4654" s="3" t="s">
        <v>15300</v>
      </c>
      <c r="F4654" s="3" t="s">
        <v>15890</v>
      </c>
      <c r="G4654" s="3" t="s">
        <v>15933</v>
      </c>
      <c r="H4654" s="33" t="s">
        <v>15947</v>
      </c>
      <c r="I4654" s="33" t="s">
        <v>15978</v>
      </c>
      <c r="J4654" s="33" t="s">
        <v>15988</v>
      </c>
      <c r="K4654" s="33" t="s">
        <v>15989</v>
      </c>
      <c r="L4654" s="33" t="s">
        <v>15937</v>
      </c>
      <c r="M4654" s="33" t="s">
        <v>15938</v>
      </c>
      <c r="N4654" s="3" t="s">
        <v>15490</v>
      </c>
    </row>
    <row r="4655" spans="1:14">
      <c r="A4655" s="3" t="s">
        <v>15990</v>
      </c>
      <c r="B4655" s="97">
        <v>190.95000000000002</v>
      </c>
      <c r="C4655" s="101">
        <f t="shared" si="86"/>
        <v>229.14000000000001</v>
      </c>
      <c r="E4655" s="3" t="s">
        <v>15300</v>
      </c>
      <c r="F4655" s="3" t="s">
        <v>15890</v>
      </c>
      <c r="G4655" s="3" t="s">
        <v>15933</v>
      </c>
      <c r="H4655" s="33" t="s">
        <v>15951</v>
      </c>
      <c r="I4655" s="33" t="s">
        <v>15978</v>
      </c>
      <c r="J4655" s="33" t="s">
        <v>15991</v>
      </c>
      <c r="K4655" s="33" t="s">
        <v>15992</v>
      </c>
      <c r="L4655" s="33" t="s">
        <v>15937</v>
      </c>
      <c r="M4655" s="33" t="s">
        <v>15938</v>
      </c>
      <c r="N4655" s="3" t="s">
        <v>15490</v>
      </c>
    </row>
    <row r="4656" spans="1:14">
      <c r="A4656" s="3" t="s">
        <v>15993</v>
      </c>
      <c r="B4656" s="97">
        <v>190.95000000000002</v>
      </c>
      <c r="C4656" s="101">
        <f t="shared" si="86"/>
        <v>229.14000000000001</v>
      </c>
      <c r="E4656" s="3" t="s">
        <v>15300</v>
      </c>
      <c r="F4656" s="3" t="s">
        <v>15890</v>
      </c>
      <c r="G4656" s="3" t="s">
        <v>15933</v>
      </c>
      <c r="H4656" s="33" t="s">
        <v>15955</v>
      </c>
      <c r="I4656" s="33" t="s">
        <v>15978</v>
      </c>
      <c r="J4656" s="33" t="s">
        <v>15994</v>
      </c>
      <c r="K4656" s="33" t="s">
        <v>15995</v>
      </c>
      <c r="L4656" s="33" t="s">
        <v>15937</v>
      </c>
      <c r="M4656" s="33" t="s">
        <v>15938</v>
      </c>
      <c r="N4656" s="3" t="s">
        <v>15490</v>
      </c>
    </row>
    <row r="4657" spans="1:14">
      <c r="A4657" s="3" t="s">
        <v>15996</v>
      </c>
      <c r="B4657" s="97">
        <v>24.189999999999998</v>
      </c>
      <c r="C4657" s="101">
        <f t="shared" si="86"/>
        <v>29.027999999999995</v>
      </c>
      <c r="E4657" s="3" t="s">
        <v>15300</v>
      </c>
      <c r="F4657" s="3" t="s">
        <v>15890</v>
      </c>
      <c r="G4657" s="3" t="s">
        <v>15933</v>
      </c>
      <c r="H4657" s="33" t="s">
        <v>1128</v>
      </c>
      <c r="I4657" s="33" t="s">
        <v>15997</v>
      </c>
      <c r="J4657" s="33" t="s">
        <v>15998</v>
      </c>
      <c r="K4657" s="33" t="s">
        <v>15999</v>
      </c>
      <c r="L4657" s="33" t="s">
        <v>16000</v>
      </c>
      <c r="M4657" s="33" t="s">
        <v>16001</v>
      </c>
      <c r="N4657" s="3" t="s">
        <v>15490</v>
      </c>
    </row>
    <row r="4658" spans="1:14">
      <c r="A4658" s="3" t="s">
        <v>16002</v>
      </c>
      <c r="B4658" s="97">
        <v>24.189999999999998</v>
      </c>
      <c r="C4658" s="101">
        <f t="shared" si="86"/>
        <v>29.027999999999995</v>
      </c>
      <c r="E4658" s="3" t="s">
        <v>15300</v>
      </c>
      <c r="F4658" s="3" t="s">
        <v>15890</v>
      </c>
      <c r="G4658" s="3" t="s">
        <v>15933</v>
      </c>
      <c r="H4658" s="33" t="s">
        <v>4311</v>
      </c>
      <c r="I4658" s="33" t="s">
        <v>15997</v>
      </c>
      <c r="J4658" s="33" t="s">
        <v>16003</v>
      </c>
      <c r="K4658" s="33" t="s">
        <v>16004</v>
      </c>
      <c r="L4658" s="33" t="s">
        <v>16000</v>
      </c>
      <c r="M4658" s="33" t="s">
        <v>16001</v>
      </c>
      <c r="N4658" s="3" t="s">
        <v>15490</v>
      </c>
    </row>
    <row r="4659" spans="1:14">
      <c r="A4659" s="3" t="s">
        <v>16005</v>
      </c>
      <c r="B4659" s="97">
        <v>24.189999999999998</v>
      </c>
      <c r="C4659" s="101">
        <f t="shared" si="86"/>
        <v>29.027999999999995</v>
      </c>
      <c r="E4659" s="3" t="s">
        <v>15300</v>
      </c>
      <c r="F4659" s="3" t="s">
        <v>15890</v>
      </c>
      <c r="G4659" s="3" t="s">
        <v>15933</v>
      </c>
      <c r="H4659" s="33" t="s">
        <v>15943</v>
      </c>
      <c r="I4659" s="33" t="s">
        <v>15997</v>
      </c>
      <c r="J4659" s="33" t="s">
        <v>16006</v>
      </c>
      <c r="K4659" s="33" t="s">
        <v>16007</v>
      </c>
      <c r="L4659" s="33" t="s">
        <v>16000</v>
      </c>
      <c r="M4659" s="33" t="s">
        <v>16001</v>
      </c>
      <c r="N4659" s="3" t="s">
        <v>15490</v>
      </c>
    </row>
    <row r="4660" spans="1:14">
      <c r="A4660" s="3" t="s">
        <v>16008</v>
      </c>
      <c r="B4660" s="97">
        <v>24.189999999999998</v>
      </c>
      <c r="C4660" s="101">
        <f t="shared" si="86"/>
        <v>29.027999999999995</v>
      </c>
      <c r="E4660" s="3" t="s">
        <v>15300</v>
      </c>
      <c r="F4660" s="3" t="s">
        <v>15890</v>
      </c>
      <c r="G4660" s="3" t="s">
        <v>15933</v>
      </c>
      <c r="H4660" s="33" t="s">
        <v>15947</v>
      </c>
      <c r="I4660" s="33" t="s">
        <v>15997</v>
      </c>
      <c r="J4660" s="33" t="s">
        <v>16009</v>
      </c>
      <c r="K4660" s="33" t="s">
        <v>16010</v>
      </c>
      <c r="L4660" s="33" t="s">
        <v>16000</v>
      </c>
      <c r="M4660" s="33" t="s">
        <v>16001</v>
      </c>
      <c r="N4660" s="3" t="s">
        <v>15490</v>
      </c>
    </row>
    <row r="4661" spans="1:14">
      <c r="A4661" s="3" t="s">
        <v>16011</v>
      </c>
      <c r="B4661" s="97">
        <v>24.189999999999998</v>
      </c>
      <c r="C4661" s="101">
        <f t="shared" si="86"/>
        <v>29.027999999999995</v>
      </c>
      <c r="E4661" s="3" t="s">
        <v>15300</v>
      </c>
      <c r="F4661" s="3" t="s">
        <v>15890</v>
      </c>
      <c r="G4661" s="3" t="s">
        <v>15933</v>
      </c>
      <c r="H4661" s="33" t="s">
        <v>15951</v>
      </c>
      <c r="I4661" s="33" t="s">
        <v>15997</v>
      </c>
      <c r="J4661" s="33" t="s">
        <v>16012</v>
      </c>
      <c r="K4661" s="33" t="s">
        <v>16013</v>
      </c>
      <c r="L4661" s="33" t="s">
        <v>16000</v>
      </c>
      <c r="M4661" s="33" t="s">
        <v>16001</v>
      </c>
      <c r="N4661" s="3" t="s">
        <v>15490</v>
      </c>
    </row>
    <row r="4662" spans="1:14">
      <c r="A4662" s="3" t="s">
        <v>16014</v>
      </c>
      <c r="B4662" s="97">
        <v>24.189999999999998</v>
      </c>
      <c r="C4662" s="101">
        <f t="shared" si="86"/>
        <v>29.027999999999995</v>
      </c>
      <c r="E4662" s="3" t="s">
        <v>15300</v>
      </c>
      <c r="F4662" s="3" t="s">
        <v>15890</v>
      </c>
      <c r="G4662" s="3" t="s">
        <v>15933</v>
      </c>
      <c r="H4662" s="33" t="s">
        <v>15955</v>
      </c>
      <c r="I4662" s="33" t="s">
        <v>15997</v>
      </c>
      <c r="J4662" s="33" t="s">
        <v>16015</v>
      </c>
      <c r="K4662" s="33" t="s">
        <v>16016</v>
      </c>
      <c r="L4662" s="33" t="s">
        <v>16000</v>
      </c>
      <c r="M4662" s="33" t="s">
        <v>16001</v>
      </c>
      <c r="N4662" s="3" t="s">
        <v>15490</v>
      </c>
    </row>
    <row r="4663" spans="1:14">
      <c r="A4663" s="3" t="s">
        <v>16017</v>
      </c>
      <c r="B4663" s="97">
        <v>112.10000000000001</v>
      </c>
      <c r="C4663" s="101">
        <f t="shared" si="86"/>
        <v>134.52000000000001</v>
      </c>
      <c r="E4663" s="3" t="s">
        <v>15300</v>
      </c>
      <c r="F4663" s="3" t="s">
        <v>15890</v>
      </c>
      <c r="G4663" s="3" t="s">
        <v>15933</v>
      </c>
      <c r="H4663" s="33" t="s">
        <v>1128</v>
      </c>
      <c r="I4663" s="33" t="s">
        <v>15880</v>
      </c>
      <c r="J4663" s="33" t="s">
        <v>16018</v>
      </c>
      <c r="K4663" s="33" t="s">
        <v>16019</v>
      </c>
      <c r="L4663" s="33" t="s">
        <v>16020</v>
      </c>
      <c r="M4663" s="33" t="s">
        <v>16021</v>
      </c>
      <c r="N4663" s="3" t="s">
        <v>15490</v>
      </c>
    </row>
    <row r="4664" spans="1:14">
      <c r="A4664" s="3" t="s">
        <v>16022</v>
      </c>
      <c r="B4664" s="97">
        <v>112.10000000000001</v>
      </c>
      <c r="C4664" s="101">
        <f t="shared" si="86"/>
        <v>134.52000000000001</v>
      </c>
      <c r="E4664" s="3" t="s">
        <v>15300</v>
      </c>
      <c r="F4664" s="3" t="s">
        <v>15890</v>
      </c>
      <c r="G4664" s="3" t="s">
        <v>15933</v>
      </c>
      <c r="H4664" s="33" t="s">
        <v>4311</v>
      </c>
      <c r="I4664" s="33" t="s">
        <v>15880</v>
      </c>
      <c r="J4664" s="33" t="s">
        <v>16023</v>
      </c>
      <c r="K4664" s="33" t="s">
        <v>16024</v>
      </c>
      <c r="L4664" s="33" t="s">
        <v>16020</v>
      </c>
      <c r="M4664" s="33" t="s">
        <v>16021</v>
      </c>
      <c r="N4664" s="3" t="s">
        <v>15490</v>
      </c>
    </row>
    <row r="4665" spans="1:14">
      <c r="A4665" s="3" t="s">
        <v>16025</v>
      </c>
      <c r="B4665" s="97">
        <v>112.10000000000001</v>
      </c>
      <c r="C4665" s="101">
        <f t="shared" si="86"/>
        <v>134.52000000000001</v>
      </c>
      <c r="E4665" s="3" t="s">
        <v>15300</v>
      </c>
      <c r="F4665" s="3" t="s">
        <v>15890</v>
      </c>
      <c r="G4665" s="3" t="s">
        <v>15933</v>
      </c>
      <c r="H4665" s="33" t="s">
        <v>15943</v>
      </c>
      <c r="I4665" s="33" t="s">
        <v>15880</v>
      </c>
      <c r="J4665" s="33" t="s">
        <v>16026</v>
      </c>
      <c r="K4665" s="33" t="s">
        <v>16027</v>
      </c>
      <c r="L4665" s="33" t="s">
        <v>16020</v>
      </c>
      <c r="M4665" s="33" t="s">
        <v>16021</v>
      </c>
      <c r="N4665" s="3" t="s">
        <v>15490</v>
      </c>
    </row>
    <row r="4666" spans="1:14">
      <c r="A4666" s="3" t="s">
        <v>16028</v>
      </c>
      <c r="B4666" s="97">
        <v>112.10000000000001</v>
      </c>
      <c r="C4666" s="101">
        <f t="shared" si="86"/>
        <v>134.52000000000001</v>
      </c>
      <c r="E4666" s="3" t="s">
        <v>15300</v>
      </c>
      <c r="F4666" s="3" t="s">
        <v>15890</v>
      </c>
      <c r="G4666" s="3" t="s">
        <v>15933</v>
      </c>
      <c r="H4666" s="33" t="s">
        <v>15947</v>
      </c>
      <c r="I4666" s="33" t="s">
        <v>15880</v>
      </c>
      <c r="J4666" s="33" t="s">
        <v>16029</v>
      </c>
      <c r="K4666" s="33" t="s">
        <v>16030</v>
      </c>
      <c r="L4666" s="33" t="s">
        <v>16020</v>
      </c>
      <c r="M4666" s="33" t="s">
        <v>16021</v>
      </c>
      <c r="N4666" s="3" t="s">
        <v>15490</v>
      </c>
    </row>
    <row r="4667" spans="1:14">
      <c r="A4667" s="3" t="s">
        <v>16031</v>
      </c>
      <c r="B4667" s="97">
        <v>112.10000000000001</v>
      </c>
      <c r="C4667" s="101">
        <f t="shared" si="86"/>
        <v>134.52000000000001</v>
      </c>
      <c r="E4667" s="3" t="s">
        <v>15300</v>
      </c>
      <c r="F4667" s="3" t="s">
        <v>15890</v>
      </c>
      <c r="G4667" s="3" t="s">
        <v>15933</v>
      </c>
      <c r="H4667" s="33" t="s">
        <v>15951</v>
      </c>
      <c r="I4667" s="33" t="s">
        <v>15880</v>
      </c>
      <c r="J4667" s="33" t="s">
        <v>16032</v>
      </c>
      <c r="K4667" s="33" t="s">
        <v>16033</v>
      </c>
      <c r="L4667" s="33" t="s">
        <v>16020</v>
      </c>
      <c r="M4667" s="33" t="s">
        <v>16021</v>
      </c>
      <c r="N4667" s="3" t="s">
        <v>15490</v>
      </c>
    </row>
    <row r="4668" spans="1:14">
      <c r="A4668" s="3" t="s">
        <v>16034</v>
      </c>
      <c r="B4668" s="97">
        <v>112.10000000000001</v>
      </c>
      <c r="C4668" s="101">
        <f t="shared" si="86"/>
        <v>134.52000000000001</v>
      </c>
      <c r="E4668" s="3" t="s">
        <v>15300</v>
      </c>
      <c r="F4668" s="3" t="s">
        <v>15890</v>
      </c>
      <c r="G4668" s="3" t="s">
        <v>15933</v>
      </c>
      <c r="H4668" s="33" t="s">
        <v>15955</v>
      </c>
      <c r="I4668" s="33" t="s">
        <v>15880</v>
      </c>
      <c r="J4668" s="33" t="s">
        <v>16035</v>
      </c>
      <c r="K4668" s="33" t="s">
        <v>16036</v>
      </c>
      <c r="L4668" s="33" t="s">
        <v>16020</v>
      </c>
      <c r="M4668" s="33" t="s">
        <v>16021</v>
      </c>
      <c r="N4668" s="3" t="s">
        <v>15490</v>
      </c>
    </row>
    <row r="4669" spans="1:14">
      <c r="A4669" s="3" t="s">
        <v>16037</v>
      </c>
      <c r="B4669" s="97">
        <v>84.36999999999999</v>
      </c>
      <c r="C4669" s="101">
        <f t="shared" si="86"/>
        <v>101.24399999999999</v>
      </c>
      <c r="E4669" s="3" t="s">
        <v>15300</v>
      </c>
      <c r="F4669" s="3" t="s">
        <v>15890</v>
      </c>
      <c r="G4669" s="3" t="s">
        <v>15933</v>
      </c>
      <c r="H4669" s="33" t="s">
        <v>1128</v>
      </c>
      <c r="I4669" s="33" t="s">
        <v>16038</v>
      </c>
      <c r="J4669" s="33" t="s">
        <v>16039</v>
      </c>
      <c r="K4669" s="33" t="s">
        <v>16040</v>
      </c>
      <c r="L4669" s="33" t="s">
        <v>16041</v>
      </c>
      <c r="M4669" s="33" t="s">
        <v>16042</v>
      </c>
      <c r="N4669" s="3" t="s">
        <v>15490</v>
      </c>
    </row>
    <row r="4670" spans="1:14">
      <c r="A4670" s="3" t="s">
        <v>16043</v>
      </c>
      <c r="B4670" s="97">
        <v>84.36999999999999</v>
      </c>
      <c r="C4670" s="101">
        <f t="shared" si="86"/>
        <v>101.24399999999999</v>
      </c>
      <c r="E4670" s="3" t="s">
        <v>15300</v>
      </c>
      <c r="F4670" s="3" t="s">
        <v>15890</v>
      </c>
      <c r="G4670" s="3" t="s">
        <v>15933</v>
      </c>
      <c r="H4670" s="33" t="s">
        <v>4311</v>
      </c>
      <c r="I4670" s="33" t="s">
        <v>16038</v>
      </c>
      <c r="J4670" s="33" t="s">
        <v>16044</v>
      </c>
      <c r="K4670" s="33" t="s">
        <v>16045</v>
      </c>
      <c r="L4670" s="33" t="s">
        <v>16041</v>
      </c>
      <c r="M4670" s="33" t="s">
        <v>16042</v>
      </c>
      <c r="N4670" s="3" t="s">
        <v>15490</v>
      </c>
    </row>
    <row r="4671" spans="1:14">
      <c r="A4671" s="3" t="s">
        <v>16046</v>
      </c>
      <c r="B4671" s="97">
        <v>84.36999999999999</v>
      </c>
      <c r="C4671" s="101">
        <f t="shared" si="86"/>
        <v>101.24399999999999</v>
      </c>
      <c r="E4671" s="3" t="s">
        <v>15300</v>
      </c>
      <c r="F4671" s="3" t="s">
        <v>15890</v>
      </c>
      <c r="G4671" s="3" t="s">
        <v>15933</v>
      </c>
      <c r="H4671" s="33" t="s">
        <v>15943</v>
      </c>
      <c r="I4671" s="33" t="s">
        <v>16038</v>
      </c>
      <c r="J4671" s="33" t="s">
        <v>16047</v>
      </c>
      <c r="K4671" s="33" t="s">
        <v>16048</v>
      </c>
      <c r="L4671" s="33" t="s">
        <v>16041</v>
      </c>
      <c r="M4671" s="33" t="s">
        <v>16042</v>
      </c>
      <c r="N4671" s="3" t="s">
        <v>15490</v>
      </c>
    </row>
    <row r="4672" spans="1:14">
      <c r="A4672" s="3" t="s">
        <v>16049</v>
      </c>
      <c r="B4672" s="97">
        <v>84.36999999999999</v>
      </c>
      <c r="C4672" s="101">
        <f t="shared" si="86"/>
        <v>101.24399999999999</v>
      </c>
      <c r="E4672" s="3" t="s">
        <v>15300</v>
      </c>
      <c r="F4672" s="3" t="s">
        <v>15890</v>
      </c>
      <c r="G4672" s="3" t="s">
        <v>15933</v>
      </c>
      <c r="H4672" s="33" t="s">
        <v>15947</v>
      </c>
      <c r="I4672" s="33" t="s">
        <v>16038</v>
      </c>
      <c r="J4672" s="33" t="s">
        <v>16050</v>
      </c>
      <c r="K4672" s="33" t="s">
        <v>16051</v>
      </c>
      <c r="L4672" s="33" t="s">
        <v>16041</v>
      </c>
      <c r="M4672" s="33" t="s">
        <v>16042</v>
      </c>
      <c r="N4672" s="3" t="s">
        <v>15490</v>
      </c>
    </row>
    <row r="4673" spans="1:15">
      <c r="A4673" s="3" t="s">
        <v>16052</v>
      </c>
      <c r="B4673" s="97">
        <v>84.36999999999999</v>
      </c>
      <c r="C4673" s="101">
        <f t="shared" si="86"/>
        <v>101.24399999999999</v>
      </c>
      <c r="E4673" s="3" t="s">
        <v>15300</v>
      </c>
      <c r="F4673" s="3" t="s">
        <v>15890</v>
      </c>
      <c r="G4673" s="3" t="s">
        <v>15933</v>
      </c>
      <c r="H4673" s="33" t="s">
        <v>15951</v>
      </c>
      <c r="I4673" s="33" t="s">
        <v>16038</v>
      </c>
      <c r="J4673" s="33" t="s">
        <v>16053</v>
      </c>
      <c r="K4673" s="33" t="s">
        <v>16054</v>
      </c>
      <c r="L4673" s="33" t="s">
        <v>16041</v>
      </c>
      <c r="M4673" s="33" t="s">
        <v>16042</v>
      </c>
      <c r="N4673" s="3" t="s">
        <v>15490</v>
      </c>
    </row>
    <row r="4674" spans="1:15">
      <c r="A4674" s="3" t="s">
        <v>16055</v>
      </c>
      <c r="B4674" s="97">
        <v>84.36999999999999</v>
      </c>
      <c r="C4674" s="101">
        <f t="shared" si="86"/>
        <v>101.24399999999999</v>
      </c>
      <c r="E4674" s="3" t="s">
        <v>15300</v>
      </c>
      <c r="F4674" s="3" t="s">
        <v>15890</v>
      </c>
      <c r="G4674" s="3" t="s">
        <v>15933</v>
      </c>
      <c r="H4674" s="33" t="s">
        <v>15955</v>
      </c>
      <c r="I4674" s="33" t="s">
        <v>16038</v>
      </c>
      <c r="J4674" s="33" t="s">
        <v>16056</v>
      </c>
      <c r="K4674" s="33" t="s">
        <v>16057</v>
      </c>
      <c r="L4674" s="33" t="s">
        <v>16041</v>
      </c>
      <c r="M4674" s="33" t="s">
        <v>16042</v>
      </c>
      <c r="N4674" s="3" t="s">
        <v>15490</v>
      </c>
    </row>
    <row r="4675" spans="1:15">
      <c r="A4675" s="3" t="s">
        <v>16058</v>
      </c>
      <c r="B4675" s="97">
        <v>42.48</v>
      </c>
      <c r="C4675" s="101">
        <f t="shared" si="86"/>
        <v>50.975999999999992</v>
      </c>
      <c r="E4675" s="3" t="s">
        <v>15300</v>
      </c>
      <c r="F4675" s="3" t="s">
        <v>15890</v>
      </c>
      <c r="G4675" s="3" t="s">
        <v>15933</v>
      </c>
      <c r="H4675" s="33" t="s">
        <v>1128</v>
      </c>
      <c r="I4675" s="33" t="s">
        <v>16059</v>
      </c>
      <c r="J4675" s="33" t="s">
        <v>16060</v>
      </c>
      <c r="K4675" s="33" t="s">
        <v>16061</v>
      </c>
      <c r="L4675" s="33" t="s">
        <v>16062</v>
      </c>
      <c r="M4675" s="33" t="s">
        <v>16063</v>
      </c>
      <c r="N4675" s="3" t="s">
        <v>15490</v>
      </c>
    </row>
    <row r="4676" spans="1:15">
      <c r="A4676" s="3" t="s">
        <v>16064</v>
      </c>
      <c r="B4676" s="97">
        <v>42.48</v>
      </c>
      <c r="C4676" s="101">
        <f t="shared" ref="C4676:C4739" si="87">B4676*1.2</f>
        <v>50.975999999999992</v>
      </c>
      <c r="E4676" s="3" t="s">
        <v>15300</v>
      </c>
      <c r="F4676" s="3" t="s">
        <v>15890</v>
      </c>
      <c r="G4676" s="3" t="s">
        <v>15933</v>
      </c>
      <c r="H4676" s="33" t="s">
        <v>4311</v>
      </c>
      <c r="I4676" s="33" t="s">
        <v>16059</v>
      </c>
      <c r="J4676" s="33" t="s">
        <v>16065</v>
      </c>
      <c r="K4676" s="33" t="s">
        <v>16066</v>
      </c>
      <c r="L4676" s="33" t="s">
        <v>16062</v>
      </c>
      <c r="M4676" s="33" t="s">
        <v>16063</v>
      </c>
      <c r="N4676" s="3" t="s">
        <v>15490</v>
      </c>
    </row>
    <row r="4677" spans="1:15">
      <c r="A4677" s="3" t="s">
        <v>16067</v>
      </c>
      <c r="B4677" s="97">
        <v>42.48</v>
      </c>
      <c r="C4677" s="101">
        <f t="shared" si="87"/>
        <v>50.975999999999992</v>
      </c>
      <c r="E4677" s="3" t="s">
        <v>15300</v>
      </c>
      <c r="F4677" s="3" t="s">
        <v>15890</v>
      </c>
      <c r="G4677" s="3" t="s">
        <v>15933</v>
      </c>
      <c r="H4677" s="33" t="s">
        <v>15943</v>
      </c>
      <c r="I4677" s="33" t="s">
        <v>16059</v>
      </c>
      <c r="J4677" s="33" t="s">
        <v>16068</v>
      </c>
      <c r="K4677" s="33" t="s">
        <v>16069</v>
      </c>
      <c r="L4677" s="33" t="s">
        <v>16062</v>
      </c>
      <c r="M4677" s="33" t="s">
        <v>16063</v>
      </c>
      <c r="N4677" s="3" t="s">
        <v>15490</v>
      </c>
    </row>
    <row r="4678" spans="1:15">
      <c r="A4678" s="3" t="s">
        <v>16070</v>
      </c>
      <c r="B4678" s="97">
        <v>42.48</v>
      </c>
      <c r="C4678" s="101">
        <f t="shared" si="87"/>
        <v>50.975999999999992</v>
      </c>
      <c r="E4678" s="3" t="s">
        <v>15300</v>
      </c>
      <c r="F4678" s="3" t="s">
        <v>15890</v>
      </c>
      <c r="G4678" s="3" t="s">
        <v>15933</v>
      </c>
      <c r="H4678" s="33" t="s">
        <v>15947</v>
      </c>
      <c r="I4678" s="33" t="s">
        <v>16059</v>
      </c>
      <c r="J4678" s="33" t="s">
        <v>16071</v>
      </c>
      <c r="K4678" s="33" t="s">
        <v>16072</v>
      </c>
      <c r="L4678" s="33" t="s">
        <v>16062</v>
      </c>
      <c r="M4678" s="33" t="s">
        <v>16063</v>
      </c>
      <c r="N4678" s="3" t="s">
        <v>15490</v>
      </c>
    </row>
    <row r="4679" spans="1:15">
      <c r="A4679" s="3" t="s">
        <v>16073</v>
      </c>
      <c r="B4679" s="97">
        <v>42.48</v>
      </c>
      <c r="C4679" s="101">
        <f t="shared" si="87"/>
        <v>50.975999999999992</v>
      </c>
      <c r="E4679" s="3" t="s">
        <v>15300</v>
      </c>
      <c r="F4679" s="3" t="s">
        <v>15890</v>
      </c>
      <c r="G4679" s="3" t="s">
        <v>15933</v>
      </c>
      <c r="H4679" s="33" t="s">
        <v>15951</v>
      </c>
      <c r="I4679" s="33" t="s">
        <v>16059</v>
      </c>
      <c r="J4679" s="33" t="s">
        <v>16074</v>
      </c>
      <c r="K4679" s="33" t="s">
        <v>16075</v>
      </c>
      <c r="L4679" s="33" t="s">
        <v>16062</v>
      </c>
      <c r="M4679" s="33" t="s">
        <v>16063</v>
      </c>
      <c r="N4679" s="3" t="s">
        <v>15490</v>
      </c>
    </row>
    <row r="4680" spans="1:15">
      <c r="A4680" s="3" t="s">
        <v>16076</v>
      </c>
      <c r="B4680" s="97">
        <v>42.48</v>
      </c>
      <c r="C4680" s="101">
        <f t="shared" si="87"/>
        <v>50.975999999999992</v>
      </c>
      <c r="E4680" s="3" t="s">
        <v>15300</v>
      </c>
      <c r="F4680" s="3" t="s">
        <v>15890</v>
      </c>
      <c r="G4680" s="3" t="s">
        <v>15933</v>
      </c>
      <c r="H4680" s="33" t="s">
        <v>15955</v>
      </c>
      <c r="I4680" s="33" t="s">
        <v>16059</v>
      </c>
      <c r="J4680" s="33" t="s">
        <v>16077</v>
      </c>
      <c r="K4680" s="33" t="s">
        <v>16078</v>
      </c>
      <c r="L4680" s="33" t="s">
        <v>16062</v>
      </c>
      <c r="M4680" s="33" t="s">
        <v>16063</v>
      </c>
      <c r="N4680" s="3" t="s">
        <v>15490</v>
      </c>
    </row>
    <row r="4681" spans="1:15">
      <c r="A4681" s="3" t="s">
        <v>16079</v>
      </c>
      <c r="B4681" s="97">
        <v>44.25</v>
      </c>
      <c r="C4681" s="101">
        <f t="shared" si="87"/>
        <v>53.1</v>
      </c>
      <c r="E4681" s="3" t="s">
        <v>15300</v>
      </c>
      <c r="F4681" s="3" t="s">
        <v>15890</v>
      </c>
      <c r="G4681" s="3" t="s">
        <v>15933</v>
      </c>
      <c r="H4681" s="33" t="s">
        <v>1128</v>
      </c>
      <c r="I4681" s="33" t="s">
        <v>16080</v>
      </c>
      <c r="J4681" s="33" t="s">
        <v>16081</v>
      </c>
      <c r="K4681" s="33" t="s">
        <v>16082</v>
      </c>
      <c r="L4681" s="33" t="s">
        <v>16083</v>
      </c>
      <c r="M4681" s="33" t="s">
        <v>16084</v>
      </c>
      <c r="N4681" s="3" t="s">
        <v>15490</v>
      </c>
    </row>
    <row r="4682" spans="1:15">
      <c r="A4682" s="3" t="s">
        <v>16085</v>
      </c>
      <c r="B4682" s="97">
        <v>44.25</v>
      </c>
      <c r="C4682" s="101">
        <f t="shared" si="87"/>
        <v>53.1</v>
      </c>
      <c r="E4682" s="3" t="s">
        <v>15300</v>
      </c>
      <c r="F4682" s="3" t="s">
        <v>15890</v>
      </c>
      <c r="G4682" s="3" t="s">
        <v>15933</v>
      </c>
      <c r="H4682" s="33" t="s">
        <v>4311</v>
      </c>
      <c r="I4682" s="33" t="s">
        <v>16080</v>
      </c>
      <c r="J4682" s="33" t="s">
        <v>16086</v>
      </c>
      <c r="K4682" s="33" t="s">
        <v>16087</v>
      </c>
      <c r="L4682" s="33" t="s">
        <v>16083</v>
      </c>
      <c r="M4682" s="33" t="s">
        <v>16084</v>
      </c>
      <c r="N4682" s="3" t="s">
        <v>15490</v>
      </c>
    </row>
    <row r="4683" spans="1:15">
      <c r="A4683" s="3" t="s">
        <v>16088</v>
      </c>
      <c r="B4683" s="97">
        <v>44.25</v>
      </c>
      <c r="C4683" s="101">
        <f t="shared" si="87"/>
        <v>53.1</v>
      </c>
      <c r="E4683" s="3" t="s">
        <v>15300</v>
      </c>
      <c r="F4683" s="3" t="s">
        <v>15890</v>
      </c>
      <c r="G4683" s="3" t="s">
        <v>15933</v>
      </c>
      <c r="H4683" s="33" t="s">
        <v>15943</v>
      </c>
      <c r="I4683" s="33" t="s">
        <v>16080</v>
      </c>
      <c r="J4683" s="33" t="s">
        <v>16089</v>
      </c>
      <c r="K4683" s="33" t="s">
        <v>16090</v>
      </c>
      <c r="L4683" s="33" t="s">
        <v>16083</v>
      </c>
      <c r="M4683" s="33" t="s">
        <v>16084</v>
      </c>
      <c r="N4683" s="3" t="s">
        <v>15490</v>
      </c>
    </row>
    <row r="4684" spans="1:15">
      <c r="A4684" s="3" t="s">
        <v>16091</v>
      </c>
      <c r="B4684" s="97">
        <v>44.25</v>
      </c>
      <c r="C4684" s="101">
        <f t="shared" si="87"/>
        <v>53.1</v>
      </c>
      <c r="E4684" s="3" t="s">
        <v>15300</v>
      </c>
      <c r="F4684" s="3" t="s">
        <v>15890</v>
      </c>
      <c r="G4684" s="3" t="s">
        <v>15933</v>
      </c>
      <c r="H4684" s="33" t="s">
        <v>15947</v>
      </c>
      <c r="I4684" s="33" t="s">
        <v>16080</v>
      </c>
      <c r="J4684" s="33" t="s">
        <v>16092</v>
      </c>
      <c r="K4684" s="33" t="s">
        <v>16093</v>
      </c>
      <c r="L4684" s="33" t="s">
        <v>16083</v>
      </c>
      <c r="M4684" s="33" t="s">
        <v>16084</v>
      </c>
      <c r="N4684" s="3" t="s">
        <v>15490</v>
      </c>
    </row>
    <row r="4685" spans="1:15">
      <c r="A4685" s="3" t="s">
        <v>16094</v>
      </c>
      <c r="B4685" s="97">
        <v>44.25</v>
      </c>
      <c r="C4685" s="101">
        <f t="shared" si="87"/>
        <v>53.1</v>
      </c>
      <c r="E4685" s="3" t="s">
        <v>15300</v>
      </c>
      <c r="F4685" s="3" t="s">
        <v>15890</v>
      </c>
      <c r="G4685" s="3" t="s">
        <v>15933</v>
      </c>
      <c r="H4685" s="33" t="s">
        <v>15951</v>
      </c>
      <c r="I4685" s="33" t="s">
        <v>16080</v>
      </c>
      <c r="J4685" s="33" t="s">
        <v>16095</v>
      </c>
      <c r="K4685" s="33" t="s">
        <v>16096</v>
      </c>
      <c r="L4685" s="33" t="s">
        <v>16083</v>
      </c>
      <c r="M4685" s="33" t="s">
        <v>16084</v>
      </c>
      <c r="N4685" s="3" t="s">
        <v>15490</v>
      </c>
    </row>
    <row r="4686" spans="1:15">
      <c r="A4686" s="3" t="s">
        <v>16097</v>
      </c>
      <c r="B4686" s="97">
        <v>44.25</v>
      </c>
      <c r="C4686" s="101">
        <f t="shared" si="87"/>
        <v>53.1</v>
      </c>
      <c r="E4686" s="3" t="s">
        <v>15300</v>
      </c>
      <c r="F4686" s="3" t="s">
        <v>15890</v>
      </c>
      <c r="G4686" s="3" t="s">
        <v>15933</v>
      </c>
      <c r="H4686" s="33" t="s">
        <v>15955</v>
      </c>
      <c r="I4686" s="33" t="s">
        <v>16080</v>
      </c>
      <c r="J4686" s="33" t="s">
        <v>16098</v>
      </c>
      <c r="K4686" s="33" t="s">
        <v>16099</v>
      </c>
      <c r="L4686" s="33" t="s">
        <v>16083</v>
      </c>
      <c r="M4686" s="33" t="s">
        <v>16084</v>
      </c>
      <c r="N4686" s="3" t="s">
        <v>15490</v>
      </c>
    </row>
    <row r="4687" spans="1:15">
      <c r="A4687" s="3" t="s">
        <v>16100</v>
      </c>
      <c r="B4687" s="97">
        <v>156.94999999999996</v>
      </c>
      <c r="C4687" s="101">
        <f t="shared" si="87"/>
        <v>188.33999999999995</v>
      </c>
      <c r="E4687" s="3" t="s">
        <v>15300</v>
      </c>
      <c r="F4687" s="3" t="s">
        <v>15890</v>
      </c>
      <c r="G4687" s="3" t="s">
        <v>16101</v>
      </c>
      <c r="H4687" s="33" t="s">
        <v>16102</v>
      </c>
      <c r="I4687" s="33" t="s">
        <v>15892</v>
      </c>
      <c r="J4687" s="33" t="s">
        <v>16103</v>
      </c>
      <c r="K4687" s="33" t="s">
        <v>16104</v>
      </c>
      <c r="L4687" s="33" t="s">
        <v>16105</v>
      </c>
      <c r="M4687" s="33" t="s">
        <v>16106</v>
      </c>
      <c r="N4687" s="3" t="s">
        <v>15490</v>
      </c>
      <c r="O4687" s="12" t="s">
        <v>16107</v>
      </c>
    </row>
    <row r="4688" spans="1:15">
      <c r="A4688" s="3" t="s">
        <v>16108</v>
      </c>
      <c r="B4688" s="97">
        <v>156.94999999999996</v>
      </c>
      <c r="C4688" s="101">
        <f t="shared" si="87"/>
        <v>188.33999999999995</v>
      </c>
      <c r="E4688" s="3" t="s">
        <v>15300</v>
      </c>
      <c r="F4688" s="3" t="s">
        <v>15890</v>
      </c>
      <c r="G4688" s="3" t="s">
        <v>16101</v>
      </c>
      <c r="H4688" s="33" t="s">
        <v>16109</v>
      </c>
      <c r="I4688" s="33" t="s">
        <v>15892</v>
      </c>
      <c r="J4688" s="33" t="s">
        <v>16110</v>
      </c>
      <c r="K4688" s="33" t="s">
        <v>16111</v>
      </c>
      <c r="L4688" s="33" t="s">
        <v>16105</v>
      </c>
      <c r="M4688" s="33" t="s">
        <v>16106</v>
      </c>
      <c r="N4688" s="3" t="s">
        <v>15490</v>
      </c>
      <c r="O4688" s="12" t="s">
        <v>16107</v>
      </c>
    </row>
    <row r="4689" spans="1:15">
      <c r="A4689" s="3" t="s">
        <v>16112</v>
      </c>
      <c r="B4689" s="97">
        <v>156.94999999999996</v>
      </c>
      <c r="C4689" s="101">
        <f t="shared" si="87"/>
        <v>188.33999999999995</v>
      </c>
      <c r="E4689" s="3" t="s">
        <v>15300</v>
      </c>
      <c r="F4689" s="3" t="s">
        <v>15890</v>
      </c>
      <c r="G4689" s="3" t="s">
        <v>16101</v>
      </c>
      <c r="H4689" s="33" t="s">
        <v>16113</v>
      </c>
      <c r="I4689" s="33" t="s">
        <v>15892</v>
      </c>
      <c r="J4689" s="33" t="s">
        <v>16114</v>
      </c>
      <c r="K4689" s="33" t="s">
        <v>16115</v>
      </c>
      <c r="L4689" s="33" t="s">
        <v>16105</v>
      </c>
      <c r="M4689" s="33" t="s">
        <v>16106</v>
      </c>
      <c r="N4689" s="3" t="s">
        <v>15490</v>
      </c>
      <c r="O4689" s="12" t="s">
        <v>16107</v>
      </c>
    </row>
    <row r="4690" spans="1:15">
      <c r="A4690" s="3" t="s">
        <v>16116</v>
      </c>
      <c r="B4690" s="97">
        <v>156.94999999999996</v>
      </c>
      <c r="C4690" s="101">
        <f t="shared" si="87"/>
        <v>188.33999999999995</v>
      </c>
      <c r="E4690" s="3" t="s">
        <v>15300</v>
      </c>
      <c r="F4690" s="3" t="s">
        <v>15890</v>
      </c>
      <c r="G4690" s="3" t="s">
        <v>16101</v>
      </c>
      <c r="H4690" s="33" t="s">
        <v>16117</v>
      </c>
      <c r="I4690" s="33" t="s">
        <v>15892</v>
      </c>
      <c r="J4690" s="33" t="s">
        <v>16118</v>
      </c>
      <c r="K4690" s="33" t="s">
        <v>16119</v>
      </c>
      <c r="L4690" s="33" t="s">
        <v>16105</v>
      </c>
      <c r="M4690" s="33" t="s">
        <v>16106</v>
      </c>
      <c r="N4690" s="3" t="s">
        <v>15490</v>
      </c>
      <c r="O4690" s="12" t="s">
        <v>16107</v>
      </c>
    </row>
    <row r="4691" spans="1:15">
      <c r="A4691" s="3" t="s">
        <v>16120</v>
      </c>
      <c r="B4691" s="97">
        <v>156.94999999999996</v>
      </c>
      <c r="C4691" s="101">
        <f t="shared" si="87"/>
        <v>188.33999999999995</v>
      </c>
      <c r="E4691" s="3" t="s">
        <v>15300</v>
      </c>
      <c r="F4691" s="3" t="s">
        <v>15890</v>
      </c>
      <c r="G4691" s="3" t="s">
        <v>16101</v>
      </c>
      <c r="H4691" s="33" t="s">
        <v>16121</v>
      </c>
      <c r="I4691" s="33" t="s">
        <v>15892</v>
      </c>
      <c r="J4691" s="33" t="s">
        <v>16122</v>
      </c>
      <c r="K4691" s="33" t="s">
        <v>16123</v>
      </c>
      <c r="L4691" s="33" t="s">
        <v>16105</v>
      </c>
      <c r="M4691" s="33" t="s">
        <v>16106</v>
      </c>
      <c r="N4691" s="3" t="s">
        <v>15490</v>
      </c>
      <c r="O4691" s="12" t="s">
        <v>16107</v>
      </c>
    </row>
    <row r="4692" spans="1:15">
      <c r="A4692" s="3" t="s">
        <v>16124</v>
      </c>
      <c r="B4692" s="97">
        <v>156.94999999999996</v>
      </c>
      <c r="C4692" s="101">
        <f t="shared" si="87"/>
        <v>188.33999999999995</v>
      </c>
      <c r="E4692" s="3" t="s">
        <v>15300</v>
      </c>
      <c r="F4692" s="3" t="s">
        <v>15890</v>
      </c>
      <c r="G4692" s="3" t="s">
        <v>16101</v>
      </c>
      <c r="H4692" s="33" t="s">
        <v>4297</v>
      </c>
      <c r="I4692" s="33" t="s">
        <v>15892</v>
      </c>
      <c r="J4692" s="33" t="s">
        <v>16125</v>
      </c>
      <c r="K4692" s="33" t="s">
        <v>16126</v>
      </c>
      <c r="L4692" s="33" t="s">
        <v>16105</v>
      </c>
      <c r="M4692" s="33" t="s">
        <v>16106</v>
      </c>
      <c r="N4692" s="3" t="s">
        <v>15490</v>
      </c>
      <c r="O4692" s="12" t="s">
        <v>16107</v>
      </c>
    </row>
    <row r="4693" spans="1:15">
      <c r="A4693" s="3" t="s">
        <v>16127</v>
      </c>
      <c r="B4693" s="97">
        <v>156.94999999999996</v>
      </c>
      <c r="C4693" s="101">
        <f t="shared" si="87"/>
        <v>188.33999999999995</v>
      </c>
      <c r="E4693" s="3" t="s">
        <v>15300</v>
      </c>
      <c r="F4693" s="3" t="s">
        <v>15890</v>
      </c>
      <c r="G4693" s="3" t="s">
        <v>16101</v>
      </c>
      <c r="H4693" s="33" t="s">
        <v>16128</v>
      </c>
      <c r="I4693" s="33" t="s">
        <v>15892</v>
      </c>
      <c r="J4693" s="33" t="s">
        <v>16129</v>
      </c>
      <c r="K4693" s="33" t="s">
        <v>16130</v>
      </c>
      <c r="L4693" s="33" t="s">
        <v>16105</v>
      </c>
      <c r="M4693" s="33" t="s">
        <v>16106</v>
      </c>
      <c r="N4693" s="3" t="s">
        <v>15490</v>
      </c>
      <c r="O4693" s="12" t="s">
        <v>16107</v>
      </c>
    </row>
    <row r="4694" spans="1:15">
      <c r="A4694" s="3" t="s">
        <v>16131</v>
      </c>
      <c r="B4694" s="97">
        <v>156.94999999999996</v>
      </c>
      <c r="C4694" s="101">
        <f t="shared" si="87"/>
        <v>188.33999999999995</v>
      </c>
      <c r="E4694" s="3" t="s">
        <v>15300</v>
      </c>
      <c r="F4694" s="3" t="s">
        <v>15890</v>
      </c>
      <c r="G4694" s="3" t="s">
        <v>16101</v>
      </c>
      <c r="H4694" s="33" t="s">
        <v>16132</v>
      </c>
      <c r="I4694" s="33" t="s">
        <v>15892</v>
      </c>
      <c r="J4694" s="33" t="s">
        <v>16133</v>
      </c>
      <c r="K4694" s="33" t="s">
        <v>16134</v>
      </c>
      <c r="L4694" s="33" t="s">
        <v>16105</v>
      </c>
      <c r="M4694" s="33" t="s">
        <v>16106</v>
      </c>
      <c r="N4694" s="3" t="s">
        <v>15490</v>
      </c>
      <c r="O4694" s="12" t="s">
        <v>16107</v>
      </c>
    </row>
    <row r="4695" spans="1:15">
      <c r="A4695" s="3" t="s">
        <v>16135</v>
      </c>
      <c r="B4695" s="97">
        <v>24.779999999999998</v>
      </c>
      <c r="C4695" s="101">
        <f t="shared" si="87"/>
        <v>29.735999999999997</v>
      </c>
      <c r="E4695" s="3" t="s">
        <v>15300</v>
      </c>
      <c r="F4695" s="3" t="s">
        <v>15890</v>
      </c>
      <c r="G4695" s="3" t="s">
        <v>16101</v>
      </c>
      <c r="H4695" s="33" t="s">
        <v>16102</v>
      </c>
      <c r="I4695" s="33" t="s">
        <v>15997</v>
      </c>
      <c r="J4695" s="33" t="s">
        <v>16136</v>
      </c>
      <c r="K4695" s="33" t="s">
        <v>16137</v>
      </c>
      <c r="L4695" s="33" t="s">
        <v>16138</v>
      </c>
      <c r="M4695" s="33" t="s">
        <v>16139</v>
      </c>
      <c r="N4695" s="3" t="s">
        <v>15490</v>
      </c>
      <c r="O4695" s="12" t="s">
        <v>16107</v>
      </c>
    </row>
    <row r="4696" spans="1:15">
      <c r="A4696" s="3" t="s">
        <v>16140</v>
      </c>
      <c r="B4696" s="97">
        <v>24.779999999999998</v>
      </c>
      <c r="C4696" s="101">
        <f t="shared" si="87"/>
        <v>29.735999999999997</v>
      </c>
      <c r="E4696" s="3" t="s">
        <v>15300</v>
      </c>
      <c r="F4696" s="3" t="s">
        <v>15890</v>
      </c>
      <c r="G4696" s="3" t="s">
        <v>16101</v>
      </c>
      <c r="H4696" s="33" t="s">
        <v>16109</v>
      </c>
      <c r="I4696" s="33" t="s">
        <v>15997</v>
      </c>
      <c r="J4696" s="33" t="s">
        <v>16141</v>
      </c>
      <c r="K4696" s="33" t="s">
        <v>16142</v>
      </c>
      <c r="L4696" s="33" t="s">
        <v>16138</v>
      </c>
      <c r="M4696" s="33" t="s">
        <v>16139</v>
      </c>
      <c r="N4696" s="3" t="s">
        <v>15490</v>
      </c>
      <c r="O4696" s="12" t="s">
        <v>16107</v>
      </c>
    </row>
    <row r="4697" spans="1:15">
      <c r="A4697" s="3" t="s">
        <v>16143</v>
      </c>
      <c r="B4697" s="97">
        <v>24.779999999999998</v>
      </c>
      <c r="C4697" s="101">
        <f t="shared" si="87"/>
        <v>29.735999999999997</v>
      </c>
      <c r="E4697" s="3" t="s">
        <v>15300</v>
      </c>
      <c r="F4697" s="3" t="s">
        <v>15890</v>
      </c>
      <c r="G4697" s="3" t="s">
        <v>16101</v>
      </c>
      <c r="H4697" s="33" t="s">
        <v>16113</v>
      </c>
      <c r="I4697" s="33" t="s">
        <v>15997</v>
      </c>
      <c r="J4697" s="33" t="s">
        <v>16144</v>
      </c>
      <c r="K4697" s="33" t="s">
        <v>16145</v>
      </c>
      <c r="L4697" s="33" t="s">
        <v>16138</v>
      </c>
      <c r="M4697" s="33" t="s">
        <v>16139</v>
      </c>
      <c r="N4697" s="3" t="s">
        <v>15490</v>
      </c>
      <c r="O4697" s="12" t="s">
        <v>16107</v>
      </c>
    </row>
    <row r="4698" spans="1:15">
      <c r="A4698" s="3" t="s">
        <v>16146</v>
      </c>
      <c r="B4698" s="97">
        <v>24.779999999999998</v>
      </c>
      <c r="C4698" s="101">
        <f t="shared" si="87"/>
        <v>29.735999999999997</v>
      </c>
      <c r="E4698" s="3" t="s">
        <v>15300</v>
      </c>
      <c r="F4698" s="3" t="s">
        <v>15890</v>
      </c>
      <c r="G4698" s="3" t="s">
        <v>16101</v>
      </c>
      <c r="H4698" s="33" t="s">
        <v>16117</v>
      </c>
      <c r="I4698" s="33" t="s">
        <v>15997</v>
      </c>
      <c r="J4698" s="33" t="s">
        <v>16147</v>
      </c>
      <c r="K4698" s="33" t="s">
        <v>16148</v>
      </c>
      <c r="L4698" s="33" t="s">
        <v>16138</v>
      </c>
      <c r="M4698" s="33" t="s">
        <v>16139</v>
      </c>
      <c r="N4698" s="3" t="s">
        <v>15490</v>
      </c>
      <c r="O4698" s="12" t="s">
        <v>16107</v>
      </c>
    </row>
    <row r="4699" spans="1:15">
      <c r="A4699" s="3" t="s">
        <v>16149</v>
      </c>
      <c r="B4699" s="97">
        <v>24.779999999999998</v>
      </c>
      <c r="C4699" s="101">
        <f t="shared" si="87"/>
        <v>29.735999999999997</v>
      </c>
      <c r="E4699" s="3" t="s">
        <v>15300</v>
      </c>
      <c r="F4699" s="3" t="s">
        <v>15890</v>
      </c>
      <c r="G4699" s="3" t="s">
        <v>16101</v>
      </c>
      <c r="H4699" s="33" t="s">
        <v>16121</v>
      </c>
      <c r="I4699" s="33" t="s">
        <v>15997</v>
      </c>
      <c r="J4699" s="33" t="s">
        <v>16150</v>
      </c>
      <c r="K4699" s="33" t="s">
        <v>16151</v>
      </c>
      <c r="L4699" s="33" t="s">
        <v>16138</v>
      </c>
      <c r="M4699" s="33" t="s">
        <v>16139</v>
      </c>
      <c r="N4699" s="3" t="s">
        <v>15490</v>
      </c>
      <c r="O4699" s="12" t="s">
        <v>16107</v>
      </c>
    </row>
    <row r="4700" spans="1:15">
      <c r="A4700" s="3" t="s">
        <v>16152</v>
      </c>
      <c r="B4700" s="97">
        <v>24.779999999999998</v>
      </c>
      <c r="C4700" s="101">
        <f t="shared" si="87"/>
        <v>29.735999999999997</v>
      </c>
      <c r="E4700" s="3" t="s">
        <v>15300</v>
      </c>
      <c r="F4700" s="3" t="s">
        <v>15890</v>
      </c>
      <c r="G4700" s="3" t="s">
        <v>16101</v>
      </c>
      <c r="H4700" s="33" t="s">
        <v>4297</v>
      </c>
      <c r="I4700" s="33" t="s">
        <v>15997</v>
      </c>
      <c r="J4700" s="33" t="s">
        <v>16153</v>
      </c>
      <c r="K4700" s="33" t="s">
        <v>16154</v>
      </c>
      <c r="L4700" s="33" t="s">
        <v>16138</v>
      </c>
      <c r="M4700" s="33" t="s">
        <v>16139</v>
      </c>
      <c r="N4700" s="3" t="s">
        <v>15490</v>
      </c>
      <c r="O4700" s="12" t="s">
        <v>16107</v>
      </c>
    </row>
    <row r="4701" spans="1:15">
      <c r="A4701" s="3" t="s">
        <v>16155</v>
      </c>
      <c r="B4701" s="97">
        <v>24.779999999999998</v>
      </c>
      <c r="C4701" s="101">
        <f t="shared" si="87"/>
        <v>29.735999999999997</v>
      </c>
      <c r="E4701" s="3" t="s">
        <v>15300</v>
      </c>
      <c r="F4701" s="3" t="s">
        <v>15890</v>
      </c>
      <c r="G4701" s="3" t="s">
        <v>16101</v>
      </c>
      <c r="H4701" s="33" t="s">
        <v>16128</v>
      </c>
      <c r="I4701" s="33" t="s">
        <v>15997</v>
      </c>
      <c r="J4701" s="33" t="s">
        <v>16156</v>
      </c>
      <c r="K4701" s="33" t="s">
        <v>16157</v>
      </c>
      <c r="L4701" s="33" t="s">
        <v>16138</v>
      </c>
      <c r="M4701" s="33" t="s">
        <v>16139</v>
      </c>
      <c r="N4701" s="3" t="s">
        <v>15490</v>
      </c>
      <c r="O4701" s="12" t="s">
        <v>16107</v>
      </c>
    </row>
    <row r="4702" spans="1:15">
      <c r="A4702" s="3" t="s">
        <v>16158</v>
      </c>
      <c r="B4702" s="97">
        <v>24.779999999999998</v>
      </c>
      <c r="C4702" s="101">
        <f t="shared" si="87"/>
        <v>29.735999999999997</v>
      </c>
      <c r="E4702" s="3" t="s">
        <v>15300</v>
      </c>
      <c r="F4702" s="3" t="s">
        <v>15890</v>
      </c>
      <c r="G4702" s="3" t="s">
        <v>16101</v>
      </c>
      <c r="H4702" s="33" t="s">
        <v>16132</v>
      </c>
      <c r="I4702" s="33" t="s">
        <v>15997</v>
      </c>
      <c r="J4702" s="33" t="s">
        <v>16159</v>
      </c>
      <c r="K4702" s="33" t="s">
        <v>16160</v>
      </c>
      <c r="L4702" s="33" t="s">
        <v>16138</v>
      </c>
      <c r="M4702" s="33" t="s">
        <v>16139</v>
      </c>
      <c r="N4702" s="3" t="s">
        <v>15490</v>
      </c>
      <c r="O4702" s="12" t="s">
        <v>16107</v>
      </c>
    </row>
    <row r="4703" spans="1:15">
      <c r="A4703" s="3" t="s">
        <v>16161</v>
      </c>
      <c r="B4703" s="97">
        <v>42.48</v>
      </c>
      <c r="C4703" s="101">
        <f t="shared" si="87"/>
        <v>50.975999999999992</v>
      </c>
      <c r="E4703" s="3" t="s">
        <v>15300</v>
      </c>
      <c r="F4703" s="3" t="s">
        <v>15890</v>
      </c>
      <c r="G4703" s="3" t="s">
        <v>16101</v>
      </c>
      <c r="H4703" s="33" t="s">
        <v>16102</v>
      </c>
      <c r="I4703" s="33" t="s">
        <v>16162</v>
      </c>
      <c r="J4703" s="33" t="s">
        <v>16163</v>
      </c>
      <c r="K4703" s="33" t="s">
        <v>16164</v>
      </c>
      <c r="L4703" s="33" t="s">
        <v>16165</v>
      </c>
      <c r="M4703" s="33" t="s">
        <v>16166</v>
      </c>
      <c r="N4703" s="3" t="s">
        <v>15490</v>
      </c>
      <c r="O4703" s="12" t="s">
        <v>16107</v>
      </c>
    </row>
    <row r="4704" spans="1:15">
      <c r="A4704" s="3" t="s">
        <v>16167</v>
      </c>
      <c r="B4704" s="97">
        <v>42.48</v>
      </c>
      <c r="C4704" s="101">
        <f t="shared" si="87"/>
        <v>50.975999999999992</v>
      </c>
      <c r="E4704" s="3" t="s">
        <v>15300</v>
      </c>
      <c r="F4704" s="3" t="s">
        <v>15890</v>
      </c>
      <c r="G4704" s="3" t="s">
        <v>16101</v>
      </c>
      <c r="H4704" s="33" t="s">
        <v>16109</v>
      </c>
      <c r="I4704" s="33" t="s">
        <v>16162</v>
      </c>
      <c r="J4704" s="33" t="s">
        <v>16168</v>
      </c>
      <c r="K4704" s="33" t="s">
        <v>16169</v>
      </c>
      <c r="L4704" s="33" t="s">
        <v>16165</v>
      </c>
      <c r="M4704" s="33" t="s">
        <v>16166</v>
      </c>
      <c r="N4704" s="3" t="s">
        <v>15490</v>
      </c>
      <c r="O4704" s="12" t="s">
        <v>16107</v>
      </c>
    </row>
    <row r="4705" spans="1:15">
      <c r="A4705" s="3" t="s">
        <v>16170</v>
      </c>
      <c r="B4705" s="97">
        <v>42.48</v>
      </c>
      <c r="C4705" s="101">
        <f t="shared" si="87"/>
        <v>50.975999999999992</v>
      </c>
      <c r="E4705" s="3" t="s">
        <v>15300</v>
      </c>
      <c r="F4705" s="3" t="s">
        <v>15890</v>
      </c>
      <c r="G4705" s="3" t="s">
        <v>16101</v>
      </c>
      <c r="H4705" s="33" t="s">
        <v>16113</v>
      </c>
      <c r="I4705" s="33" t="s">
        <v>16162</v>
      </c>
      <c r="J4705" s="33" t="s">
        <v>16171</v>
      </c>
      <c r="K4705" s="33" t="s">
        <v>16172</v>
      </c>
      <c r="L4705" s="33" t="s">
        <v>16165</v>
      </c>
      <c r="M4705" s="33" t="s">
        <v>16166</v>
      </c>
      <c r="N4705" s="3" t="s">
        <v>15490</v>
      </c>
      <c r="O4705" s="12" t="s">
        <v>16107</v>
      </c>
    </row>
    <row r="4706" spans="1:15">
      <c r="A4706" s="3" t="s">
        <v>16173</v>
      </c>
      <c r="B4706" s="97">
        <v>42.48</v>
      </c>
      <c r="C4706" s="101">
        <f t="shared" si="87"/>
        <v>50.975999999999992</v>
      </c>
      <c r="E4706" s="3" t="s">
        <v>15300</v>
      </c>
      <c r="F4706" s="3" t="s">
        <v>15890</v>
      </c>
      <c r="G4706" s="3" t="s">
        <v>16101</v>
      </c>
      <c r="H4706" s="33" t="s">
        <v>16117</v>
      </c>
      <c r="I4706" s="33" t="s">
        <v>16162</v>
      </c>
      <c r="J4706" s="33" t="s">
        <v>16174</v>
      </c>
      <c r="K4706" s="33" t="s">
        <v>16175</v>
      </c>
      <c r="L4706" s="33" t="s">
        <v>16165</v>
      </c>
      <c r="M4706" s="33" t="s">
        <v>16166</v>
      </c>
      <c r="N4706" s="3" t="s">
        <v>15490</v>
      </c>
      <c r="O4706" s="12" t="s">
        <v>16107</v>
      </c>
    </row>
    <row r="4707" spans="1:15">
      <c r="A4707" s="3" t="s">
        <v>16176</v>
      </c>
      <c r="B4707" s="97">
        <v>42.48</v>
      </c>
      <c r="C4707" s="101">
        <f t="shared" si="87"/>
        <v>50.975999999999992</v>
      </c>
      <c r="E4707" s="3" t="s">
        <v>15300</v>
      </c>
      <c r="F4707" s="3" t="s">
        <v>15890</v>
      </c>
      <c r="G4707" s="3" t="s">
        <v>16101</v>
      </c>
      <c r="H4707" s="33" t="s">
        <v>16121</v>
      </c>
      <c r="I4707" s="33" t="s">
        <v>16162</v>
      </c>
      <c r="J4707" s="33" t="s">
        <v>16177</v>
      </c>
      <c r="K4707" s="33" t="s">
        <v>16178</v>
      </c>
      <c r="L4707" s="33" t="s">
        <v>16165</v>
      </c>
      <c r="M4707" s="33" t="s">
        <v>16166</v>
      </c>
      <c r="N4707" s="3" t="s">
        <v>15490</v>
      </c>
      <c r="O4707" s="12" t="s">
        <v>16107</v>
      </c>
    </row>
    <row r="4708" spans="1:15">
      <c r="A4708" s="3" t="s">
        <v>16179</v>
      </c>
      <c r="B4708" s="97">
        <v>42.48</v>
      </c>
      <c r="C4708" s="101">
        <f t="shared" si="87"/>
        <v>50.975999999999992</v>
      </c>
      <c r="E4708" s="3" t="s">
        <v>15300</v>
      </c>
      <c r="F4708" s="3" t="s">
        <v>15890</v>
      </c>
      <c r="G4708" s="3" t="s">
        <v>16101</v>
      </c>
      <c r="H4708" s="33" t="s">
        <v>4297</v>
      </c>
      <c r="I4708" s="33" t="s">
        <v>16162</v>
      </c>
      <c r="J4708" s="33" t="s">
        <v>16180</v>
      </c>
      <c r="K4708" s="33" t="s">
        <v>16181</v>
      </c>
      <c r="L4708" s="33" t="s">
        <v>16165</v>
      </c>
      <c r="M4708" s="33" t="s">
        <v>16166</v>
      </c>
      <c r="N4708" s="3" t="s">
        <v>15490</v>
      </c>
      <c r="O4708" s="12" t="s">
        <v>16107</v>
      </c>
    </row>
    <row r="4709" spans="1:15">
      <c r="A4709" s="3" t="s">
        <v>16182</v>
      </c>
      <c r="B4709" s="97">
        <v>42.48</v>
      </c>
      <c r="C4709" s="101">
        <f t="shared" si="87"/>
        <v>50.975999999999992</v>
      </c>
      <c r="E4709" s="3" t="s">
        <v>15300</v>
      </c>
      <c r="F4709" s="3" t="s">
        <v>15890</v>
      </c>
      <c r="G4709" s="3" t="s">
        <v>16101</v>
      </c>
      <c r="H4709" s="33" t="s">
        <v>16128</v>
      </c>
      <c r="I4709" s="33" t="s">
        <v>16162</v>
      </c>
      <c r="J4709" s="33" t="s">
        <v>16183</v>
      </c>
      <c r="K4709" s="33" t="s">
        <v>16184</v>
      </c>
      <c r="L4709" s="33" t="s">
        <v>16165</v>
      </c>
      <c r="M4709" s="33" t="s">
        <v>16166</v>
      </c>
      <c r="N4709" s="3" t="s">
        <v>15490</v>
      </c>
      <c r="O4709" s="12" t="s">
        <v>16107</v>
      </c>
    </row>
    <row r="4710" spans="1:15">
      <c r="A4710" s="3" t="s">
        <v>16185</v>
      </c>
      <c r="B4710" s="97">
        <v>42.48</v>
      </c>
      <c r="C4710" s="101">
        <f t="shared" si="87"/>
        <v>50.975999999999992</v>
      </c>
      <c r="E4710" s="3" t="s">
        <v>15300</v>
      </c>
      <c r="F4710" s="3" t="s">
        <v>15890</v>
      </c>
      <c r="G4710" s="3" t="s">
        <v>16101</v>
      </c>
      <c r="H4710" s="33" t="s">
        <v>16132</v>
      </c>
      <c r="I4710" s="33" t="s">
        <v>16162</v>
      </c>
      <c r="J4710" s="33" t="s">
        <v>16186</v>
      </c>
      <c r="K4710" s="33" t="s">
        <v>16187</v>
      </c>
      <c r="L4710" s="33" t="s">
        <v>16165</v>
      </c>
      <c r="M4710" s="33" t="s">
        <v>16166</v>
      </c>
      <c r="N4710" s="3" t="s">
        <v>15490</v>
      </c>
      <c r="O4710" s="12" t="s">
        <v>16107</v>
      </c>
    </row>
    <row r="4711" spans="1:15">
      <c r="A4711" s="3" t="s">
        <v>16188</v>
      </c>
      <c r="B4711" s="97">
        <v>42.48</v>
      </c>
      <c r="C4711" s="101">
        <f t="shared" si="87"/>
        <v>50.975999999999992</v>
      </c>
      <c r="E4711" s="3" t="s">
        <v>15300</v>
      </c>
      <c r="F4711" s="3" t="s">
        <v>15890</v>
      </c>
      <c r="G4711" s="3" t="s">
        <v>16101</v>
      </c>
      <c r="H4711" s="33" t="s">
        <v>16102</v>
      </c>
      <c r="I4711" s="33" t="s">
        <v>16189</v>
      </c>
      <c r="J4711" s="33" t="s">
        <v>16190</v>
      </c>
      <c r="K4711" s="33" t="s">
        <v>16191</v>
      </c>
      <c r="L4711" s="33" t="s">
        <v>16192</v>
      </c>
      <c r="M4711" s="33" t="s">
        <v>16193</v>
      </c>
      <c r="N4711" s="3" t="s">
        <v>15490</v>
      </c>
      <c r="O4711" s="12" t="s">
        <v>16107</v>
      </c>
    </row>
    <row r="4712" spans="1:15">
      <c r="A4712" s="3" t="s">
        <v>16194</v>
      </c>
      <c r="B4712" s="97">
        <v>42.48</v>
      </c>
      <c r="C4712" s="101">
        <f t="shared" si="87"/>
        <v>50.975999999999992</v>
      </c>
      <c r="E4712" s="3" t="s">
        <v>15300</v>
      </c>
      <c r="F4712" s="3" t="s">
        <v>15890</v>
      </c>
      <c r="G4712" s="3" t="s">
        <v>16101</v>
      </c>
      <c r="H4712" s="33" t="s">
        <v>16109</v>
      </c>
      <c r="I4712" s="33" t="s">
        <v>16189</v>
      </c>
      <c r="J4712" s="33" t="s">
        <v>16195</v>
      </c>
      <c r="K4712" s="33" t="s">
        <v>16196</v>
      </c>
      <c r="L4712" s="33" t="s">
        <v>16192</v>
      </c>
      <c r="M4712" s="33" t="s">
        <v>16193</v>
      </c>
      <c r="N4712" s="3" t="s">
        <v>15490</v>
      </c>
      <c r="O4712" s="12" t="s">
        <v>16107</v>
      </c>
    </row>
    <row r="4713" spans="1:15">
      <c r="A4713" s="3" t="s">
        <v>16197</v>
      </c>
      <c r="B4713" s="97">
        <v>42.48</v>
      </c>
      <c r="C4713" s="101">
        <f t="shared" si="87"/>
        <v>50.975999999999992</v>
      </c>
      <c r="E4713" s="3" t="s">
        <v>15300</v>
      </c>
      <c r="F4713" s="3" t="s">
        <v>15890</v>
      </c>
      <c r="G4713" s="3" t="s">
        <v>16101</v>
      </c>
      <c r="H4713" s="33" t="s">
        <v>16113</v>
      </c>
      <c r="I4713" s="33" t="s">
        <v>16189</v>
      </c>
      <c r="J4713" s="33" t="s">
        <v>16198</v>
      </c>
      <c r="K4713" s="33" t="s">
        <v>16199</v>
      </c>
      <c r="L4713" s="33" t="s">
        <v>16192</v>
      </c>
      <c r="M4713" s="33" t="s">
        <v>16193</v>
      </c>
      <c r="N4713" s="3" t="s">
        <v>15490</v>
      </c>
      <c r="O4713" s="12" t="s">
        <v>16107</v>
      </c>
    </row>
    <row r="4714" spans="1:15">
      <c r="A4714" s="3" t="s">
        <v>16200</v>
      </c>
      <c r="B4714" s="97">
        <v>42.48</v>
      </c>
      <c r="C4714" s="101">
        <f t="shared" si="87"/>
        <v>50.975999999999992</v>
      </c>
      <c r="E4714" s="3" t="s">
        <v>15300</v>
      </c>
      <c r="F4714" s="3" t="s">
        <v>15890</v>
      </c>
      <c r="G4714" s="3" t="s">
        <v>16101</v>
      </c>
      <c r="H4714" s="33" t="s">
        <v>16117</v>
      </c>
      <c r="I4714" s="33" t="s">
        <v>16189</v>
      </c>
      <c r="J4714" s="33" t="s">
        <v>16201</v>
      </c>
      <c r="K4714" s="33" t="s">
        <v>16202</v>
      </c>
      <c r="L4714" s="33" t="s">
        <v>16192</v>
      </c>
      <c r="M4714" s="33" t="s">
        <v>16193</v>
      </c>
      <c r="N4714" s="3" t="s">
        <v>15490</v>
      </c>
      <c r="O4714" s="12" t="s">
        <v>16107</v>
      </c>
    </row>
    <row r="4715" spans="1:15">
      <c r="A4715" s="3" t="s">
        <v>16203</v>
      </c>
      <c r="B4715" s="97">
        <v>42.48</v>
      </c>
      <c r="C4715" s="101">
        <f t="shared" si="87"/>
        <v>50.975999999999992</v>
      </c>
      <c r="E4715" s="3" t="s">
        <v>15300</v>
      </c>
      <c r="F4715" s="3" t="s">
        <v>15890</v>
      </c>
      <c r="G4715" s="3" t="s">
        <v>16101</v>
      </c>
      <c r="H4715" s="33" t="s">
        <v>16121</v>
      </c>
      <c r="I4715" s="33" t="s">
        <v>16189</v>
      </c>
      <c r="J4715" s="33" t="s">
        <v>16204</v>
      </c>
      <c r="K4715" s="33" t="s">
        <v>16205</v>
      </c>
      <c r="L4715" s="33" t="s">
        <v>16192</v>
      </c>
      <c r="M4715" s="33" t="s">
        <v>16193</v>
      </c>
      <c r="N4715" s="3" t="s">
        <v>15490</v>
      </c>
      <c r="O4715" s="12" t="s">
        <v>16107</v>
      </c>
    </row>
    <row r="4716" spans="1:15">
      <c r="A4716" s="3" t="s">
        <v>16206</v>
      </c>
      <c r="B4716" s="97">
        <v>42.48</v>
      </c>
      <c r="C4716" s="101">
        <f t="shared" si="87"/>
        <v>50.975999999999992</v>
      </c>
      <c r="E4716" s="3" t="s">
        <v>15300</v>
      </c>
      <c r="F4716" s="3" t="s">
        <v>15890</v>
      </c>
      <c r="G4716" s="3" t="s">
        <v>16101</v>
      </c>
      <c r="H4716" s="33" t="s">
        <v>4297</v>
      </c>
      <c r="I4716" s="33" t="s">
        <v>16189</v>
      </c>
      <c r="J4716" s="33" t="s">
        <v>16207</v>
      </c>
      <c r="K4716" s="33" t="s">
        <v>16208</v>
      </c>
      <c r="L4716" s="33" t="s">
        <v>16192</v>
      </c>
      <c r="M4716" s="33" t="s">
        <v>16193</v>
      </c>
      <c r="N4716" s="3" t="s">
        <v>15490</v>
      </c>
      <c r="O4716" s="12" t="s">
        <v>16107</v>
      </c>
    </row>
    <row r="4717" spans="1:15">
      <c r="A4717" s="3" t="s">
        <v>16209</v>
      </c>
      <c r="B4717" s="97">
        <v>42.48</v>
      </c>
      <c r="C4717" s="101">
        <f t="shared" si="87"/>
        <v>50.975999999999992</v>
      </c>
      <c r="E4717" s="3" t="s">
        <v>15300</v>
      </c>
      <c r="F4717" s="3" t="s">
        <v>15890</v>
      </c>
      <c r="G4717" s="3" t="s">
        <v>16101</v>
      </c>
      <c r="H4717" s="33" t="s">
        <v>16128</v>
      </c>
      <c r="I4717" s="33" t="s">
        <v>16189</v>
      </c>
      <c r="J4717" s="33" t="s">
        <v>16210</v>
      </c>
      <c r="K4717" s="33" t="s">
        <v>16211</v>
      </c>
      <c r="L4717" s="33" t="s">
        <v>16192</v>
      </c>
      <c r="M4717" s="33" t="s">
        <v>16193</v>
      </c>
      <c r="N4717" s="3" t="s">
        <v>15490</v>
      </c>
      <c r="O4717" s="12" t="s">
        <v>16107</v>
      </c>
    </row>
    <row r="4718" spans="1:15">
      <c r="A4718" s="3" t="s">
        <v>16212</v>
      </c>
      <c r="B4718" s="97">
        <v>42.48</v>
      </c>
      <c r="C4718" s="101">
        <f t="shared" si="87"/>
        <v>50.975999999999992</v>
      </c>
      <c r="E4718" s="3" t="s">
        <v>15300</v>
      </c>
      <c r="F4718" s="3" t="s">
        <v>15890</v>
      </c>
      <c r="G4718" s="3" t="s">
        <v>16101</v>
      </c>
      <c r="H4718" s="33" t="s">
        <v>16132</v>
      </c>
      <c r="I4718" s="33" t="s">
        <v>16189</v>
      </c>
      <c r="J4718" s="33" t="s">
        <v>16213</v>
      </c>
      <c r="K4718" s="33" t="s">
        <v>16214</v>
      </c>
      <c r="L4718" s="33" t="s">
        <v>16192</v>
      </c>
      <c r="M4718" s="33" t="s">
        <v>16193</v>
      </c>
      <c r="N4718" s="3" t="s">
        <v>15490</v>
      </c>
      <c r="O4718" s="12" t="s">
        <v>16107</v>
      </c>
    </row>
    <row r="4719" spans="1:15">
      <c r="A4719" s="3" t="s">
        <v>16215</v>
      </c>
      <c r="B4719" s="97">
        <v>68.44</v>
      </c>
      <c r="C4719" s="101">
        <f t="shared" si="87"/>
        <v>82.128</v>
      </c>
      <c r="E4719" s="3" t="s">
        <v>15300</v>
      </c>
      <c r="F4719" s="3" t="s">
        <v>15890</v>
      </c>
      <c r="G4719" s="3" t="s">
        <v>16101</v>
      </c>
      <c r="H4719" s="33" t="s">
        <v>16102</v>
      </c>
      <c r="I4719" s="33" t="s">
        <v>15880</v>
      </c>
      <c r="J4719" s="33" t="s">
        <v>16216</v>
      </c>
      <c r="K4719" s="33" t="s">
        <v>16217</v>
      </c>
      <c r="L4719" s="33" t="s">
        <v>16218</v>
      </c>
      <c r="M4719" s="33" t="s">
        <v>16219</v>
      </c>
      <c r="N4719" s="3" t="s">
        <v>15490</v>
      </c>
      <c r="O4719" s="12" t="s">
        <v>16107</v>
      </c>
    </row>
    <row r="4720" spans="1:15">
      <c r="A4720" s="3" t="s">
        <v>16220</v>
      </c>
      <c r="B4720" s="97">
        <v>68.44</v>
      </c>
      <c r="C4720" s="101">
        <f t="shared" si="87"/>
        <v>82.128</v>
      </c>
      <c r="E4720" s="3" t="s">
        <v>15300</v>
      </c>
      <c r="F4720" s="3" t="s">
        <v>15890</v>
      </c>
      <c r="G4720" s="3" t="s">
        <v>16101</v>
      </c>
      <c r="H4720" s="33" t="s">
        <v>16109</v>
      </c>
      <c r="I4720" s="33" t="s">
        <v>15880</v>
      </c>
      <c r="J4720" s="33" t="s">
        <v>16221</v>
      </c>
      <c r="K4720" s="33" t="s">
        <v>16222</v>
      </c>
      <c r="L4720" s="33" t="s">
        <v>16218</v>
      </c>
      <c r="M4720" s="33" t="s">
        <v>16219</v>
      </c>
      <c r="N4720" s="3" t="s">
        <v>15490</v>
      </c>
      <c r="O4720" s="12" t="s">
        <v>16107</v>
      </c>
    </row>
    <row r="4721" spans="1:15">
      <c r="A4721" s="3" t="s">
        <v>16223</v>
      </c>
      <c r="B4721" s="97">
        <v>68.44</v>
      </c>
      <c r="C4721" s="101">
        <f t="shared" si="87"/>
        <v>82.128</v>
      </c>
      <c r="E4721" s="3" t="s">
        <v>15300</v>
      </c>
      <c r="F4721" s="3" t="s">
        <v>15890</v>
      </c>
      <c r="G4721" s="3" t="s">
        <v>16101</v>
      </c>
      <c r="H4721" s="33" t="s">
        <v>16113</v>
      </c>
      <c r="I4721" s="33" t="s">
        <v>15880</v>
      </c>
      <c r="J4721" s="33" t="s">
        <v>16224</v>
      </c>
      <c r="K4721" s="33" t="s">
        <v>16225</v>
      </c>
      <c r="L4721" s="33" t="s">
        <v>16218</v>
      </c>
      <c r="M4721" s="33" t="s">
        <v>16219</v>
      </c>
      <c r="N4721" s="3" t="s">
        <v>15490</v>
      </c>
      <c r="O4721" s="12" t="s">
        <v>16107</v>
      </c>
    </row>
    <row r="4722" spans="1:15">
      <c r="A4722" s="3" t="s">
        <v>16226</v>
      </c>
      <c r="B4722" s="97">
        <v>68.44</v>
      </c>
      <c r="C4722" s="101">
        <f t="shared" si="87"/>
        <v>82.128</v>
      </c>
      <c r="E4722" s="3" t="s">
        <v>15300</v>
      </c>
      <c r="F4722" s="3" t="s">
        <v>15890</v>
      </c>
      <c r="G4722" s="3" t="s">
        <v>16101</v>
      </c>
      <c r="H4722" s="33" t="s">
        <v>16117</v>
      </c>
      <c r="I4722" s="33" t="s">
        <v>15880</v>
      </c>
      <c r="J4722" s="33" t="s">
        <v>16227</v>
      </c>
      <c r="K4722" s="33" t="s">
        <v>16228</v>
      </c>
      <c r="L4722" s="33" t="s">
        <v>16218</v>
      </c>
      <c r="M4722" s="33" t="s">
        <v>16219</v>
      </c>
      <c r="N4722" s="3" t="s">
        <v>15490</v>
      </c>
      <c r="O4722" s="12" t="s">
        <v>16107</v>
      </c>
    </row>
    <row r="4723" spans="1:15">
      <c r="A4723" s="3" t="s">
        <v>16229</v>
      </c>
      <c r="B4723" s="97">
        <v>68.44</v>
      </c>
      <c r="C4723" s="101">
        <f t="shared" si="87"/>
        <v>82.128</v>
      </c>
      <c r="E4723" s="3" t="s">
        <v>15300</v>
      </c>
      <c r="F4723" s="3" t="s">
        <v>15890</v>
      </c>
      <c r="G4723" s="3" t="s">
        <v>16101</v>
      </c>
      <c r="H4723" s="33" t="s">
        <v>16121</v>
      </c>
      <c r="I4723" s="33" t="s">
        <v>15880</v>
      </c>
      <c r="J4723" s="33" t="s">
        <v>16230</v>
      </c>
      <c r="K4723" s="33" t="s">
        <v>16231</v>
      </c>
      <c r="L4723" s="33" t="s">
        <v>16218</v>
      </c>
      <c r="M4723" s="33" t="s">
        <v>16219</v>
      </c>
      <c r="N4723" s="3" t="s">
        <v>15490</v>
      </c>
      <c r="O4723" s="12" t="s">
        <v>16107</v>
      </c>
    </row>
    <row r="4724" spans="1:15">
      <c r="A4724" s="3" t="s">
        <v>16232</v>
      </c>
      <c r="B4724" s="97">
        <v>68.44</v>
      </c>
      <c r="C4724" s="101">
        <f t="shared" si="87"/>
        <v>82.128</v>
      </c>
      <c r="E4724" s="3" t="s">
        <v>15300</v>
      </c>
      <c r="F4724" s="3" t="s">
        <v>15890</v>
      </c>
      <c r="G4724" s="3" t="s">
        <v>16101</v>
      </c>
      <c r="H4724" s="33" t="s">
        <v>4297</v>
      </c>
      <c r="I4724" s="33" t="s">
        <v>15880</v>
      </c>
      <c r="J4724" s="33" t="s">
        <v>16233</v>
      </c>
      <c r="K4724" s="33" t="s">
        <v>16234</v>
      </c>
      <c r="L4724" s="33" t="s">
        <v>16218</v>
      </c>
      <c r="M4724" s="33" t="s">
        <v>16219</v>
      </c>
      <c r="N4724" s="3" t="s">
        <v>15490</v>
      </c>
      <c r="O4724" s="12" t="s">
        <v>16107</v>
      </c>
    </row>
    <row r="4725" spans="1:15">
      <c r="A4725" s="3" t="s">
        <v>16235</v>
      </c>
      <c r="B4725" s="97">
        <v>68.44</v>
      </c>
      <c r="C4725" s="101">
        <f t="shared" si="87"/>
        <v>82.128</v>
      </c>
      <c r="E4725" s="3" t="s">
        <v>15300</v>
      </c>
      <c r="F4725" s="3" t="s">
        <v>15890</v>
      </c>
      <c r="G4725" s="3" t="s">
        <v>16101</v>
      </c>
      <c r="H4725" s="33" t="s">
        <v>16128</v>
      </c>
      <c r="I4725" s="33" t="s">
        <v>15880</v>
      </c>
      <c r="J4725" s="33" t="s">
        <v>16236</v>
      </c>
      <c r="K4725" s="33" t="s">
        <v>16237</v>
      </c>
      <c r="L4725" s="33" t="s">
        <v>16218</v>
      </c>
      <c r="M4725" s="33" t="s">
        <v>16219</v>
      </c>
      <c r="N4725" s="3" t="s">
        <v>15490</v>
      </c>
      <c r="O4725" s="12" t="s">
        <v>16107</v>
      </c>
    </row>
    <row r="4726" spans="1:15">
      <c r="A4726" s="3" t="s">
        <v>16238</v>
      </c>
      <c r="B4726" s="97">
        <v>68.44</v>
      </c>
      <c r="C4726" s="101">
        <f t="shared" si="87"/>
        <v>82.128</v>
      </c>
      <c r="E4726" s="3" t="s">
        <v>15300</v>
      </c>
      <c r="F4726" s="3" t="s">
        <v>15890</v>
      </c>
      <c r="G4726" s="3" t="s">
        <v>16101</v>
      </c>
      <c r="H4726" s="33" t="s">
        <v>16132</v>
      </c>
      <c r="I4726" s="33" t="s">
        <v>15880</v>
      </c>
      <c r="J4726" s="33" t="s">
        <v>16239</v>
      </c>
      <c r="K4726" s="33" t="s">
        <v>16240</v>
      </c>
      <c r="L4726" s="33" t="s">
        <v>16218</v>
      </c>
      <c r="M4726" s="33" t="s">
        <v>16219</v>
      </c>
      <c r="N4726" s="3" t="s">
        <v>15490</v>
      </c>
      <c r="O4726" s="12" t="s">
        <v>16107</v>
      </c>
    </row>
    <row r="4727" spans="1:15">
      <c r="A4727" s="3" t="s">
        <v>16241</v>
      </c>
      <c r="B4727" s="97">
        <v>68.44</v>
      </c>
      <c r="C4727" s="101">
        <f t="shared" si="87"/>
        <v>82.128</v>
      </c>
      <c r="E4727" s="3" t="s">
        <v>15300</v>
      </c>
      <c r="F4727" s="3" t="s">
        <v>15890</v>
      </c>
      <c r="G4727" s="3" t="s">
        <v>16101</v>
      </c>
      <c r="H4727" s="33" t="s">
        <v>16102</v>
      </c>
      <c r="I4727" s="33" t="s">
        <v>16038</v>
      </c>
      <c r="J4727" s="33" t="s">
        <v>16242</v>
      </c>
      <c r="K4727" s="33" t="s">
        <v>16243</v>
      </c>
      <c r="L4727" s="33" t="s">
        <v>16244</v>
      </c>
      <c r="M4727" s="33" t="s">
        <v>16245</v>
      </c>
      <c r="N4727" s="3" t="s">
        <v>15490</v>
      </c>
      <c r="O4727" s="12" t="s">
        <v>16107</v>
      </c>
    </row>
    <row r="4728" spans="1:15">
      <c r="A4728" s="3" t="s">
        <v>16246</v>
      </c>
      <c r="B4728" s="97">
        <v>68.44</v>
      </c>
      <c r="C4728" s="101">
        <f t="shared" si="87"/>
        <v>82.128</v>
      </c>
      <c r="E4728" s="3" t="s">
        <v>15300</v>
      </c>
      <c r="F4728" s="3" t="s">
        <v>15890</v>
      </c>
      <c r="G4728" s="3" t="s">
        <v>16101</v>
      </c>
      <c r="H4728" s="33" t="s">
        <v>16109</v>
      </c>
      <c r="I4728" s="33" t="s">
        <v>16038</v>
      </c>
      <c r="J4728" s="33" t="s">
        <v>16247</v>
      </c>
      <c r="K4728" s="33" t="s">
        <v>16248</v>
      </c>
      <c r="L4728" s="33" t="s">
        <v>16244</v>
      </c>
      <c r="M4728" s="33" t="s">
        <v>16245</v>
      </c>
      <c r="N4728" s="3" t="s">
        <v>15490</v>
      </c>
      <c r="O4728" s="12" t="s">
        <v>16107</v>
      </c>
    </row>
    <row r="4729" spans="1:15">
      <c r="A4729" s="3" t="s">
        <v>16249</v>
      </c>
      <c r="B4729" s="97">
        <v>68.44</v>
      </c>
      <c r="C4729" s="101">
        <f t="shared" si="87"/>
        <v>82.128</v>
      </c>
      <c r="E4729" s="3" t="s">
        <v>15300</v>
      </c>
      <c r="F4729" s="3" t="s">
        <v>15890</v>
      </c>
      <c r="G4729" s="3" t="s">
        <v>16101</v>
      </c>
      <c r="H4729" s="33" t="s">
        <v>16113</v>
      </c>
      <c r="I4729" s="33" t="s">
        <v>16038</v>
      </c>
      <c r="J4729" s="33" t="s">
        <v>16250</v>
      </c>
      <c r="K4729" s="33" t="s">
        <v>16251</v>
      </c>
      <c r="L4729" s="33" t="s">
        <v>16244</v>
      </c>
      <c r="M4729" s="33" t="s">
        <v>16245</v>
      </c>
      <c r="N4729" s="3" t="s">
        <v>15490</v>
      </c>
      <c r="O4729" s="12" t="s">
        <v>16107</v>
      </c>
    </row>
    <row r="4730" spans="1:15">
      <c r="A4730" s="3" t="s">
        <v>16252</v>
      </c>
      <c r="B4730" s="97">
        <v>68.44</v>
      </c>
      <c r="C4730" s="101">
        <f t="shared" si="87"/>
        <v>82.128</v>
      </c>
      <c r="E4730" s="3" t="s">
        <v>15300</v>
      </c>
      <c r="F4730" s="3" t="s">
        <v>15890</v>
      </c>
      <c r="G4730" s="3" t="s">
        <v>16101</v>
      </c>
      <c r="H4730" s="33" t="s">
        <v>16117</v>
      </c>
      <c r="I4730" s="33" t="s">
        <v>16038</v>
      </c>
      <c r="J4730" s="33" t="s">
        <v>16253</v>
      </c>
      <c r="K4730" s="33" t="s">
        <v>16254</v>
      </c>
      <c r="L4730" s="33" t="s">
        <v>16244</v>
      </c>
      <c r="M4730" s="33" t="s">
        <v>16245</v>
      </c>
      <c r="N4730" s="3" t="s">
        <v>15490</v>
      </c>
      <c r="O4730" s="12" t="s">
        <v>16107</v>
      </c>
    </row>
    <row r="4731" spans="1:15">
      <c r="A4731" s="3" t="s">
        <v>16255</v>
      </c>
      <c r="B4731" s="97">
        <v>68.44</v>
      </c>
      <c r="C4731" s="101">
        <f t="shared" si="87"/>
        <v>82.128</v>
      </c>
      <c r="E4731" s="3" t="s">
        <v>15300</v>
      </c>
      <c r="F4731" s="3" t="s">
        <v>15890</v>
      </c>
      <c r="G4731" s="3" t="s">
        <v>16101</v>
      </c>
      <c r="H4731" s="33" t="s">
        <v>16121</v>
      </c>
      <c r="I4731" s="33" t="s">
        <v>16038</v>
      </c>
      <c r="J4731" s="33" t="s">
        <v>16256</v>
      </c>
      <c r="K4731" s="33" t="s">
        <v>16257</v>
      </c>
      <c r="L4731" s="33" t="s">
        <v>16244</v>
      </c>
      <c r="M4731" s="33" t="s">
        <v>16245</v>
      </c>
      <c r="N4731" s="3" t="s">
        <v>15490</v>
      </c>
      <c r="O4731" s="12" t="s">
        <v>16107</v>
      </c>
    </row>
    <row r="4732" spans="1:15">
      <c r="A4732" s="3" t="s">
        <v>16258</v>
      </c>
      <c r="B4732" s="97">
        <v>68.44</v>
      </c>
      <c r="C4732" s="101">
        <f t="shared" si="87"/>
        <v>82.128</v>
      </c>
      <c r="E4732" s="3" t="s">
        <v>15300</v>
      </c>
      <c r="F4732" s="3" t="s">
        <v>15890</v>
      </c>
      <c r="G4732" s="3" t="s">
        <v>16101</v>
      </c>
      <c r="H4732" s="33" t="s">
        <v>4297</v>
      </c>
      <c r="I4732" s="33" t="s">
        <v>16038</v>
      </c>
      <c r="J4732" s="33" t="s">
        <v>16259</v>
      </c>
      <c r="K4732" s="33" t="s">
        <v>16260</v>
      </c>
      <c r="L4732" s="33" t="s">
        <v>16244</v>
      </c>
      <c r="M4732" s="33" t="s">
        <v>16245</v>
      </c>
      <c r="N4732" s="3" t="s">
        <v>15490</v>
      </c>
      <c r="O4732" s="12" t="s">
        <v>16107</v>
      </c>
    </row>
    <row r="4733" spans="1:15">
      <c r="A4733" s="3" t="s">
        <v>16261</v>
      </c>
      <c r="B4733" s="97">
        <v>68.44</v>
      </c>
      <c r="C4733" s="101">
        <f t="shared" si="87"/>
        <v>82.128</v>
      </c>
      <c r="E4733" s="3" t="s">
        <v>15300</v>
      </c>
      <c r="F4733" s="3" t="s">
        <v>15890</v>
      </c>
      <c r="G4733" s="3" t="s">
        <v>16101</v>
      </c>
      <c r="H4733" s="33" t="s">
        <v>16128</v>
      </c>
      <c r="I4733" s="33" t="s">
        <v>16038</v>
      </c>
      <c r="J4733" s="33" t="s">
        <v>16262</v>
      </c>
      <c r="K4733" s="33" t="s">
        <v>16263</v>
      </c>
      <c r="L4733" s="33" t="s">
        <v>16244</v>
      </c>
      <c r="M4733" s="33" t="s">
        <v>16245</v>
      </c>
      <c r="N4733" s="3" t="s">
        <v>15490</v>
      </c>
      <c r="O4733" s="12" t="s">
        <v>16107</v>
      </c>
    </row>
    <row r="4734" spans="1:15">
      <c r="A4734" s="3" t="s">
        <v>16264</v>
      </c>
      <c r="B4734" s="97">
        <v>68.44</v>
      </c>
      <c r="C4734" s="101">
        <f t="shared" si="87"/>
        <v>82.128</v>
      </c>
      <c r="E4734" s="3" t="s">
        <v>15300</v>
      </c>
      <c r="F4734" s="3" t="s">
        <v>15890</v>
      </c>
      <c r="G4734" s="3" t="s">
        <v>16101</v>
      </c>
      <c r="H4734" s="33" t="s">
        <v>16132</v>
      </c>
      <c r="I4734" s="33" t="s">
        <v>16038</v>
      </c>
      <c r="J4734" s="33" t="s">
        <v>16265</v>
      </c>
      <c r="K4734" s="33" t="s">
        <v>16266</v>
      </c>
      <c r="L4734" s="33" t="s">
        <v>16244</v>
      </c>
      <c r="M4734" s="33" t="s">
        <v>16245</v>
      </c>
      <c r="N4734" s="3" t="s">
        <v>15490</v>
      </c>
      <c r="O4734" s="12" t="s">
        <v>16107</v>
      </c>
    </row>
    <row r="4735" spans="1:15">
      <c r="A4735" s="3" t="s">
        <v>16267</v>
      </c>
      <c r="B4735" s="97">
        <v>109.74000000000001</v>
      </c>
      <c r="C4735" s="101">
        <f t="shared" si="87"/>
        <v>131.68800000000002</v>
      </c>
      <c r="E4735" s="3" t="s">
        <v>15300</v>
      </c>
      <c r="F4735" s="3" t="s">
        <v>15890</v>
      </c>
      <c r="G4735" s="3" t="s">
        <v>16268</v>
      </c>
      <c r="H4735" s="33" t="s">
        <v>1128</v>
      </c>
      <c r="I4735" s="33" t="s">
        <v>16269</v>
      </c>
      <c r="J4735" s="33" t="s">
        <v>16270</v>
      </c>
      <c r="K4735" s="33" t="s">
        <v>16271</v>
      </c>
      <c r="L4735" s="33" t="s">
        <v>16272</v>
      </c>
      <c r="M4735" s="33" t="s">
        <v>16273</v>
      </c>
      <c r="N4735" s="3" t="s">
        <v>15309</v>
      </c>
      <c r="O4735" s="12" t="s">
        <v>16274</v>
      </c>
    </row>
    <row r="4736" spans="1:15">
      <c r="A4736" s="33" t="s">
        <v>16275</v>
      </c>
      <c r="B4736" s="97">
        <v>146.32</v>
      </c>
      <c r="C4736" s="101">
        <f t="shared" si="87"/>
        <v>175.58399999999997</v>
      </c>
      <c r="E4736" s="3" t="s">
        <v>15300</v>
      </c>
      <c r="F4736" s="3" t="s">
        <v>15890</v>
      </c>
      <c r="G4736" s="3" t="s">
        <v>16268</v>
      </c>
      <c r="H4736" s="33" t="s">
        <v>11476</v>
      </c>
      <c r="I4736" s="33" t="s">
        <v>16269</v>
      </c>
      <c r="J4736" s="33" t="s">
        <v>16276</v>
      </c>
      <c r="K4736" s="33" t="s">
        <v>16277</v>
      </c>
      <c r="L4736" s="33" t="s">
        <v>16272</v>
      </c>
      <c r="M4736" s="33" t="s">
        <v>16273</v>
      </c>
      <c r="N4736" s="3" t="s">
        <v>15309</v>
      </c>
      <c r="O4736" s="12" t="s">
        <v>16274</v>
      </c>
    </row>
    <row r="4737" spans="1:15">
      <c r="A4737" s="3" t="s">
        <v>16278</v>
      </c>
      <c r="B4737" s="97">
        <v>146.32</v>
      </c>
      <c r="C4737" s="101">
        <f t="shared" si="87"/>
        <v>175.58399999999997</v>
      </c>
      <c r="E4737" s="3" t="s">
        <v>15300</v>
      </c>
      <c r="F4737" s="3" t="s">
        <v>15890</v>
      </c>
      <c r="G4737" s="3" t="s">
        <v>16268</v>
      </c>
      <c r="H4737" s="33" t="s">
        <v>2533</v>
      </c>
      <c r="I4737" s="33" t="s">
        <v>16269</v>
      </c>
      <c r="J4737" s="33" t="s">
        <v>16279</v>
      </c>
      <c r="K4737" s="33" t="s">
        <v>16280</v>
      </c>
      <c r="L4737" s="33" t="s">
        <v>16272</v>
      </c>
      <c r="M4737" s="33" t="s">
        <v>16273</v>
      </c>
      <c r="N4737" s="3" t="s">
        <v>15309</v>
      </c>
      <c r="O4737" s="12" t="s">
        <v>16274</v>
      </c>
    </row>
    <row r="4738" spans="1:15">
      <c r="A4738" s="3" t="s">
        <v>16281</v>
      </c>
      <c r="B4738" s="97">
        <v>146.32</v>
      </c>
      <c r="C4738" s="101">
        <f t="shared" si="87"/>
        <v>175.58399999999997</v>
      </c>
      <c r="E4738" s="3" t="s">
        <v>15300</v>
      </c>
      <c r="F4738" s="3" t="s">
        <v>15890</v>
      </c>
      <c r="G4738" s="3" t="s">
        <v>16268</v>
      </c>
      <c r="H4738" s="33" t="s">
        <v>15902</v>
      </c>
      <c r="I4738" s="33" t="s">
        <v>16269</v>
      </c>
      <c r="J4738" s="33" t="s">
        <v>16282</v>
      </c>
      <c r="K4738" s="33" t="s">
        <v>16283</v>
      </c>
      <c r="L4738" s="33" t="s">
        <v>16272</v>
      </c>
      <c r="M4738" s="33" t="s">
        <v>16273</v>
      </c>
      <c r="N4738" s="3" t="s">
        <v>15309</v>
      </c>
      <c r="O4738" s="12" t="s">
        <v>16274</v>
      </c>
    </row>
    <row r="4739" spans="1:15">
      <c r="A4739" s="3" t="s">
        <v>16284</v>
      </c>
      <c r="B4739" s="97">
        <v>116.82</v>
      </c>
      <c r="C4739" s="101">
        <f t="shared" si="87"/>
        <v>140.184</v>
      </c>
      <c r="E4739" s="3" t="s">
        <v>15300</v>
      </c>
      <c r="F4739" s="3" t="s">
        <v>15890</v>
      </c>
      <c r="G4739" s="3" t="s">
        <v>16268</v>
      </c>
      <c r="H4739" s="33" t="s">
        <v>1128</v>
      </c>
      <c r="I4739" s="33" t="s">
        <v>16285</v>
      </c>
      <c r="J4739" s="33" t="s">
        <v>16286</v>
      </c>
      <c r="K4739" s="33" t="s">
        <v>16287</v>
      </c>
      <c r="L4739" s="33" t="s">
        <v>16288</v>
      </c>
      <c r="M4739" s="33" t="s">
        <v>16289</v>
      </c>
      <c r="N4739" s="3" t="s">
        <v>15309</v>
      </c>
      <c r="O4739" s="12" t="s">
        <v>16274</v>
      </c>
    </row>
    <row r="4740" spans="1:15">
      <c r="A4740" s="3" t="s">
        <v>16290</v>
      </c>
      <c r="B4740" s="97">
        <v>155.76000000000002</v>
      </c>
      <c r="C4740" s="101">
        <f t="shared" ref="C4740:C4803" si="88">B4740*1.2</f>
        <v>186.91200000000001</v>
      </c>
      <c r="E4740" s="3" t="s">
        <v>15300</v>
      </c>
      <c r="F4740" s="3" t="s">
        <v>15890</v>
      </c>
      <c r="G4740" s="3" t="s">
        <v>16268</v>
      </c>
      <c r="H4740" s="33" t="s">
        <v>11476</v>
      </c>
      <c r="I4740" s="33" t="s">
        <v>16285</v>
      </c>
      <c r="J4740" s="33" t="s">
        <v>16291</v>
      </c>
      <c r="K4740" s="33" t="s">
        <v>16292</v>
      </c>
      <c r="L4740" s="33" t="s">
        <v>16288</v>
      </c>
      <c r="M4740" s="33" t="s">
        <v>16289</v>
      </c>
      <c r="N4740" s="3" t="s">
        <v>15309</v>
      </c>
      <c r="O4740" s="12" t="s">
        <v>16274</v>
      </c>
    </row>
    <row r="4741" spans="1:15">
      <c r="A4741" s="3" t="s">
        <v>16293</v>
      </c>
      <c r="B4741" s="97">
        <v>155.76000000000002</v>
      </c>
      <c r="C4741" s="101">
        <f t="shared" si="88"/>
        <v>186.91200000000001</v>
      </c>
      <c r="E4741" s="3" t="s">
        <v>15300</v>
      </c>
      <c r="F4741" s="3" t="s">
        <v>15890</v>
      </c>
      <c r="G4741" s="3" t="s">
        <v>16268</v>
      </c>
      <c r="H4741" s="33" t="s">
        <v>2533</v>
      </c>
      <c r="I4741" s="33" t="s">
        <v>16285</v>
      </c>
      <c r="J4741" s="33" t="s">
        <v>16294</v>
      </c>
      <c r="K4741" s="33" t="s">
        <v>16295</v>
      </c>
      <c r="L4741" s="33" t="s">
        <v>16288</v>
      </c>
      <c r="M4741" s="33" t="s">
        <v>16289</v>
      </c>
      <c r="N4741" s="3" t="s">
        <v>15309</v>
      </c>
      <c r="O4741" s="12" t="s">
        <v>16274</v>
      </c>
    </row>
    <row r="4742" spans="1:15">
      <c r="A4742" s="3" t="s">
        <v>16296</v>
      </c>
      <c r="B4742" s="97">
        <v>155.76000000000002</v>
      </c>
      <c r="C4742" s="101">
        <f t="shared" si="88"/>
        <v>186.91200000000001</v>
      </c>
      <c r="E4742" s="3" t="s">
        <v>15300</v>
      </c>
      <c r="F4742" s="3" t="s">
        <v>15890</v>
      </c>
      <c r="G4742" s="3" t="s">
        <v>16268</v>
      </c>
      <c r="H4742" s="33" t="s">
        <v>15902</v>
      </c>
      <c r="I4742" s="33" t="s">
        <v>16285</v>
      </c>
      <c r="J4742" s="33" t="s">
        <v>16297</v>
      </c>
      <c r="K4742" s="33" t="s">
        <v>16298</v>
      </c>
      <c r="L4742" s="33" t="s">
        <v>16288</v>
      </c>
      <c r="M4742" s="33" t="s">
        <v>16289</v>
      </c>
      <c r="N4742" s="3" t="s">
        <v>15309</v>
      </c>
      <c r="O4742" s="12" t="s">
        <v>16274</v>
      </c>
    </row>
    <row r="4743" spans="1:15">
      <c r="A4743" s="3" t="s">
        <v>16299</v>
      </c>
      <c r="B4743" s="97">
        <v>116.82</v>
      </c>
      <c r="C4743" s="101">
        <f t="shared" si="88"/>
        <v>140.184</v>
      </c>
      <c r="E4743" s="3" t="s">
        <v>15300</v>
      </c>
      <c r="F4743" s="3" t="s">
        <v>15890</v>
      </c>
      <c r="G4743" s="3" t="s">
        <v>16268</v>
      </c>
      <c r="H4743" s="33" t="s">
        <v>1128</v>
      </c>
      <c r="I4743" s="33" t="s">
        <v>16269</v>
      </c>
      <c r="J4743" s="33" t="s">
        <v>16270</v>
      </c>
      <c r="K4743" s="33" t="s">
        <v>16271</v>
      </c>
      <c r="L4743" s="33" t="s">
        <v>16300</v>
      </c>
      <c r="M4743" s="33" t="s">
        <v>16301</v>
      </c>
      <c r="N4743" s="3" t="s">
        <v>15309</v>
      </c>
      <c r="O4743" s="12" t="s">
        <v>16274</v>
      </c>
    </row>
    <row r="4744" spans="1:15">
      <c r="A4744" s="3" t="s">
        <v>16302</v>
      </c>
      <c r="B4744" s="97">
        <v>155.76000000000002</v>
      </c>
      <c r="C4744" s="101">
        <f t="shared" si="88"/>
        <v>186.91200000000001</v>
      </c>
      <c r="E4744" s="3" t="s">
        <v>15300</v>
      </c>
      <c r="F4744" s="3" t="s">
        <v>15890</v>
      </c>
      <c r="G4744" s="3" t="s">
        <v>16268</v>
      </c>
      <c r="H4744" s="33" t="s">
        <v>11476</v>
      </c>
      <c r="I4744" s="33" t="s">
        <v>16269</v>
      </c>
      <c r="J4744" s="33" t="s">
        <v>16276</v>
      </c>
      <c r="K4744" s="33" t="s">
        <v>16277</v>
      </c>
      <c r="L4744" s="33" t="s">
        <v>16300</v>
      </c>
      <c r="M4744" s="33" t="s">
        <v>16301</v>
      </c>
      <c r="N4744" s="3" t="s">
        <v>15309</v>
      </c>
      <c r="O4744" s="12" t="s">
        <v>16274</v>
      </c>
    </row>
    <row r="4745" spans="1:15">
      <c r="A4745" s="3" t="s">
        <v>16303</v>
      </c>
      <c r="B4745" s="97">
        <v>155.76000000000002</v>
      </c>
      <c r="C4745" s="101">
        <f t="shared" si="88"/>
        <v>186.91200000000001</v>
      </c>
      <c r="E4745" s="3" t="s">
        <v>15300</v>
      </c>
      <c r="F4745" s="3" t="s">
        <v>15890</v>
      </c>
      <c r="G4745" s="3" t="s">
        <v>16268</v>
      </c>
      <c r="H4745" s="33" t="s">
        <v>2533</v>
      </c>
      <c r="I4745" s="33" t="s">
        <v>16269</v>
      </c>
      <c r="J4745" s="33" t="s">
        <v>16279</v>
      </c>
      <c r="K4745" s="33" t="s">
        <v>16280</v>
      </c>
      <c r="L4745" s="33" t="s">
        <v>16300</v>
      </c>
      <c r="M4745" s="33" t="s">
        <v>16301</v>
      </c>
      <c r="N4745" s="3" t="s">
        <v>15309</v>
      </c>
      <c r="O4745" s="12" t="s">
        <v>16274</v>
      </c>
    </row>
    <row r="4746" spans="1:15">
      <c r="A4746" s="3" t="s">
        <v>16304</v>
      </c>
      <c r="B4746" s="97">
        <v>155.76000000000002</v>
      </c>
      <c r="C4746" s="101">
        <f t="shared" si="88"/>
        <v>186.91200000000001</v>
      </c>
      <c r="E4746" s="3" t="s">
        <v>15300</v>
      </c>
      <c r="F4746" s="3" t="s">
        <v>15890</v>
      </c>
      <c r="G4746" s="3" t="s">
        <v>16268</v>
      </c>
      <c r="H4746" s="33" t="s">
        <v>15902</v>
      </c>
      <c r="I4746" s="33" t="s">
        <v>16269</v>
      </c>
      <c r="J4746" s="33" t="s">
        <v>16282</v>
      </c>
      <c r="K4746" s="33" t="s">
        <v>16283</v>
      </c>
      <c r="L4746" s="33" t="s">
        <v>16300</v>
      </c>
      <c r="M4746" s="33" t="s">
        <v>16301</v>
      </c>
      <c r="N4746" s="3" t="s">
        <v>15309</v>
      </c>
      <c r="O4746" s="12" t="s">
        <v>16274</v>
      </c>
    </row>
    <row r="4747" spans="1:15">
      <c r="A4747" s="3" t="s">
        <v>16305</v>
      </c>
      <c r="B4747" s="97">
        <v>5.8999999999999995</v>
      </c>
      <c r="C4747" s="101">
        <f t="shared" si="88"/>
        <v>7.0799999999999992</v>
      </c>
      <c r="E4747" s="3" t="s">
        <v>15300</v>
      </c>
      <c r="F4747" s="3" t="s">
        <v>15890</v>
      </c>
      <c r="G4747" s="3" t="s">
        <v>16268</v>
      </c>
      <c r="H4747" s="33" t="s">
        <v>1128</v>
      </c>
      <c r="I4747" s="33" t="s">
        <v>16285</v>
      </c>
      <c r="J4747" s="33" t="s">
        <v>16286</v>
      </c>
      <c r="K4747" s="33" t="s">
        <v>16287</v>
      </c>
      <c r="L4747" s="33" t="s">
        <v>16306</v>
      </c>
      <c r="M4747" s="33" t="s">
        <v>16307</v>
      </c>
      <c r="N4747" s="3" t="s">
        <v>15490</v>
      </c>
      <c r="O4747" s="12" t="s">
        <v>16274</v>
      </c>
    </row>
    <row r="4748" spans="1:15">
      <c r="A4748" s="3" t="s">
        <v>16308</v>
      </c>
      <c r="B4748" s="97">
        <v>6.4900000000000011</v>
      </c>
      <c r="C4748" s="101">
        <f t="shared" si="88"/>
        <v>7.7880000000000011</v>
      </c>
      <c r="E4748" s="3" t="s">
        <v>15300</v>
      </c>
      <c r="F4748" s="3" t="s">
        <v>15890</v>
      </c>
      <c r="G4748" s="3" t="s">
        <v>16268</v>
      </c>
      <c r="H4748" s="33" t="s">
        <v>11476</v>
      </c>
      <c r="I4748" s="33" t="s">
        <v>16285</v>
      </c>
      <c r="J4748" s="33" t="s">
        <v>16291</v>
      </c>
      <c r="K4748" s="33" t="s">
        <v>16292</v>
      </c>
      <c r="L4748" s="33" t="s">
        <v>16306</v>
      </c>
      <c r="M4748" s="33" t="s">
        <v>16307</v>
      </c>
      <c r="N4748" s="3" t="s">
        <v>15490</v>
      </c>
      <c r="O4748" s="12" t="s">
        <v>16274</v>
      </c>
    </row>
    <row r="4749" spans="1:15">
      <c r="A4749" s="3" t="s">
        <v>16309</v>
      </c>
      <c r="B4749" s="97">
        <v>6.4900000000000011</v>
      </c>
      <c r="C4749" s="101">
        <f t="shared" si="88"/>
        <v>7.7880000000000011</v>
      </c>
      <c r="E4749" s="3" t="s">
        <v>15300</v>
      </c>
      <c r="F4749" s="3" t="s">
        <v>15890</v>
      </c>
      <c r="G4749" s="3" t="s">
        <v>16268</v>
      </c>
      <c r="H4749" s="33" t="s">
        <v>2533</v>
      </c>
      <c r="I4749" s="33" t="s">
        <v>16285</v>
      </c>
      <c r="J4749" s="33" t="s">
        <v>16294</v>
      </c>
      <c r="K4749" s="33" t="s">
        <v>16295</v>
      </c>
      <c r="L4749" s="33" t="s">
        <v>16306</v>
      </c>
      <c r="M4749" s="33" t="s">
        <v>16307</v>
      </c>
      <c r="N4749" s="3" t="s">
        <v>15490</v>
      </c>
      <c r="O4749" s="12" t="s">
        <v>16274</v>
      </c>
    </row>
    <row r="4750" spans="1:15">
      <c r="A4750" s="3" t="s">
        <v>16310</v>
      </c>
      <c r="B4750" s="97">
        <v>6.4900000000000011</v>
      </c>
      <c r="C4750" s="101">
        <f t="shared" si="88"/>
        <v>7.7880000000000011</v>
      </c>
      <c r="E4750" s="3" t="s">
        <v>15300</v>
      </c>
      <c r="F4750" s="3" t="s">
        <v>15890</v>
      </c>
      <c r="G4750" s="3" t="s">
        <v>16268</v>
      </c>
      <c r="H4750" s="33" t="s">
        <v>15902</v>
      </c>
      <c r="I4750" s="33" t="s">
        <v>16285</v>
      </c>
      <c r="J4750" s="33" t="s">
        <v>16297</v>
      </c>
      <c r="K4750" s="33" t="s">
        <v>16298</v>
      </c>
      <c r="L4750" s="33" t="s">
        <v>16306</v>
      </c>
      <c r="M4750" s="33" t="s">
        <v>16307</v>
      </c>
      <c r="N4750" s="3" t="s">
        <v>15490</v>
      </c>
      <c r="O4750" s="12" t="s">
        <v>16274</v>
      </c>
    </row>
    <row r="4751" spans="1:15">
      <c r="A4751" s="3" t="s">
        <v>16311</v>
      </c>
      <c r="B4751" s="97">
        <v>12.980000000000002</v>
      </c>
      <c r="C4751" s="101">
        <f t="shared" si="88"/>
        <v>15.576000000000002</v>
      </c>
      <c r="E4751" s="3" t="s">
        <v>15300</v>
      </c>
      <c r="F4751" s="3" t="s">
        <v>15890</v>
      </c>
      <c r="G4751" s="3" t="s">
        <v>16268</v>
      </c>
      <c r="H4751" s="33" t="s">
        <v>1128</v>
      </c>
      <c r="I4751" s="33" t="s">
        <v>16312</v>
      </c>
      <c r="J4751" s="33" t="s">
        <v>16313</v>
      </c>
      <c r="K4751" s="33" t="s">
        <v>16314</v>
      </c>
      <c r="L4751" s="33" t="s">
        <v>16315</v>
      </c>
      <c r="M4751" s="33" t="s">
        <v>16316</v>
      </c>
      <c r="N4751" s="3" t="s">
        <v>15490</v>
      </c>
      <c r="O4751" s="12" t="s">
        <v>16274</v>
      </c>
    </row>
    <row r="4752" spans="1:15">
      <c r="A4752" s="3" t="s">
        <v>16317</v>
      </c>
      <c r="B4752" s="97">
        <v>12.980000000000002</v>
      </c>
      <c r="C4752" s="101">
        <f t="shared" si="88"/>
        <v>15.576000000000002</v>
      </c>
      <c r="E4752" s="3" t="s">
        <v>15300</v>
      </c>
      <c r="F4752" s="3" t="s">
        <v>15890</v>
      </c>
      <c r="G4752" s="3" t="s">
        <v>16268</v>
      </c>
      <c r="H4752" s="33" t="s">
        <v>11476</v>
      </c>
      <c r="I4752" s="33" t="s">
        <v>16312</v>
      </c>
      <c r="J4752" s="33" t="s">
        <v>16318</v>
      </c>
      <c r="K4752" s="33" t="s">
        <v>16319</v>
      </c>
      <c r="L4752" s="33" t="s">
        <v>16315</v>
      </c>
      <c r="M4752" s="33" t="s">
        <v>16316</v>
      </c>
      <c r="N4752" s="3" t="s">
        <v>15490</v>
      </c>
      <c r="O4752" s="12" t="s">
        <v>16274</v>
      </c>
    </row>
    <row r="4753" spans="1:15">
      <c r="A4753" s="3" t="s">
        <v>16320</v>
      </c>
      <c r="B4753" s="97">
        <v>12.980000000000002</v>
      </c>
      <c r="C4753" s="101">
        <f t="shared" si="88"/>
        <v>15.576000000000002</v>
      </c>
      <c r="E4753" s="3" t="s">
        <v>15300</v>
      </c>
      <c r="F4753" s="3" t="s">
        <v>15890</v>
      </c>
      <c r="G4753" s="3" t="s">
        <v>16268</v>
      </c>
      <c r="H4753" s="33" t="s">
        <v>2533</v>
      </c>
      <c r="I4753" s="33" t="s">
        <v>16312</v>
      </c>
      <c r="J4753" s="33" t="s">
        <v>16321</v>
      </c>
      <c r="K4753" s="33" t="s">
        <v>16322</v>
      </c>
      <c r="L4753" s="33" t="s">
        <v>16315</v>
      </c>
      <c r="M4753" s="33" t="s">
        <v>16316</v>
      </c>
      <c r="N4753" s="3" t="s">
        <v>15490</v>
      </c>
      <c r="O4753" s="12" t="s">
        <v>16274</v>
      </c>
    </row>
    <row r="4754" spans="1:15">
      <c r="A4754" s="3" t="s">
        <v>16323</v>
      </c>
      <c r="B4754" s="97">
        <v>12.980000000000002</v>
      </c>
      <c r="C4754" s="101">
        <f t="shared" si="88"/>
        <v>15.576000000000002</v>
      </c>
      <c r="E4754" s="3" t="s">
        <v>15300</v>
      </c>
      <c r="F4754" s="3" t="s">
        <v>15890</v>
      </c>
      <c r="G4754" s="3" t="s">
        <v>16268</v>
      </c>
      <c r="H4754" s="33" t="s">
        <v>15902</v>
      </c>
      <c r="I4754" s="33" t="s">
        <v>16312</v>
      </c>
      <c r="J4754" s="33" t="s">
        <v>16324</v>
      </c>
      <c r="K4754" s="33" t="s">
        <v>16325</v>
      </c>
      <c r="L4754" s="33" t="s">
        <v>16315</v>
      </c>
      <c r="M4754" s="33" t="s">
        <v>16316</v>
      </c>
      <c r="N4754" s="3" t="s">
        <v>15490</v>
      </c>
      <c r="O4754" s="12" t="s">
        <v>16274</v>
      </c>
    </row>
    <row r="4755" spans="1:15">
      <c r="A4755" s="3" t="s">
        <v>16326</v>
      </c>
      <c r="B4755" s="97">
        <v>20.65</v>
      </c>
      <c r="C4755" s="101">
        <f t="shared" si="88"/>
        <v>24.779999999999998</v>
      </c>
      <c r="E4755" s="3" t="s">
        <v>15300</v>
      </c>
      <c r="F4755" s="3" t="s">
        <v>15890</v>
      </c>
      <c r="G4755" s="3" t="s">
        <v>16268</v>
      </c>
      <c r="H4755" s="33" t="s">
        <v>1128</v>
      </c>
      <c r="I4755" s="33" t="s">
        <v>15880</v>
      </c>
      <c r="J4755" s="33" t="s">
        <v>16327</v>
      </c>
      <c r="K4755" s="33" t="s">
        <v>16328</v>
      </c>
      <c r="L4755" s="33" t="s">
        <v>16329</v>
      </c>
      <c r="M4755" s="33" t="s">
        <v>16330</v>
      </c>
      <c r="N4755" s="3" t="s">
        <v>15490</v>
      </c>
      <c r="O4755" s="12" t="s">
        <v>16274</v>
      </c>
    </row>
    <row r="4756" spans="1:15">
      <c r="A4756" s="3" t="s">
        <v>16331</v>
      </c>
      <c r="B4756" s="97">
        <v>20.65</v>
      </c>
      <c r="C4756" s="101">
        <f t="shared" si="88"/>
        <v>24.779999999999998</v>
      </c>
      <c r="E4756" s="3" t="s">
        <v>15300</v>
      </c>
      <c r="F4756" s="3" t="s">
        <v>15890</v>
      </c>
      <c r="G4756" s="3" t="s">
        <v>16268</v>
      </c>
      <c r="H4756" s="33" t="s">
        <v>11476</v>
      </c>
      <c r="I4756" s="33" t="s">
        <v>15880</v>
      </c>
      <c r="J4756" s="33" t="s">
        <v>16332</v>
      </c>
      <c r="K4756" s="33" t="s">
        <v>16333</v>
      </c>
      <c r="L4756" s="33" t="s">
        <v>16329</v>
      </c>
      <c r="M4756" s="33" t="s">
        <v>16330</v>
      </c>
      <c r="N4756" s="3" t="s">
        <v>15490</v>
      </c>
      <c r="O4756" s="12" t="s">
        <v>16274</v>
      </c>
    </row>
    <row r="4757" spans="1:15">
      <c r="A4757" s="3" t="s">
        <v>16334</v>
      </c>
      <c r="B4757" s="97">
        <v>20.65</v>
      </c>
      <c r="C4757" s="101">
        <f t="shared" si="88"/>
        <v>24.779999999999998</v>
      </c>
      <c r="E4757" s="3" t="s">
        <v>15300</v>
      </c>
      <c r="F4757" s="3" t="s">
        <v>15890</v>
      </c>
      <c r="G4757" s="3" t="s">
        <v>16268</v>
      </c>
      <c r="H4757" s="33" t="s">
        <v>2533</v>
      </c>
      <c r="I4757" s="33" t="s">
        <v>15880</v>
      </c>
      <c r="J4757" s="33" t="s">
        <v>16335</v>
      </c>
      <c r="K4757" s="33" t="s">
        <v>16336</v>
      </c>
      <c r="L4757" s="33" t="s">
        <v>16329</v>
      </c>
      <c r="M4757" s="33" t="s">
        <v>16330</v>
      </c>
      <c r="N4757" s="3" t="s">
        <v>15490</v>
      </c>
      <c r="O4757" s="12" t="s">
        <v>16274</v>
      </c>
    </row>
    <row r="4758" spans="1:15">
      <c r="A4758" s="3" t="s">
        <v>16337</v>
      </c>
      <c r="B4758" s="97">
        <v>20.65</v>
      </c>
      <c r="C4758" s="101">
        <f t="shared" si="88"/>
        <v>24.779999999999998</v>
      </c>
      <c r="E4758" s="3" t="s">
        <v>15300</v>
      </c>
      <c r="F4758" s="3" t="s">
        <v>15890</v>
      </c>
      <c r="G4758" s="3" t="s">
        <v>16268</v>
      </c>
      <c r="H4758" s="33" t="s">
        <v>15902</v>
      </c>
      <c r="I4758" s="33" t="s">
        <v>15880</v>
      </c>
      <c r="J4758" s="33" t="s">
        <v>16338</v>
      </c>
      <c r="K4758" s="33" t="s">
        <v>16339</v>
      </c>
      <c r="L4758" s="33" t="s">
        <v>16329</v>
      </c>
      <c r="M4758" s="33" t="s">
        <v>16330</v>
      </c>
      <c r="N4758" s="3" t="s">
        <v>15490</v>
      </c>
      <c r="O4758" s="12" t="s">
        <v>16274</v>
      </c>
    </row>
    <row r="4759" spans="1:15">
      <c r="A4759" s="3" t="s">
        <v>16340</v>
      </c>
      <c r="B4759" s="97">
        <v>20.65</v>
      </c>
      <c r="C4759" s="101">
        <f t="shared" si="88"/>
        <v>24.779999999999998</v>
      </c>
      <c r="E4759" s="3" t="s">
        <v>15300</v>
      </c>
      <c r="F4759" s="3" t="s">
        <v>15890</v>
      </c>
      <c r="G4759" s="3" t="s">
        <v>16268</v>
      </c>
      <c r="H4759" s="33" t="s">
        <v>1128</v>
      </c>
      <c r="I4759" s="33" t="s">
        <v>16341</v>
      </c>
      <c r="J4759" s="33" t="s">
        <v>16342</v>
      </c>
      <c r="K4759" s="33" t="s">
        <v>16343</v>
      </c>
      <c r="L4759" s="33" t="s">
        <v>16344</v>
      </c>
      <c r="M4759" s="33" t="s">
        <v>16345</v>
      </c>
      <c r="N4759" s="3" t="s">
        <v>15490</v>
      </c>
      <c r="O4759" s="12" t="s">
        <v>16274</v>
      </c>
    </row>
    <row r="4760" spans="1:15">
      <c r="A4760" s="3" t="s">
        <v>16346</v>
      </c>
      <c r="B4760" s="97">
        <v>20.65</v>
      </c>
      <c r="C4760" s="101">
        <f t="shared" si="88"/>
        <v>24.779999999999998</v>
      </c>
      <c r="E4760" s="3" t="s">
        <v>15300</v>
      </c>
      <c r="F4760" s="3" t="s">
        <v>15890</v>
      </c>
      <c r="G4760" s="3" t="s">
        <v>16268</v>
      </c>
      <c r="H4760" s="33" t="s">
        <v>11476</v>
      </c>
      <c r="I4760" s="33" t="s">
        <v>16341</v>
      </c>
      <c r="J4760" s="33" t="s">
        <v>16347</v>
      </c>
      <c r="K4760" s="33" t="s">
        <v>16348</v>
      </c>
      <c r="L4760" s="33" t="s">
        <v>16344</v>
      </c>
      <c r="M4760" s="33" t="s">
        <v>16345</v>
      </c>
      <c r="N4760" s="3" t="s">
        <v>15490</v>
      </c>
      <c r="O4760" s="12" t="s">
        <v>16274</v>
      </c>
    </row>
    <row r="4761" spans="1:15">
      <c r="A4761" s="3" t="s">
        <v>16349</v>
      </c>
      <c r="B4761" s="97">
        <v>20.65</v>
      </c>
      <c r="C4761" s="101">
        <f t="shared" si="88"/>
        <v>24.779999999999998</v>
      </c>
      <c r="E4761" s="3" t="s">
        <v>15300</v>
      </c>
      <c r="F4761" s="3" t="s">
        <v>15890</v>
      </c>
      <c r="G4761" s="3" t="s">
        <v>16268</v>
      </c>
      <c r="H4761" s="33" t="s">
        <v>2533</v>
      </c>
      <c r="I4761" s="33" t="s">
        <v>16341</v>
      </c>
      <c r="J4761" s="33" t="s">
        <v>16350</v>
      </c>
      <c r="K4761" s="33" t="s">
        <v>16351</v>
      </c>
      <c r="L4761" s="33" t="s">
        <v>16344</v>
      </c>
      <c r="M4761" s="33" t="s">
        <v>16345</v>
      </c>
      <c r="N4761" s="3" t="s">
        <v>15490</v>
      </c>
      <c r="O4761" s="12" t="s">
        <v>16274</v>
      </c>
    </row>
    <row r="4762" spans="1:15">
      <c r="A4762" s="3" t="s">
        <v>16352</v>
      </c>
      <c r="B4762" s="97">
        <v>20.65</v>
      </c>
      <c r="C4762" s="101">
        <f t="shared" si="88"/>
        <v>24.779999999999998</v>
      </c>
      <c r="E4762" s="3" t="s">
        <v>15300</v>
      </c>
      <c r="F4762" s="3" t="s">
        <v>15890</v>
      </c>
      <c r="G4762" s="3" t="s">
        <v>16268</v>
      </c>
      <c r="H4762" s="33" t="s">
        <v>15902</v>
      </c>
      <c r="I4762" s="33" t="s">
        <v>16341</v>
      </c>
      <c r="J4762" s="33" t="s">
        <v>16353</v>
      </c>
      <c r="K4762" s="33" t="s">
        <v>16354</v>
      </c>
      <c r="L4762" s="33" t="s">
        <v>16344</v>
      </c>
      <c r="M4762" s="33" t="s">
        <v>16345</v>
      </c>
      <c r="N4762" s="3" t="s">
        <v>15490</v>
      </c>
      <c r="O4762" s="12" t="s">
        <v>16274</v>
      </c>
    </row>
    <row r="4763" spans="1:15">
      <c r="A4763" s="3" t="s">
        <v>16355</v>
      </c>
      <c r="B4763" s="97">
        <v>20.65</v>
      </c>
      <c r="C4763" s="101">
        <f t="shared" si="88"/>
        <v>24.779999999999998</v>
      </c>
      <c r="E4763" s="3" t="s">
        <v>15300</v>
      </c>
      <c r="F4763" s="3" t="s">
        <v>15890</v>
      </c>
      <c r="G4763" s="3" t="s">
        <v>16268</v>
      </c>
      <c r="H4763" s="33" t="s">
        <v>1128</v>
      </c>
      <c r="I4763" s="33" t="s">
        <v>16356</v>
      </c>
      <c r="J4763" s="33" t="s">
        <v>16357</v>
      </c>
      <c r="K4763" s="33" t="s">
        <v>16358</v>
      </c>
      <c r="L4763" s="33" t="s">
        <v>16359</v>
      </c>
      <c r="M4763" s="33" t="s">
        <v>16360</v>
      </c>
      <c r="N4763" s="3" t="s">
        <v>15490</v>
      </c>
      <c r="O4763" s="12" t="s">
        <v>16274</v>
      </c>
    </row>
    <row r="4764" spans="1:15">
      <c r="A4764" s="3" t="s">
        <v>16361</v>
      </c>
      <c r="B4764" s="97">
        <v>20.65</v>
      </c>
      <c r="C4764" s="101">
        <f t="shared" si="88"/>
        <v>24.779999999999998</v>
      </c>
      <c r="E4764" s="3" t="s">
        <v>15300</v>
      </c>
      <c r="F4764" s="3" t="s">
        <v>15890</v>
      </c>
      <c r="G4764" s="3" t="s">
        <v>16268</v>
      </c>
      <c r="H4764" s="33" t="s">
        <v>11476</v>
      </c>
      <c r="I4764" s="33" t="s">
        <v>16356</v>
      </c>
      <c r="J4764" s="33" t="s">
        <v>16362</v>
      </c>
      <c r="K4764" s="33" t="s">
        <v>16363</v>
      </c>
      <c r="L4764" s="33" t="s">
        <v>16359</v>
      </c>
      <c r="M4764" s="33" t="s">
        <v>16360</v>
      </c>
      <c r="N4764" s="3" t="s">
        <v>15490</v>
      </c>
      <c r="O4764" s="12" t="s">
        <v>16274</v>
      </c>
    </row>
    <row r="4765" spans="1:15">
      <c r="A4765" s="3" t="s">
        <v>16364</v>
      </c>
      <c r="B4765" s="97">
        <v>20.65</v>
      </c>
      <c r="C4765" s="101">
        <f t="shared" si="88"/>
        <v>24.779999999999998</v>
      </c>
      <c r="E4765" s="3" t="s">
        <v>15300</v>
      </c>
      <c r="F4765" s="3" t="s">
        <v>15890</v>
      </c>
      <c r="G4765" s="3" t="s">
        <v>16268</v>
      </c>
      <c r="H4765" s="33" t="s">
        <v>2533</v>
      </c>
      <c r="I4765" s="33" t="s">
        <v>16356</v>
      </c>
      <c r="J4765" s="33" t="s">
        <v>16365</v>
      </c>
      <c r="K4765" s="33" t="s">
        <v>16366</v>
      </c>
      <c r="L4765" s="33" t="s">
        <v>16359</v>
      </c>
      <c r="M4765" s="33" t="s">
        <v>16360</v>
      </c>
      <c r="N4765" s="3" t="s">
        <v>15490</v>
      </c>
      <c r="O4765" s="12" t="s">
        <v>16274</v>
      </c>
    </row>
    <row r="4766" spans="1:15">
      <c r="A4766" s="3" t="s">
        <v>16367</v>
      </c>
      <c r="B4766" s="97">
        <v>20.65</v>
      </c>
      <c r="C4766" s="101">
        <f t="shared" si="88"/>
        <v>24.779999999999998</v>
      </c>
      <c r="E4766" s="3" t="s">
        <v>15300</v>
      </c>
      <c r="F4766" s="3" t="s">
        <v>15890</v>
      </c>
      <c r="G4766" s="3" t="s">
        <v>16268</v>
      </c>
      <c r="H4766" s="33" t="s">
        <v>15902</v>
      </c>
      <c r="I4766" s="33" t="s">
        <v>16356</v>
      </c>
      <c r="J4766" s="33" t="s">
        <v>16368</v>
      </c>
      <c r="K4766" s="33" t="s">
        <v>16369</v>
      </c>
      <c r="L4766" s="33" t="s">
        <v>16359</v>
      </c>
      <c r="M4766" s="33" t="s">
        <v>16360</v>
      </c>
      <c r="N4766" s="3" t="s">
        <v>15490</v>
      </c>
      <c r="O4766" s="12" t="s">
        <v>16274</v>
      </c>
    </row>
    <row r="4767" spans="1:15">
      <c r="A4767" s="3" t="s">
        <v>16370</v>
      </c>
      <c r="B4767" s="97">
        <v>8.85</v>
      </c>
      <c r="C4767" s="101">
        <f t="shared" si="88"/>
        <v>10.62</v>
      </c>
      <c r="E4767" s="3" t="s">
        <v>15300</v>
      </c>
      <c r="F4767" s="3" t="s">
        <v>15890</v>
      </c>
      <c r="G4767" s="3" t="s">
        <v>16268</v>
      </c>
      <c r="H4767" s="33" t="s">
        <v>1128</v>
      </c>
      <c r="I4767" s="33" t="s">
        <v>16371</v>
      </c>
      <c r="J4767" s="33" t="s">
        <v>16372</v>
      </c>
      <c r="K4767" s="33" t="s">
        <v>16373</v>
      </c>
      <c r="L4767" s="33" t="s">
        <v>16374</v>
      </c>
      <c r="M4767" s="33" t="s">
        <v>16375</v>
      </c>
      <c r="N4767" s="3" t="s">
        <v>15490</v>
      </c>
      <c r="O4767" s="12" t="s">
        <v>16274</v>
      </c>
    </row>
    <row r="4768" spans="1:15">
      <c r="A4768" s="3" t="s">
        <v>16376</v>
      </c>
      <c r="B4768" s="97">
        <v>8.85</v>
      </c>
      <c r="C4768" s="101">
        <f t="shared" si="88"/>
        <v>10.62</v>
      </c>
      <c r="E4768" s="3" t="s">
        <v>15300</v>
      </c>
      <c r="F4768" s="3" t="s">
        <v>15890</v>
      </c>
      <c r="G4768" s="3" t="s">
        <v>16268</v>
      </c>
      <c r="H4768" s="33" t="s">
        <v>11476</v>
      </c>
      <c r="I4768" s="33" t="s">
        <v>16371</v>
      </c>
      <c r="J4768" s="33" t="s">
        <v>16377</v>
      </c>
      <c r="K4768" s="33" t="s">
        <v>16378</v>
      </c>
      <c r="L4768" s="33" t="s">
        <v>16374</v>
      </c>
      <c r="M4768" s="33" t="s">
        <v>16375</v>
      </c>
      <c r="N4768" s="3" t="s">
        <v>15490</v>
      </c>
      <c r="O4768" s="12" t="s">
        <v>16274</v>
      </c>
    </row>
    <row r="4769" spans="1:15">
      <c r="A4769" s="3" t="s">
        <v>16379</v>
      </c>
      <c r="B4769" s="97">
        <v>8.85</v>
      </c>
      <c r="C4769" s="101">
        <f t="shared" si="88"/>
        <v>10.62</v>
      </c>
      <c r="E4769" s="3" t="s">
        <v>15300</v>
      </c>
      <c r="F4769" s="3" t="s">
        <v>15890</v>
      </c>
      <c r="G4769" s="3" t="s">
        <v>16268</v>
      </c>
      <c r="H4769" s="33" t="s">
        <v>2533</v>
      </c>
      <c r="I4769" s="33" t="s">
        <v>16371</v>
      </c>
      <c r="J4769" s="33" t="s">
        <v>16380</v>
      </c>
      <c r="K4769" s="33" t="s">
        <v>16381</v>
      </c>
      <c r="L4769" s="33" t="s">
        <v>16374</v>
      </c>
      <c r="M4769" s="33" t="s">
        <v>16375</v>
      </c>
      <c r="N4769" s="3" t="s">
        <v>15490</v>
      </c>
      <c r="O4769" s="12" t="s">
        <v>16274</v>
      </c>
    </row>
    <row r="4770" spans="1:15">
      <c r="A4770" s="3" t="s">
        <v>16382</v>
      </c>
      <c r="B4770" s="97">
        <v>8.85</v>
      </c>
      <c r="C4770" s="101">
        <f t="shared" si="88"/>
        <v>10.62</v>
      </c>
      <c r="E4770" s="3" t="s">
        <v>15300</v>
      </c>
      <c r="F4770" s="3" t="s">
        <v>15890</v>
      </c>
      <c r="G4770" s="3" t="s">
        <v>16268</v>
      </c>
      <c r="H4770" s="33" t="s">
        <v>15902</v>
      </c>
      <c r="I4770" s="33" t="s">
        <v>16371</v>
      </c>
      <c r="J4770" s="33" t="s">
        <v>16383</v>
      </c>
      <c r="K4770" s="33" t="s">
        <v>16384</v>
      </c>
      <c r="L4770" s="33" t="s">
        <v>16374</v>
      </c>
      <c r="M4770" s="33" t="s">
        <v>16375</v>
      </c>
      <c r="N4770" s="3" t="s">
        <v>15490</v>
      </c>
      <c r="O4770" s="12" t="s">
        <v>16274</v>
      </c>
    </row>
    <row r="4771" spans="1:15">
      <c r="A4771" s="3" t="s">
        <v>16385</v>
      </c>
      <c r="B4771" s="97">
        <v>8.85</v>
      </c>
      <c r="C4771" s="101">
        <f t="shared" si="88"/>
        <v>10.62</v>
      </c>
      <c r="E4771" s="3" t="s">
        <v>15300</v>
      </c>
      <c r="F4771" s="3" t="s">
        <v>15890</v>
      </c>
      <c r="G4771" s="3" t="s">
        <v>16268</v>
      </c>
      <c r="H4771" s="33" t="s">
        <v>1128</v>
      </c>
      <c r="I4771" s="33" t="s">
        <v>16386</v>
      </c>
      <c r="J4771" s="33" t="s">
        <v>16387</v>
      </c>
      <c r="K4771" s="33" t="s">
        <v>16388</v>
      </c>
      <c r="L4771" s="33" t="s">
        <v>16389</v>
      </c>
      <c r="M4771" s="33" t="s">
        <v>16390</v>
      </c>
      <c r="N4771" s="3" t="s">
        <v>15490</v>
      </c>
      <c r="O4771" s="12" t="s">
        <v>16274</v>
      </c>
    </row>
    <row r="4772" spans="1:15">
      <c r="A4772" s="3" t="s">
        <v>16391</v>
      </c>
      <c r="B4772" s="97">
        <v>8.85</v>
      </c>
      <c r="C4772" s="101">
        <f t="shared" si="88"/>
        <v>10.62</v>
      </c>
      <c r="E4772" s="3" t="s">
        <v>15300</v>
      </c>
      <c r="F4772" s="3" t="s">
        <v>15890</v>
      </c>
      <c r="G4772" s="3" t="s">
        <v>16268</v>
      </c>
      <c r="H4772" s="33" t="s">
        <v>11476</v>
      </c>
      <c r="I4772" s="33" t="s">
        <v>16386</v>
      </c>
      <c r="J4772" s="33" t="s">
        <v>16392</v>
      </c>
      <c r="K4772" s="33" t="s">
        <v>16393</v>
      </c>
      <c r="L4772" s="33" t="s">
        <v>16389</v>
      </c>
      <c r="M4772" s="33" t="s">
        <v>16390</v>
      </c>
      <c r="N4772" s="3" t="s">
        <v>15490</v>
      </c>
      <c r="O4772" s="12" t="s">
        <v>16274</v>
      </c>
    </row>
    <row r="4773" spans="1:15">
      <c r="A4773" s="3" t="s">
        <v>16394</v>
      </c>
      <c r="B4773" s="97">
        <v>8.85</v>
      </c>
      <c r="C4773" s="101">
        <f t="shared" si="88"/>
        <v>10.62</v>
      </c>
      <c r="E4773" s="3" t="s">
        <v>15300</v>
      </c>
      <c r="F4773" s="3" t="s">
        <v>15890</v>
      </c>
      <c r="G4773" s="3" t="s">
        <v>16268</v>
      </c>
      <c r="H4773" s="33" t="s">
        <v>2533</v>
      </c>
      <c r="I4773" s="33" t="s">
        <v>16386</v>
      </c>
      <c r="J4773" s="33" t="s">
        <v>16395</v>
      </c>
      <c r="K4773" s="33" t="s">
        <v>16396</v>
      </c>
      <c r="L4773" s="33" t="s">
        <v>16389</v>
      </c>
      <c r="M4773" s="33" t="s">
        <v>16390</v>
      </c>
      <c r="N4773" s="3" t="s">
        <v>15490</v>
      </c>
      <c r="O4773" s="12" t="s">
        <v>16274</v>
      </c>
    </row>
    <row r="4774" spans="1:15">
      <c r="A4774" s="3" t="s">
        <v>16397</v>
      </c>
      <c r="B4774" s="97">
        <v>8.85</v>
      </c>
      <c r="C4774" s="101">
        <f t="shared" si="88"/>
        <v>10.62</v>
      </c>
      <c r="E4774" s="3" t="s">
        <v>15300</v>
      </c>
      <c r="F4774" s="3" t="s">
        <v>15890</v>
      </c>
      <c r="G4774" s="3" t="s">
        <v>16268</v>
      </c>
      <c r="H4774" s="33" t="s">
        <v>15902</v>
      </c>
      <c r="I4774" s="33" t="s">
        <v>16386</v>
      </c>
      <c r="J4774" s="33" t="s">
        <v>16398</v>
      </c>
      <c r="K4774" s="33" t="s">
        <v>16399</v>
      </c>
      <c r="L4774" s="33" t="s">
        <v>16389</v>
      </c>
      <c r="M4774" s="33" t="s">
        <v>16390</v>
      </c>
      <c r="N4774" s="3" t="s">
        <v>15490</v>
      </c>
      <c r="O4774" s="12" t="s">
        <v>16274</v>
      </c>
    </row>
    <row r="4775" spans="1:15">
      <c r="A4775" s="3" t="s">
        <v>16400</v>
      </c>
      <c r="B4775" s="97">
        <v>10.199999999999999</v>
      </c>
      <c r="C4775" s="101">
        <f t="shared" si="88"/>
        <v>12.239999999999998</v>
      </c>
      <c r="E4775" s="3" t="s">
        <v>15300</v>
      </c>
      <c r="F4775" s="3" t="s">
        <v>15890</v>
      </c>
      <c r="G4775" s="3" t="s">
        <v>16268</v>
      </c>
      <c r="H4775" s="33" t="s">
        <v>1128</v>
      </c>
      <c r="I4775" s="33" t="s">
        <v>16401</v>
      </c>
      <c r="J4775" s="33" t="s">
        <v>16402</v>
      </c>
      <c r="K4775" s="33" t="s">
        <v>16403</v>
      </c>
      <c r="L4775" s="33" t="s">
        <v>16404</v>
      </c>
      <c r="M4775" s="33" t="s">
        <v>16405</v>
      </c>
      <c r="N4775" s="3" t="s">
        <v>15490</v>
      </c>
      <c r="O4775" s="12" t="s">
        <v>16274</v>
      </c>
    </row>
    <row r="4776" spans="1:15">
      <c r="A4776" s="3" t="s">
        <v>16406</v>
      </c>
      <c r="B4776" s="97">
        <v>10.199999999999999</v>
      </c>
      <c r="C4776" s="101">
        <f t="shared" si="88"/>
        <v>12.239999999999998</v>
      </c>
      <c r="E4776" s="3" t="s">
        <v>15300</v>
      </c>
      <c r="F4776" s="3" t="s">
        <v>15890</v>
      </c>
      <c r="G4776" s="3" t="s">
        <v>16268</v>
      </c>
      <c r="H4776" s="33" t="s">
        <v>11476</v>
      </c>
      <c r="I4776" s="33" t="s">
        <v>16401</v>
      </c>
      <c r="J4776" s="33" t="s">
        <v>16407</v>
      </c>
      <c r="K4776" s="33" t="s">
        <v>16408</v>
      </c>
      <c r="L4776" s="33" t="s">
        <v>16404</v>
      </c>
      <c r="M4776" s="33" t="s">
        <v>16405</v>
      </c>
      <c r="N4776" s="3" t="s">
        <v>15490</v>
      </c>
      <c r="O4776" s="12" t="s">
        <v>16274</v>
      </c>
    </row>
    <row r="4777" spans="1:15">
      <c r="A4777" s="3" t="s">
        <v>16409</v>
      </c>
      <c r="B4777" s="97">
        <v>10.199999999999999</v>
      </c>
      <c r="C4777" s="101">
        <f t="shared" si="88"/>
        <v>12.239999999999998</v>
      </c>
      <c r="E4777" s="3" t="s">
        <v>15300</v>
      </c>
      <c r="F4777" s="3" t="s">
        <v>15890</v>
      </c>
      <c r="G4777" s="3" t="s">
        <v>16268</v>
      </c>
      <c r="H4777" s="33" t="s">
        <v>2533</v>
      </c>
      <c r="I4777" s="33" t="s">
        <v>16401</v>
      </c>
      <c r="J4777" s="33" t="s">
        <v>16410</v>
      </c>
      <c r="K4777" s="33" t="s">
        <v>16411</v>
      </c>
      <c r="L4777" s="33" t="s">
        <v>16404</v>
      </c>
      <c r="M4777" s="33" t="s">
        <v>16405</v>
      </c>
      <c r="N4777" s="3" t="s">
        <v>15490</v>
      </c>
      <c r="O4777" s="12" t="s">
        <v>16274</v>
      </c>
    </row>
    <row r="4778" spans="1:15">
      <c r="A4778" s="3" t="s">
        <v>16412</v>
      </c>
      <c r="B4778" s="97">
        <v>10.199999999999999</v>
      </c>
      <c r="C4778" s="101">
        <f t="shared" si="88"/>
        <v>12.239999999999998</v>
      </c>
      <c r="E4778" s="3" t="s">
        <v>15300</v>
      </c>
      <c r="F4778" s="3" t="s">
        <v>15890</v>
      </c>
      <c r="G4778" s="3" t="s">
        <v>16268</v>
      </c>
      <c r="H4778" s="33" t="s">
        <v>15902</v>
      </c>
      <c r="I4778" s="33" t="s">
        <v>16401</v>
      </c>
      <c r="J4778" s="33" t="s">
        <v>16413</v>
      </c>
      <c r="K4778" s="33" t="s">
        <v>16414</v>
      </c>
      <c r="L4778" s="33" t="s">
        <v>16404</v>
      </c>
      <c r="M4778" s="33" t="s">
        <v>16405</v>
      </c>
      <c r="N4778" s="3" t="s">
        <v>15490</v>
      </c>
      <c r="O4778" s="12" t="s">
        <v>16274</v>
      </c>
    </row>
    <row r="4779" spans="1:15">
      <c r="A4779" s="3" t="s">
        <v>16415</v>
      </c>
      <c r="B4779" s="97">
        <v>14.024999999999997</v>
      </c>
      <c r="C4779" s="101">
        <f t="shared" si="88"/>
        <v>16.829999999999995</v>
      </c>
      <c r="E4779" s="3" t="s">
        <v>15300</v>
      </c>
      <c r="F4779" s="3" t="s">
        <v>15890</v>
      </c>
      <c r="G4779" s="3" t="s">
        <v>16268</v>
      </c>
      <c r="H4779" s="33" t="s">
        <v>1128</v>
      </c>
      <c r="I4779" s="33" t="s">
        <v>16416</v>
      </c>
      <c r="J4779" s="33" t="s">
        <v>16417</v>
      </c>
      <c r="K4779" s="33" t="s">
        <v>16418</v>
      </c>
      <c r="L4779" s="33" t="s">
        <v>16404</v>
      </c>
      <c r="M4779" s="33" t="s">
        <v>16405</v>
      </c>
      <c r="N4779" s="3" t="s">
        <v>15490</v>
      </c>
      <c r="O4779" s="12" t="s">
        <v>16274</v>
      </c>
    </row>
    <row r="4780" spans="1:15">
      <c r="A4780" s="3" t="s">
        <v>16419</v>
      </c>
      <c r="B4780" s="97">
        <v>14.024999999999997</v>
      </c>
      <c r="C4780" s="101">
        <f t="shared" si="88"/>
        <v>16.829999999999995</v>
      </c>
      <c r="E4780" s="3" t="s">
        <v>15300</v>
      </c>
      <c r="F4780" s="3" t="s">
        <v>15890</v>
      </c>
      <c r="G4780" s="3" t="s">
        <v>16268</v>
      </c>
      <c r="H4780" s="33" t="s">
        <v>11476</v>
      </c>
      <c r="I4780" s="33" t="s">
        <v>16416</v>
      </c>
      <c r="J4780" s="33" t="s">
        <v>16420</v>
      </c>
      <c r="K4780" s="33" t="s">
        <v>16421</v>
      </c>
      <c r="L4780" s="33" t="s">
        <v>16404</v>
      </c>
      <c r="M4780" s="33" t="s">
        <v>16405</v>
      </c>
      <c r="N4780" s="3" t="s">
        <v>15490</v>
      </c>
      <c r="O4780" s="12" t="s">
        <v>16274</v>
      </c>
    </row>
    <row r="4781" spans="1:15">
      <c r="A4781" s="3" t="s">
        <v>16422</v>
      </c>
      <c r="B4781" s="97">
        <v>14.024999999999997</v>
      </c>
      <c r="C4781" s="101">
        <f t="shared" si="88"/>
        <v>16.829999999999995</v>
      </c>
      <c r="E4781" s="3" t="s">
        <v>15300</v>
      </c>
      <c r="F4781" s="3" t="s">
        <v>15890</v>
      </c>
      <c r="G4781" s="3" t="s">
        <v>16268</v>
      </c>
      <c r="H4781" s="33" t="s">
        <v>2533</v>
      </c>
      <c r="I4781" s="33" t="s">
        <v>16416</v>
      </c>
      <c r="J4781" s="33" t="s">
        <v>16423</v>
      </c>
      <c r="K4781" s="33" t="s">
        <v>16424</v>
      </c>
      <c r="L4781" s="33" t="s">
        <v>16404</v>
      </c>
      <c r="M4781" s="33" t="s">
        <v>16405</v>
      </c>
      <c r="N4781" s="3" t="s">
        <v>15490</v>
      </c>
      <c r="O4781" s="12" t="s">
        <v>16274</v>
      </c>
    </row>
    <row r="4782" spans="1:15">
      <c r="A4782" s="3" t="s">
        <v>16425</v>
      </c>
      <c r="B4782" s="97">
        <v>14.024999999999997</v>
      </c>
      <c r="C4782" s="101">
        <f t="shared" si="88"/>
        <v>16.829999999999995</v>
      </c>
      <c r="E4782" s="3" t="s">
        <v>15300</v>
      </c>
      <c r="F4782" s="3" t="s">
        <v>15890</v>
      </c>
      <c r="G4782" s="3" t="s">
        <v>16268</v>
      </c>
      <c r="H4782" s="33" t="s">
        <v>15902</v>
      </c>
      <c r="I4782" s="33" t="s">
        <v>16416</v>
      </c>
      <c r="J4782" s="33" t="s">
        <v>16426</v>
      </c>
      <c r="K4782" s="33" t="s">
        <v>16427</v>
      </c>
      <c r="L4782" s="33" t="s">
        <v>16404</v>
      </c>
      <c r="M4782" s="33" t="s">
        <v>16405</v>
      </c>
      <c r="N4782" s="3" t="s">
        <v>15490</v>
      </c>
      <c r="O4782" s="12" t="s">
        <v>16274</v>
      </c>
    </row>
    <row r="4783" spans="1:15">
      <c r="A4783" s="3" t="s">
        <v>16428</v>
      </c>
      <c r="B4783" s="97">
        <v>12.980000000000002</v>
      </c>
      <c r="C4783" s="101">
        <f t="shared" si="88"/>
        <v>15.576000000000002</v>
      </c>
      <c r="E4783" s="3" t="s">
        <v>15300</v>
      </c>
      <c r="F4783" s="3" t="s">
        <v>15890</v>
      </c>
      <c r="G4783" s="3" t="s">
        <v>16268</v>
      </c>
      <c r="H4783" s="33" t="s">
        <v>1128</v>
      </c>
      <c r="I4783" s="33" t="s">
        <v>16059</v>
      </c>
      <c r="J4783" s="33" t="s">
        <v>16429</v>
      </c>
      <c r="K4783" s="33" t="s">
        <v>16430</v>
      </c>
      <c r="L4783" s="33" t="s">
        <v>16431</v>
      </c>
      <c r="M4783" s="33" t="s">
        <v>16432</v>
      </c>
      <c r="N4783" s="3" t="s">
        <v>15490</v>
      </c>
      <c r="O4783" s="12" t="s">
        <v>16274</v>
      </c>
    </row>
    <row r="4784" spans="1:15">
      <c r="A4784" s="3" t="s">
        <v>16433</v>
      </c>
      <c r="B4784" s="97">
        <v>12.980000000000002</v>
      </c>
      <c r="C4784" s="101">
        <f t="shared" si="88"/>
        <v>15.576000000000002</v>
      </c>
      <c r="E4784" s="3" t="s">
        <v>15300</v>
      </c>
      <c r="F4784" s="3" t="s">
        <v>15890</v>
      </c>
      <c r="G4784" s="3" t="s">
        <v>16268</v>
      </c>
      <c r="H4784" s="33" t="s">
        <v>11476</v>
      </c>
      <c r="I4784" s="33" t="s">
        <v>16059</v>
      </c>
      <c r="J4784" s="33" t="s">
        <v>16434</v>
      </c>
      <c r="K4784" s="33" t="s">
        <v>16435</v>
      </c>
      <c r="L4784" s="33" t="s">
        <v>16431</v>
      </c>
      <c r="M4784" s="33" t="s">
        <v>16432</v>
      </c>
      <c r="N4784" s="3" t="s">
        <v>15490</v>
      </c>
      <c r="O4784" s="12" t="s">
        <v>16274</v>
      </c>
    </row>
    <row r="4785" spans="1:15">
      <c r="A4785" s="3" t="s">
        <v>16436</v>
      </c>
      <c r="B4785" s="97">
        <v>12.980000000000002</v>
      </c>
      <c r="C4785" s="101">
        <f t="shared" si="88"/>
        <v>15.576000000000002</v>
      </c>
      <c r="E4785" s="3" t="s">
        <v>15300</v>
      </c>
      <c r="F4785" s="3" t="s">
        <v>15890</v>
      </c>
      <c r="G4785" s="3" t="s">
        <v>16268</v>
      </c>
      <c r="H4785" s="33" t="s">
        <v>2533</v>
      </c>
      <c r="I4785" s="33" t="s">
        <v>16059</v>
      </c>
      <c r="J4785" s="33" t="s">
        <v>16437</v>
      </c>
      <c r="K4785" s="33" t="s">
        <v>16438</v>
      </c>
      <c r="L4785" s="33" t="s">
        <v>16431</v>
      </c>
      <c r="M4785" s="33" t="s">
        <v>16432</v>
      </c>
      <c r="N4785" s="3" t="s">
        <v>15490</v>
      </c>
      <c r="O4785" s="12" t="s">
        <v>16274</v>
      </c>
    </row>
    <row r="4786" spans="1:15">
      <c r="A4786" s="3" t="s">
        <v>16439</v>
      </c>
      <c r="B4786" s="97">
        <v>12.980000000000002</v>
      </c>
      <c r="C4786" s="101">
        <f t="shared" si="88"/>
        <v>15.576000000000002</v>
      </c>
      <c r="E4786" s="3" t="s">
        <v>15300</v>
      </c>
      <c r="F4786" s="3" t="s">
        <v>15890</v>
      </c>
      <c r="G4786" s="3" t="s">
        <v>16268</v>
      </c>
      <c r="H4786" s="33" t="s">
        <v>15902</v>
      </c>
      <c r="I4786" s="33" t="s">
        <v>16059</v>
      </c>
      <c r="J4786" s="33" t="s">
        <v>16440</v>
      </c>
      <c r="K4786" s="33" t="s">
        <v>16441</v>
      </c>
      <c r="L4786" s="33" t="s">
        <v>16431</v>
      </c>
      <c r="M4786" s="33" t="s">
        <v>16432</v>
      </c>
      <c r="N4786" s="3" t="s">
        <v>15490</v>
      </c>
      <c r="O4786" s="12" t="s">
        <v>16274</v>
      </c>
    </row>
    <row r="4787" spans="1:15">
      <c r="A4787" s="3" t="s">
        <v>16442</v>
      </c>
      <c r="B4787" s="97">
        <v>14.025</v>
      </c>
      <c r="C4787" s="101">
        <f t="shared" si="88"/>
        <v>16.829999999999998</v>
      </c>
      <c r="E4787" s="3" t="s">
        <v>15300</v>
      </c>
      <c r="F4787" s="3" t="s">
        <v>15890</v>
      </c>
      <c r="G4787" s="3" t="s">
        <v>16268</v>
      </c>
      <c r="H4787" s="33" t="s">
        <v>1128</v>
      </c>
      <c r="I4787" s="33" t="s">
        <v>16080</v>
      </c>
      <c r="J4787" s="33" t="s">
        <v>16443</v>
      </c>
      <c r="K4787" s="33" t="s">
        <v>16444</v>
      </c>
      <c r="L4787" s="33" t="s">
        <v>16445</v>
      </c>
      <c r="M4787" s="33" t="s">
        <v>16446</v>
      </c>
      <c r="N4787" s="3" t="s">
        <v>15490</v>
      </c>
      <c r="O4787" s="12" t="s">
        <v>16274</v>
      </c>
    </row>
    <row r="4788" spans="1:15">
      <c r="A4788" s="3" t="s">
        <v>16447</v>
      </c>
      <c r="B4788" s="97">
        <v>14.025</v>
      </c>
      <c r="C4788" s="101">
        <f t="shared" si="88"/>
        <v>16.829999999999998</v>
      </c>
      <c r="E4788" s="3" t="s">
        <v>15300</v>
      </c>
      <c r="F4788" s="3" t="s">
        <v>15890</v>
      </c>
      <c r="G4788" s="3" t="s">
        <v>16268</v>
      </c>
      <c r="H4788" s="33" t="s">
        <v>11476</v>
      </c>
      <c r="I4788" s="33" t="s">
        <v>16080</v>
      </c>
      <c r="J4788" s="33" t="s">
        <v>16448</v>
      </c>
      <c r="K4788" s="33" t="s">
        <v>16449</v>
      </c>
      <c r="L4788" s="33" t="s">
        <v>16445</v>
      </c>
      <c r="M4788" s="33" t="s">
        <v>16446</v>
      </c>
      <c r="N4788" s="3" t="s">
        <v>15490</v>
      </c>
      <c r="O4788" s="12" t="s">
        <v>16274</v>
      </c>
    </row>
    <row r="4789" spans="1:15">
      <c r="A4789" s="3" t="s">
        <v>16450</v>
      </c>
      <c r="B4789" s="97">
        <v>14.025</v>
      </c>
      <c r="C4789" s="101">
        <f t="shared" si="88"/>
        <v>16.829999999999998</v>
      </c>
      <c r="E4789" s="3" t="s">
        <v>15300</v>
      </c>
      <c r="F4789" s="3" t="s">
        <v>15890</v>
      </c>
      <c r="G4789" s="3" t="s">
        <v>16268</v>
      </c>
      <c r="H4789" s="33" t="s">
        <v>2533</v>
      </c>
      <c r="I4789" s="33" t="s">
        <v>16080</v>
      </c>
      <c r="J4789" s="33" t="s">
        <v>16451</v>
      </c>
      <c r="K4789" s="33" t="s">
        <v>16452</v>
      </c>
      <c r="L4789" s="33" t="s">
        <v>16445</v>
      </c>
      <c r="M4789" s="33" t="s">
        <v>16446</v>
      </c>
      <c r="N4789" s="3" t="s">
        <v>15490</v>
      </c>
      <c r="O4789" s="12" t="s">
        <v>16274</v>
      </c>
    </row>
    <row r="4790" spans="1:15">
      <c r="A4790" s="3" t="s">
        <v>16453</v>
      </c>
      <c r="B4790" s="97">
        <v>14.025</v>
      </c>
      <c r="C4790" s="101">
        <f t="shared" si="88"/>
        <v>16.829999999999998</v>
      </c>
      <c r="E4790" s="3" t="s">
        <v>15300</v>
      </c>
      <c r="F4790" s="3" t="s">
        <v>15890</v>
      </c>
      <c r="G4790" s="3" t="s">
        <v>16268</v>
      </c>
      <c r="H4790" s="33" t="s">
        <v>15902</v>
      </c>
      <c r="I4790" s="33" t="s">
        <v>16080</v>
      </c>
      <c r="J4790" s="33" t="s">
        <v>16454</v>
      </c>
      <c r="K4790" s="33" t="s">
        <v>16455</v>
      </c>
      <c r="L4790" s="33" t="s">
        <v>16445</v>
      </c>
      <c r="M4790" s="33" t="s">
        <v>16446</v>
      </c>
      <c r="N4790" s="3" t="s">
        <v>15490</v>
      </c>
      <c r="O4790" s="12" t="s">
        <v>16274</v>
      </c>
    </row>
    <row r="4791" spans="1:15" s="62" customFormat="1">
      <c r="A4791" s="62" t="s">
        <v>16456</v>
      </c>
      <c r="B4791" s="99">
        <v>188.21</v>
      </c>
      <c r="C4791" s="101">
        <f t="shared" si="88"/>
        <v>225.852</v>
      </c>
      <c r="D4791" s="16" t="s">
        <v>663</v>
      </c>
      <c r="E4791" s="62" t="s">
        <v>15300</v>
      </c>
      <c r="F4791" s="62" t="s">
        <v>16457</v>
      </c>
      <c r="G4791" s="62" t="s">
        <v>16458</v>
      </c>
      <c r="H4791" s="67" t="s">
        <v>16459</v>
      </c>
      <c r="I4791" s="67" t="s">
        <v>16460</v>
      </c>
      <c r="J4791" s="67" t="s">
        <v>16461</v>
      </c>
      <c r="K4791" s="67" t="s">
        <v>16462</v>
      </c>
      <c r="L4791" s="67" t="s">
        <v>16463</v>
      </c>
      <c r="M4791" s="67" t="s">
        <v>16464</v>
      </c>
      <c r="N4791" s="62" t="s">
        <v>15309</v>
      </c>
      <c r="O4791" s="62" t="s">
        <v>16465</v>
      </c>
    </row>
    <row r="4792" spans="1:15" s="62" customFormat="1">
      <c r="A4792" s="62" t="s">
        <v>16466</v>
      </c>
      <c r="B4792" s="99">
        <v>145.73000000000002</v>
      </c>
      <c r="C4792" s="101">
        <f t="shared" si="88"/>
        <v>174.876</v>
      </c>
      <c r="D4792" s="16" t="s">
        <v>663</v>
      </c>
      <c r="E4792" s="62" t="s">
        <v>15300</v>
      </c>
      <c r="F4792" s="62" t="s">
        <v>16457</v>
      </c>
      <c r="G4792" s="62" t="s">
        <v>16458</v>
      </c>
      <c r="H4792" s="67" t="s">
        <v>16467</v>
      </c>
      <c r="I4792" s="67" t="s">
        <v>16468</v>
      </c>
      <c r="J4792" s="67" t="s">
        <v>16469</v>
      </c>
      <c r="K4792" s="67" t="s">
        <v>16470</v>
      </c>
      <c r="L4792" s="67" t="s">
        <v>16463</v>
      </c>
      <c r="M4792" s="67" t="s">
        <v>16464</v>
      </c>
      <c r="N4792" s="62" t="s">
        <v>15309</v>
      </c>
      <c r="O4792" s="62" t="s">
        <v>16465</v>
      </c>
    </row>
    <row r="4793" spans="1:15" s="62" customFormat="1">
      <c r="A4793" s="62" t="s">
        <v>16471</v>
      </c>
      <c r="B4793" s="99">
        <v>188.21</v>
      </c>
      <c r="C4793" s="101">
        <f t="shared" si="88"/>
        <v>225.852</v>
      </c>
      <c r="D4793" s="16" t="s">
        <v>663</v>
      </c>
      <c r="E4793" s="62" t="s">
        <v>15300</v>
      </c>
      <c r="F4793" s="62" t="s">
        <v>16457</v>
      </c>
      <c r="G4793" s="62" t="s">
        <v>16458</v>
      </c>
      <c r="H4793" s="67" t="s">
        <v>16472</v>
      </c>
      <c r="I4793" s="67" t="s">
        <v>16460</v>
      </c>
      <c r="J4793" s="67" t="s">
        <v>16473</v>
      </c>
      <c r="K4793" s="67" t="s">
        <v>16474</v>
      </c>
      <c r="L4793" s="67" t="s">
        <v>16463</v>
      </c>
      <c r="M4793" s="67" t="s">
        <v>16464</v>
      </c>
      <c r="N4793" s="62" t="s">
        <v>15309</v>
      </c>
      <c r="O4793" s="62" t="s">
        <v>16465</v>
      </c>
    </row>
    <row r="4794" spans="1:15" s="62" customFormat="1">
      <c r="A4794" s="62" t="s">
        <v>16475</v>
      </c>
      <c r="B4794" s="99">
        <v>145.73000000000002</v>
      </c>
      <c r="C4794" s="101">
        <f t="shared" si="88"/>
        <v>174.876</v>
      </c>
      <c r="D4794" s="16" t="s">
        <v>663</v>
      </c>
      <c r="E4794" s="62" t="s">
        <v>15300</v>
      </c>
      <c r="F4794" s="62" t="s">
        <v>16457</v>
      </c>
      <c r="G4794" s="62" t="s">
        <v>16458</v>
      </c>
      <c r="H4794" s="67" t="s">
        <v>16476</v>
      </c>
      <c r="I4794" s="67" t="s">
        <v>16468</v>
      </c>
      <c r="J4794" s="67" t="s">
        <v>16477</v>
      </c>
      <c r="K4794" s="67" t="s">
        <v>16478</v>
      </c>
      <c r="L4794" s="67" t="s">
        <v>16463</v>
      </c>
      <c r="M4794" s="67" t="s">
        <v>16464</v>
      </c>
      <c r="N4794" s="62" t="s">
        <v>15309</v>
      </c>
      <c r="O4794" s="62" t="s">
        <v>16465</v>
      </c>
    </row>
    <row r="4795" spans="1:15" s="62" customFormat="1">
      <c r="A4795" s="62" t="s">
        <v>16479</v>
      </c>
      <c r="B4795" s="99">
        <v>188.21</v>
      </c>
      <c r="C4795" s="101">
        <f t="shared" si="88"/>
        <v>225.852</v>
      </c>
      <c r="D4795" s="16" t="s">
        <v>663</v>
      </c>
      <c r="E4795" s="62" t="s">
        <v>15300</v>
      </c>
      <c r="F4795" s="62" t="s">
        <v>16457</v>
      </c>
      <c r="G4795" s="62" t="s">
        <v>16458</v>
      </c>
      <c r="H4795" s="67" t="s">
        <v>16480</v>
      </c>
      <c r="I4795" s="67" t="s">
        <v>16481</v>
      </c>
      <c r="J4795" s="67" t="s">
        <v>16482</v>
      </c>
      <c r="K4795" s="67" t="s">
        <v>16483</v>
      </c>
      <c r="L4795" s="67" t="s">
        <v>16463</v>
      </c>
      <c r="M4795" s="67" t="s">
        <v>16464</v>
      </c>
      <c r="N4795" s="62" t="s">
        <v>15309</v>
      </c>
      <c r="O4795" s="62" t="s">
        <v>16465</v>
      </c>
    </row>
    <row r="4796" spans="1:15" s="62" customFormat="1">
      <c r="A4796" s="62" t="s">
        <v>16484</v>
      </c>
      <c r="B4796" s="99">
        <v>145.73000000000002</v>
      </c>
      <c r="C4796" s="101">
        <f t="shared" si="88"/>
        <v>174.876</v>
      </c>
      <c r="D4796" s="16" t="s">
        <v>663</v>
      </c>
      <c r="E4796" s="62" t="s">
        <v>15300</v>
      </c>
      <c r="F4796" s="62" t="s">
        <v>16457</v>
      </c>
      <c r="G4796" s="62" t="s">
        <v>16458</v>
      </c>
      <c r="H4796" s="67" t="s">
        <v>16485</v>
      </c>
      <c r="I4796" s="67" t="s">
        <v>16486</v>
      </c>
      <c r="J4796" s="67" t="s">
        <v>16487</v>
      </c>
      <c r="K4796" s="67" t="s">
        <v>16483</v>
      </c>
      <c r="L4796" s="67" t="s">
        <v>16463</v>
      </c>
      <c r="M4796" s="67" t="s">
        <v>16464</v>
      </c>
      <c r="N4796" s="62" t="s">
        <v>15309</v>
      </c>
      <c r="O4796" s="62" t="s">
        <v>16465</v>
      </c>
    </row>
    <row r="4797" spans="1:15" s="62" customFormat="1">
      <c r="A4797" s="62" t="s">
        <v>16488</v>
      </c>
      <c r="B4797" s="99">
        <v>188.21</v>
      </c>
      <c r="C4797" s="101">
        <f t="shared" si="88"/>
        <v>225.852</v>
      </c>
      <c r="D4797" s="16" t="s">
        <v>663</v>
      </c>
      <c r="E4797" s="62" t="s">
        <v>15300</v>
      </c>
      <c r="F4797" s="62" t="s">
        <v>16457</v>
      </c>
      <c r="G4797" s="62" t="s">
        <v>16458</v>
      </c>
      <c r="H4797" s="67" t="s">
        <v>16489</v>
      </c>
      <c r="I4797" s="67" t="s">
        <v>16481</v>
      </c>
      <c r="J4797" s="67" t="s">
        <v>16490</v>
      </c>
      <c r="K4797" s="67" t="s">
        <v>16491</v>
      </c>
      <c r="L4797" s="67" t="s">
        <v>16463</v>
      </c>
      <c r="M4797" s="67" t="s">
        <v>16464</v>
      </c>
      <c r="N4797" s="62" t="s">
        <v>15309</v>
      </c>
      <c r="O4797" s="62" t="s">
        <v>16465</v>
      </c>
    </row>
    <row r="4798" spans="1:15" s="62" customFormat="1">
      <c r="A4798" s="62" t="s">
        <v>16492</v>
      </c>
      <c r="B4798" s="99">
        <v>145.73000000000002</v>
      </c>
      <c r="C4798" s="101">
        <f t="shared" si="88"/>
        <v>174.876</v>
      </c>
      <c r="D4798" s="16" t="s">
        <v>663</v>
      </c>
      <c r="E4798" s="62" t="s">
        <v>15300</v>
      </c>
      <c r="F4798" s="62" t="s">
        <v>16457</v>
      </c>
      <c r="G4798" s="62" t="s">
        <v>16458</v>
      </c>
      <c r="H4798" s="67" t="s">
        <v>16493</v>
      </c>
      <c r="I4798" s="67" t="s">
        <v>16486</v>
      </c>
      <c r="J4798" s="67" t="s">
        <v>16494</v>
      </c>
      <c r="K4798" s="67" t="s">
        <v>16495</v>
      </c>
      <c r="L4798" s="67" t="s">
        <v>16463</v>
      </c>
      <c r="M4798" s="67" t="s">
        <v>16464</v>
      </c>
      <c r="N4798" s="62" t="s">
        <v>15309</v>
      </c>
      <c r="O4798" s="62" t="s">
        <v>16465</v>
      </c>
    </row>
    <row r="4799" spans="1:15" s="62" customFormat="1">
      <c r="A4799" s="62" t="s">
        <v>16496</v>
      </c>
      <c r="B4799" s="99">
        <v>188.21</v>
      </c>
      <c r="C4799" s="101">
        <f t="shared" si="88"/>
        <v>225.852</v>
      </c>
      <c r="D4799" s="16" t="s">
        <v>663</v>
      </c>
      <c r="E4799" s="62" t="s">
        <v>15300</v>
      </c>
      <c r="F4799" s="62" t="s">
        <v>16457</v>
      </c>
      <c r="G4799" s="62" t="s">
        <v>16458</v>
      </c>
      <c r="H4799" s="67" t="s">
        <v>16497</v>
      </c>
      <c r="I4799" s="67" t="s">
        <v>16481</v>
      </c>
      <c r="J4799" s="67" t="s">
        <v>16498</v>
      </c>
      <c r="K4799" s="67" t="s">
        <v>16499</v>
      </c>
      <c r="L4799" s="67" t="s">
        <v>16463</v>
      </c>
      <c r="M4799" s="67" t="s">
        <v>16464</v>
      </c>
      <c r="N4799" s="62" t="s">
        <v>15309</v>
      </c>
      <c r="O4799" s="62" t="s">
        <v>16465</v>
      </c>
    </row>
    <row r="4800" spans="1:15" s="62" customFormat="1">
      <c r="A4800" s="62" t="s">
        <v>16500</v>
      </c>
      <c r="B4800" s="99">
        <v>145.73000000000002</v>
      </c>
      <c r="C4800" s="101">
        <f t="shared" si="88"/>
        <v>174.876</v>
      </c>
      <c r="D4800" s="16" t="s">
        <v>663</v>
      </c>
      <c r="E4800" s="62" t="s">
        <v>15300</v>
      </c>
      <c r="F4800" s="62" t="s">
        <v>16457</v>
      </c>
      <c r="G4800" s="62" t="s">
        <v>16458</v>
      </c>
      <c r="H4800" s="67" t="s">
        <v>16501</v>
      </c>
      <c r="I4800" s="67" t="s">
        <v>16486</v>
      </c>
      <c r="J4800" s="67" t="s">
        <v>16502</v>
      </c>
      <c r="K4800" s="67" t="s">
        <v>16503</v>
      </c>
      <c r="L4800" s="67" t="s">
        <v>16463</v>
      </c>
      <c r="M4800" s="67" t="s">
        <v>16464</v>
      </c>
      <c r="N4800" s="62" t="s">
        <v>15309</v>
      </c>
      <c r="O4800" s="62" t="s">
        <v>16465</v>
      </c>
    </row>
    <row r="4801" spans="1:15" s="62" customFormat="1">
      <c r="A4801" s="62" t="s">
        <v>16504</v>
      </c>
      <c r="B4801" s="99">
        <v>188.21</v>
      </c>
      <c r="C4801" s="101">
        <f t="shared" si="88"/>
        <v>225.852</v>
      </c>
      <c r="D4801" s="63" t="s">
        <v>663</v>
      </c>
      <c r="E4801" s="62" t="s">
        <v>15300</v>
      </c>
      <c r="F4801" s="62" t="s">
        <v>16457</v>
      </c>
      <c r="G4801" s="62" t="s">
        <v>16458</v>
      </c>
      <c r="H4801" s="67" t="s">
        <v>16505</v>
      </c>
      <c r="I4801" s="67" t="s">
        <v>16506</v>
      </c>
      <c r="J4801" s="67" t="s">
        <v>16507</v>
      </c>
      <c r="K4801" s="67" t="s">
        <v>16508</v>
      </c>
      <c r="L4801" s="67" t="s">
        <v>16463</v>
      </c>
      <c r="M4801" s="67" t="s">
        <v>16464</v>
      </c>
      <c r="N4801" s="62" t="s">
        <v>15309</v>
      </c>
      <c r="O4801" s="62" t="s">
        <v>16465</v>
      </c>
    </row>
    <row r="4802" spans="1:15" s="62" customFormat="1">
      <c r="A4802" s="62" t="s">
        <v>16509</v>
      </c>
      <c r="B4802" s="99">
        <v>145.73000000000002</v>
      </c>
      <c r="C4802" s="101">
        <f t="shared" si="88"/>
        <v>174.876</v>
      </c>
      <c r="D4802" s="63" t="s">
        <v>663</v>
      </c>
      <c r="E4802" s="62" t="s">
        <v>15300</v>
      </c>
      <c r="F4802" s="62" t="s">
        <v>16457</v>
      </c>
      <c r="G4802" s="62" t="s">
        <v>16458</v>
      </c>
      <c r="H4802" s="67" t="s">
        <v>16510</v>
      </c>
      <c r="I4802" s="67" t="s">
        <v>16511</v>
      </c>
      <c r="J4802" s="67" t="s">
        <v>16512</v>
      </c>
      <c r="K4802" s="67" t="s">
        <v>16513</v>
      </c>
      <c r="L4802" s="67" t="s">
        <v>16463</v>
      </c>
      <c r="M4802" s="67" t="s">
        <v>16464</v>
      </c>
      <c r="N4802" s="62" t="s">
        <v>15309</v>
      </c>
      <c r="O4802" s="62" t="s">
        <v>16465</v>
      </c>
    </row>
    <row r="4803" spans="1:15" s="62" customFormat="1">
      <c r="A4803" s="62" t="s">
        <v>16514</v>
      </c>
      <c r="B4803" s="99">
        <v>188.21</v>
      </c>
      <c r="C4803" s="101">
        <f t="shared" si="88"/>
        <v>225.852</v>
      </c>
      <c r="D4803" s="63" t="s">
        <v>663</v>
      </c>
      <c r="E4803" s="62" t="s">
        <v>15300</v>
      </c>
      <c r="F4803" s="62" t="s">
        <v>16457</v>
      </c>
      <c r="G4803" s="62" t="s">
        <v>16458</v>
      </c>
      <c r="H4803" s="67" t="s">
        <v>16515</v>
      </c>
      <c r="I4803" s="67" t="s">
        <v>16506</v>
      </c>
      <c r="J4803" s="67" t="s">
        <v>16516</v>
      </c>
      <c r="K4803" s="67" t="s">
        <v>16517</v>
      </c>
      <c r="L4803" s="67" t="s">
        <v>16463</v>
      </c>
      <c r="M4803" s="67" t="s">
        <v>16464</v>
      </c>
      <c r="N4803" s="62" t="s">
        <v>15309</v>
      </c>
      <c r="O4803" s="62" t="s">
        <v>16465</v>
      </c>
    </row>
    <row r="4804" spans="1:15" s="62" customFormat="1">
      <c r="A4804" s="62" t="s">
        <v>16518</v>
      </c>
      <c r="B4804" s="99">
        <v>145.73000000000002</v>
      </c>
      <c r="C4804" s="101">
        <f t="shared" ref="C4804:C4867" si="89">B4804*1.2</f>
        <v>174.876</v>
      </c>
      <c r="D4804" s="63" t="s">
        <v>663</v>
      </c>
      <c r="E4804" s="62" t="s">
        <v>15300</v>
      </c>
      <c r="F4804" s="62" t="s">
        <v>16457</v>
      </c>
      <c r="G4804" s="62" t="s">
        <v>16458</v>
      </c>
      <c r="H4804" s="67" t="s">
        <v>16519</v>
      </c>
      <c r="I4804" s="67" t="s">
        <v>16511</v>
      </c>
      <c r="J4804" s="67" t="s">
        <v>16520</v>
      </c>
      <c r="K4804" s="67" t="s">
        <v>16521</v>
      </c>
      <c r="L4804" s="67" t="s">
        <v>16463</v>
      </c>
      <c r="M4804" s="67" t="s">
        <v>16464</v>
      </c>
      <c r="N4804" s="62" t="s">
        <v>15309</v>
      </c>
      <c r="O4804" s="62" t="s">
        <v>16465</v>
      </c>
    </row>
    <row r="4805" spans="1:15" s="62" customFormat="1">
      <c r="A4805" s="62" t="s">
        <v>16522</v>
      </c>
      <c r="B4805" s="99">
        <v>188.21</v>
      </c>
      <c r="C4805" s="101">
        <f t="shared" si="89"/>
        <v>225.852</v>
      </c>
      <c r="D4805" s="63" t="s">
        <v>663</v>
      </c>
      <c r="E4805" s="62" t="s">
        <v>15300</v>
      </c>
      <c r="F4805" s="62" t="s">
        <v>16457</v>
      </c>
      <c r="G4805" s="62" t="s">
        <v>16458</v>
      </c>
      <c r="H4805" s="67" t="s">
        <v>16523</v>
      </c>
      <c r="I4805" s="67" t="s">
        <v>16506</v>
      </c>
      <c r="J4805" s="67" t="s">
        <v>16524</v>
      </c>
      <c r="K4805" s="67" t="s">
        <v>16525</v>
      </c>
      <c r="L4805" s="67" t="s">
        <v>16463</v>
      </c>
      <c r="M4805" s="67" t="s">
        <v>16464</v>
      </c>
      <c r="N4805" s="62" t="s">
        <v>15309</v>
      </c>
      <c r="O4805" s="62" t="s">
        <v>16465</v>
      </c>
    </row>
    <row r="4806" spans="1:15" s="62" customFormat="1">
      <c r="A4806" s="62" t="s">
        <v>16526</v>
      </c>
      <c r="B4806" s="99">
        <v>145.73000000000002</v>
      </c>
      <c r="C4806" s="101">
        <f t="shared" si="89"/>
        <v>174.876</v>
      </c>
      <c r="D4806" s="63" t="s">
        <v>663</v>
      </c>
      <c r="E4806" s="62" t="s">
        <v>15300</v>
      </c>
      <c r="F4806" s="62" t="s">
        <v>16457</v>
      </c>
      <c r="G4806" s="62" t="s">
        <v>16458</v>
      </c>
      <c r="H4806" s="67" t="s">
        <v>16527</v>
      </c>
      <c r="I4806" s="67" t="s">
        <v>16511</v>
      </c>
      <c r="J4806" s="67" t="s">
        <v>16528</v>
      </c>
      <c r="K4806" s="67" t="s">
        <v>16529</v>
      </c>
      <c r="L4806" s="67" t="s">
        <v>16463</v>
      </c>
      <c r="M4806" s="67" t="s">
        <v>16464</v>
      </c>
      <c r="N4806" s="62" t="s">
        <v>15309</v>
      </c>
      <c r="O4806" s="62" t="s">
        <v>16465</v>
      </c>
    </row>
    <row r="4807" spans="1:15" s="69" customFormat="1">
      <c r="A4807" s="69" t="s">
        <v>16530</v>
      </c>
      <c r="B4807" s="99">
        <v>188.21</v>
      </c>
      <c r="C4807" s="101">
        <f t="shared" si="89"/>
        <v>225.852</v>
      </c>
      <c r="D4807" s="70" t="s">
        <v>663</v>
      </c>
      <c r="E4807" s="69" t="s">
        <v>15300</v>
      </c>
      <c r="F4807" s="69" t="s">
        <v>16457</v>
      </c>
      <c r="G4807" s="69" t="s">
        <v>16458</v>
      </c>
      <c r="H4807" s="71" t="s">
        <v>16531</v>
      </c>
      <c r="I4807" s="71" t="s">
        <v>16532</v>
      </c>
      <c r="J4807" s="71" t="s">
        <v>16533</v>
      </c>
      <c r="K4807" s="71" t="s">
        <v>16534</v>
      </c>
      <c r="L4807" s="71" t="s">
        <v>16463</v>
      </c>
      <c r="M4807" s="71" t="s">
        <v>16464</v>
      </c>
      <c r="N4807" s="69" t="s">
        <v>15309</v>
      </c>
      <c r="O4807" s="69" t="s">
        <v>16465</v>
      </c>
    </row>
    <row r="4808" spans="1:15" s="69" customFormat="1">
      <c r="A4808" s="69" t="s">
        <v>16535</v>
      </c>
      <c r="B4808" s="99">
        <v>145.73000000000002</v>
      </c>
      <c r="C4808" s="101">
        <f t="shared" si="89"/>
        <v>174.876</v>
      </c>
      <c r="D4808" s="70" t="s">
        <v>663</v>
      </c>
      <c r="E4808" s="69" t="s">
        <v>15300</v>
      </c>
      <c r="F4808" s="69" t="s">
        <v>16457</v>
      </c>
      <c r="G4808" s="69" t="s">
        <v>16458</v>
      </c>
      <c r="H4808" s="71" t="s">
        <v>16536</v>
      </c>
      <c r="I4808" s="71" t="s">
        <v>16537</v>
      </c>
      <c r="J4808" s="71" t="s">
        <v>16538</v>
      </c>
      <c r="K4808" s="71" t="s">
        <v>16539</v>
      </c>
      <c r="L4808" s="71" t="s">
        <v>16463</v>
      </c>
      <c r="M4808" s="71" t="s">
        <v>16464</v>
      </c>
      <c r="N4808" s="69" t="s">
        <v>15309</v>
      </c>
      <c r="O4808" s="69" t="s">
        <v>16465</v>
      </c>
    </row>
    <row r="4809" spans="1:15" s="69" customFormat="1">
      <c r="A4809" s="69" t="s">
        <v>16540</v>
      </c>
      <c r="B4809" s="99">
        <v>188.21</v>
      </c>
      <c r="C4809" s="101">
        <f t="shared" si="89"/>
        <v>225.852</v>
      </c>
      <c r="D4809" s="70" t="s">
        <v>663</v>
      </c>
      <c r="E4809" s="69" t="s">
        <v>15300</v>
      </c>
      <c r="F4809" s="69" t="s">
        <v>16457</v>
      </c>
      <c r="G4809" s="69" t="s">
        <v>16458</v>
      </c>
      <c r="H4809" s="71" t="s">
        <v>16505</v>
      </c>
      <c r="I4809" s="71" t="s">
        <v>16532</v>
      </c>
      <c r="J4809" s="71" t="s">
        <v>16541</v>
      </c>
      <c r="K4809" s="71" t="s">
        <v>16542</v>
      </c>
      <c r="L4809" s="71" t="s">
        <v>16463</v>
      </c>
      <c r="M4809" s="71" t="s">
        <v>16464</v>
      </c>
      <c r="N4809" s="69" t="s">
        <v>15309</v>
      </c>
      <c r="O4809" s="69" t="s">
        <v>16465</v>
      </c>
    </row>
    <row r="4810" spans="1:15" s="69" customFormat="1">
      <c r="A4810" s="69" t="s">
        <v>16543</v>
      </c>
      <c r="B4810" s="99">
        <v>145.73000000000002</v>
      </c>
      <c r="C4810" s="101">
        <f t="shared" si="89"/>
        <v>174.876</v>
      </c>
      <c r="D4810" s="70" t="s">
        <v>663</v>
      </c>
      <c r="E4810" s="69" t="s">
        <v>15300</v>
      </c>
      <c r="F4810" s="69" t="s">
        <v>16457</v>
      </c>
      <c r="G4810" s="69" t="s">
        <v>16458</v>
      </c>
      <c r="H4810" s="71" t="s">
        <v>16544</v>
      </c>
      <c r="I4810" s="71" t="s">
        <v>16537</v>
      </c>
      <c r="J4810" s="71" t="s">
        <v>16545</v>
      </c>
      <c r="K4810" s="71" t="s">
        <v>16546</v>
      </c>
      <c r="L4810" s="71" t="s">
        <v>16463</v>
      </c>
      <c r="M4810" s="71" t="s">
        <v>16464</v>
      </c>
      <c r="N4810" s="69" t="s">
        <v>15309</v>
      </c>
      <c r="O4810" s="69" t="s">
        <v>16465</v>
      </c>
    </row>
    <row r="4811" spans="1:15" s="69" customFormat="1">
      <c r="A4811" s="69" t="s">
        <v>16547</v>
      </c>
      <c r="B4811" s="99">
        <v>188.21</v>
      </c>
      <c r="C4811" s="101">
        <f t="shared" si="89"/>
        <v>225.852</v>
      </c>
      <c r="D4811" s="70" t="s">
        <v>663</v>
      </c>
      <c r="E4811" s="69" t="s">
        <v>15300</v>
      </c>
      <c r="F4811" s="69" t="s">
        <v>16457</v>
      </c>
      <c r="G4811" s="69" t="s">
        <v>16458</v>
      </c>
      <c r="H4811" s="71" t="s">
        <v>16497</v>
      </c>
      <c r="I4811" s="71" t="s">
        <v>16532</v>
      </c>
      <c r="J4811" s="71" t="s">
        <v>16548</v>
      </c>
      <c r="K4811" s="71" t="s">
        <v>16549</v>
      </c>
      <c r="L4811" s="71" t="s">
        <v>16463</v>
      </c>
      <c r="M4811" s="71" t="s">
        <v>16464</v>
      </c>
      <c r="N4811" s="69" t="s">
        <v>15309</v>
      </c>
      <c r="O4811" s="69" t="s">
        <v>16465</v>
      </c>
    </row>
    <row r="4812" spans="1:15" s="69" customFormat="1">
      <c r="A4812" s="69" t="s">
        <v>16550</v>
      </c>
      <c r="B4812" s="99">
        <v>145.73000000000002</v>
      </c>
      <c r="C4812" s="101">
        <f t="shared" si="89"/>
        <v>174.876</v>
      </c>
      <c r="D4812" s="70" t="s">
        <v>663</v>
      </c>
      <c r="E4812" s="69" t="s">
        <v>15300</v>
      </c>
      <c r="F4812" s="69" t="s">
        <v>16457</v>
      </c>
      <c r="G4812" s="69" t="s">
        <v>16458</v>
      </c>
      <c r="H4812" s="71" t="s">
        <v>16551</v>
      </c>
      <c r="I4812" s="71" t="s">
        <v>16537</v>
      </c>
      <c r="J4812" s="71" t="s">
        <v>16552</v>
      </c>
      <c r="K4812" s="71" t="s">
        <v>16553</v>
      </c>
      <c r="L4812" s="71" t="s">
        <v>16463</v>
      </c>
      <c r="M4812" s="71" t="s">
        <v>16464</v>
      </c>
      <c r="N4812" s="69" t="s">
        <v>15309</v>
      </c>
      <c r="O4812" s="69" t="s">
        <v>16465</v>
      </c>
    </row>
    <row r="4813" spans="1:15" s="62" customFormat="1">
      <c r="A4813" s="62" t="s">
        <v>16554</v>
      </c>
      <c r="B4813" s="99">
        <v>188.21</v>
      </c>
      <c r="C4813" s="101">
        <f t="shared" si="89"/>
        <v>225.852</v>
      </c>
      <c r="D4813" s="16" t="s">
        <v>663</v>
      </c>
      <c r="E4813" s="62" t="s">
        <v>15300</v>
      </c>
      <c r="F4813" s="62" t="s">
        <v>16457</v>
      </c>
      <c r="G4813" s="62" t="s">
        <v>16458</v>
      </c>
      <c r="H4813" s="67" t="s">
        <v>16555</v>
      </c>
      <c r="I4813" s="67" t="s">
        <v>16556</v>
      </c>
      <c r="J4813" s="67" t="s">
        <v>16557</v>
      </c>
      <c r="K4813" s="67" t="s">
        <v>16558</v>
      </c>
      <c r="L4813" s="67" t="s">
        <v>16463</v>
      </c>
      <c r="M4813" s="67" t="s">
        <v>16464</v>
      </c>
      <c r="N4813" s="62" t="s">
        <v>15309</v>
      </c>
      <c r="O4813" s="62" t="s">
        <v>16465</v>
      </c>
    </row>
    <row r="4814" spans="1:15" s="62" customFormat="1">
      <c r="A4814" s="62" t="s">
        <v>16559</v>
      </c>
      <c r="B4814" s="99">
        <v>145.73000000000002</v>
      </c>
      <c r="C4814" s="101">
        <f t="shared" si="89"/>
        <v>174.876</v>
      </c>
      <c r="D4814" s="16" t="s">
        <v>663</v>
      </c>
      <c r="E4814" s="62" t="s">
        <v>15300</v>
      </c>
      <c r="F4814" s="62" t="s">
        <v>16457</v>
      </c>
      <c r="G4814" s="62" t="s">
        <v>16458</v>
      </c>
      <c r="H4814" s="67" t="s">
        <v>16560</v>
      </c>
      <c r="I4814" s="67" t="s">
        <v>16561</v>
      </c>
      <c r="J4814" s="67" t="s">
        <v>16562</v>
      </c>
      <c r="K4814" s="67" t="s">
        <v>16563</v>
      </c>
      <c r="L4814" s="67" t="s">
        <v>16463</v>
      </c>
      <c r="M4814" s="67" t="s">
        <v>16464</v>
      </c>
      <c r="N4814" s="62" t="s">
        <v>15309</v>
      </c>
      <c r="O4814" s="62" t="s">
        <v>16465</v>
      </c>
    </row>
    <row r="4815" spans="1:15" s="62" customFormat="1">
      <c r="A4815" s="62" t="s">
        <v>16564</v>
      </c>
      <c r="B4815" s="99">
        <v>188.21</v>
      </c>
      <c r="C4815" s="101">
        <f t="shared" si="89"/>
        <v>225.852</v>
      </c>
      <c r="D4815" s="16" t="s">
        <v>663</v>
      </c>
      <c r="E4815" s="62" t="s">
        <v>15300</v>
      </c>
      <c r="F4815" s="62" t="s">
        <v>16457</v>
      </c>
      <c r="G4815" s="62" t="s">
        <v>16458</v>
      </c>
      <c r="H4815" s="67" t="s">
        <v>16459</v>
      </c>
      <c r="I4815" s="67" t="s">
        <v>16556</v>
      </c>
      <c r="J4815" s="67" t="s">
        <v>16565</v>
      </c>
      <c r="K4815" s="67" t="s">
        <v>16566</v>
      </c>
      <c r="L4815" s="67" t="s">
        <v>16463</v>
      </c>
      <c r="M4815" s="67" t="s">
        <v>16464</v>
      </c>
      <c r="N4815" s="62" t="s">
        <v>15309</v>
      </c>
      <c r="O4815" s="62" t="s">
        <v>16465</v>
      </c>
    </row>
    <row r="4816" spans="1:15" s="62" customFormat="1">
      <c r="A4816" s="62" t="s">
        <v>16567</v>
      </c>
      <c r="B4816" s="99">
        <v>145.73000000000002</v>
      </c>
      <c r="C4816" s="101">
        <f t="shared" si="89"/>
        <v>174.876</v>
      </c>
      <c r="D4816" s="16" t="s">
        <v>663</v>
      </c>
      <c r="E4816" s="62" t="s">
        <v>15300</v>
      </c>
      <c r="F4816" s="62" t="s">
        <v>16457</v>
      </c>
      <c r="G4816" s="62" t="s">
        <v>16458</v>
      </c>
      <c r="H4816" s="67" t="s">
        <v>16467</v>
      </c>
      <c r="I4816" s="67" t="s">
        <v>16561</v>
      </c>
      <c r="J4816" s="67" t="s">
        <v>16565</v>
      </c>
      <c r="K4816" s="67" t="s">
        <v>16568</v>
      </c>
      <c r="L4816" s="67" t="s">
        <v>16463</v>
      </c>
      <c r="M4816" s="67" t="s">
        <v>16464</v>
      </c>
      <c r="N4816" s="62" t="s">
        <v>15309</v>
      </c>
      <c r="O4816" s="62" t="s">
        <v>16465</v>
      </c>
    </row>
    <row r="4817" spans="1:15" s="62" customFormat="1">
      <c r="A4817" s="62" t="s">
        <v>16569</v>
      </c>
      <c r="B4817" s="99">
        <v>188.21</v>
      </c>
      <c r="C4817" s="101">
        <f t="shared" si="89"/>
        <v>225.852</v>
      </c>
      <c r="D4817" s="16" t="s">
        <v>663</v>
      </c>
      <c r="E4817" s="62" t="s">
        <v>15300</v>
      </c>
      <c r="F4817" s="62" t="s">
        <v>16457</v>
      </c>
      <c r="G4817" s="62" t="s">
        <v>16458</v>
      </c>
      <c r="H4817" s="67" t="s">
        <v>16570</v>
      </c>
      <c r="I4817" s="67" t="s">
        <v>16556</v>
      </c>
      <c r="J4817" s="67" t="s">
        <v>16571</v>
      </c>
      <c r="K4817" s="67" t="s">
        <v>16572</v>
      </c>
      <c r="L4817" s="67" t="s">
        <v>16463</v>
      </c>
      <c r="M4817" s="67" t="s">
        <v>16464</v>
      </c>
      <c r="N4817" s="62" t="s">
        <v>15309</v>
      </c>
      <c r="O4817" s="62" t="s">
        <v>16465</v>
      </c>
    </row>
    <row r="4818" spans="1:15" s="62" customFormat="1">
      <c r="A4818" s="62" t="s">
        <v>16573</v>
      </c>
      <c r="B4818" s="99">
        <v>145.73000000000002</v>
      </c>
      <c r="C4818" s="101">
        <f t="shared" si="89"/>
        <v>174.876</v>
      </c>
      <c r="D4818" s="16" t="s">
        <v>663</v>
      </c>
      <c r="E4818" s="62" t="s">
        <v>15300</v>
      </c>
      <c r="F4818" s="62" t="s">
        <v>16457</v>
      </c>
      <c r="G4818" s="62" t="s">
        <v>16458</v>
      </c>
      <c r="H4818" s="67" t="s">
        <v>16574</v>
      </c>
      <c r="I4818" s="67" t="s">
        <v>16561</v>
      </c>
      <c r="J4818" s="67" t="s">
        <v>16575</v>
      </c>
      <c r="K4818" s="67" t="s">
        <v>16576</v>
      </c>
      <c r="L4818" s="67" t="s">
        <v>16463</v>
      </c>
      <c r="M4818" s="67" t="s">
        <v>16464</v>
      </c>
      <c r="N4818" s="62" t="s">
        <v>15309</v>
      </c>
      <c r="O4818" s="62" t="s">
        <v>16465</v>
      </c>
    </row>
    <row r="4819" spans="1:15" s="62" customFormat="1">
      <c r="A4819" s="62" t="s">
        <v>16577</v>
      </c>
      <c r="B4819" s="99">
        <v>188.21</v>
      </c>
      <c r="C4819" s="101">
        <f t="shared" si="89"/>
        <v>225.852</v>
      </c>
      <c r="D4819" s="16" t="s">
        <v>663</v>
      </c>
      <c r="E4819" s="62" t="s">
        <v>15300</v>
      </c>
      <c r="F4819" s="62" t="s">
        <v>16457</v>
      </c>
      <c r="G4819" s="62" t="s">
        <v>16458</v>
      </c>
      <c r="H4819" s="67" t="s">
        <v>16578</v>
      </c>
      <c r="I4819" s="67" t="s">
        <v>16556</v>
      </c>
      <c r="J4819" s="67" t="s">
        <v>16579</v>
      </c>
      <c r="K4819" s="67" t="s">
        <v>16580</v>
      </c>
      <c r="L4819" s="67" t="s">
        <v>16463</v>
      </c>
      <c r="M4819" s="67" t="s">
        <v>16464</v>
      </c>
      <c r="N4819" s="62" t="s">
        <v>15309</v>
      </c>
      <c r="O4819" s="62" t="s">
        <v>16465</v>
      </c>
    </row>
    <row r="4820" spans="1:15" s="62" customFormat="1">
      <c r="A4820" s="62" t="s">
        <v>16581</v>
      </c>
      <c r="B4820" s="99">
        <v>145.73000000000002</v>
      </c>
      <c r="C4820" s="101">
        <f t="shared" si="89"/>
        <v>174.876</v>
      </c>
      <c r="D4820" s="16" t="s">
        <v>663</v>
      </c>
      <c r="E4820" s="62" t="s">
        <v>15300</v>
      </c>
      <c r="F4820" s="62" t="s">
        <v>16457</v>
      </c>
      <c r="G4820" s="62" t="s">
        <v>16458</v>
      </c>
      <c r="H4820" s="67" t="s">
        <v>16582</v>
      </c>
      <c r="I4820" s="67" t="s">
        <v>16561</v>
      </c>
      <c r="J4820" s="67" t="s">
        <v>16583</v>
      </c>
      <c r="K4820" s="67" t="s">
        <v>16584</v>
      </c>
      <c r="L4820" s="67" t="s">
        <v>16463</v>
      </c>
      <c r="M4820" s="67" t="s">
        <v>16464</v>
      </c>
      <c r="N4820" s="62" t="s">
        <v>15309</v>
      </c>
      <c r="O4820" s="62" t="s">
        <v>16465</v>
      </c>
    </row>
    <row r="4821" spans="1:15" s="62" customFormat="1">
      <c r="A4821" s="62" t="s">
        <v>16585</v>
      </c>
      <c r="B4821" s="99">
        <v>188.21</v>
      </c>
      <c r="C4821" s="101">
        <f t="shared" si="89"/>
        <v>225.852</v>
      </c>
      <c r="D4821" s="16" t="s">
        <v>663</v>
      </c>
      <c r="E4821" s="62" t="s">
        <v>15300</v>
      </c>
      <c r="F4821" s="62" t="s">
        <v>16457</v>
      </c>
      <c r="G4821" s="62" t="s">
        <v>16458</v>
      </c>
      <c r="H4821" s="67" t="s">
        <v>16497</v>
      </c>
      <c r="I4821" s="67" t="s">
        <v>16556</v>
      </c>
      <c r="J4821" s="67" t="s">
        <v>16586</v>
      </c>
      <c r="K4821" s="67" t="s">
        <v>16587</v>
      </c>
      <c r="L4821" s="67" t="s">
        <v>16463</v>
      </c>
      <c r="M4821" s="67" t="s">
        <v>16464</v>
      </c>
      <c r="N4821" s="62" t="s">
        <v>15309</v>
      </c>
      <c r="O4821" s="62" t="s">
        <v>16465</v>
      </c>
    </row>
    <row r="4822" spans="1:15" s="62" customFormat="1">
      <c r="A4822" s="62" t="s">
        <v>16588</v>
      </c>
      <c r="B4822" s="99">
        <v>145.73000000000002</v>
      </c>
      <c r="C4822" s="101">
        <f t="shared" si="89"/>
        <v>174.876</v>
      </c>
      <c r="D4822" s="16" t="s">
        <v>663</v>
      </c>
      <c r="E4822" s="62" t="s">
        <v>15300</v>
      </c>
      <c r="F4822" s="62" t="s">
        <v>16457</v>
      </c>
      <c r="G4822" s="62" t="s">
        <v>16458</v>
      </c>
      <c r="H4822" s="67" t="s">
        <v>16551</v>
      </c>
      <c r="I4822" s="67" t="s">
        <v>16561</v>
      </c>
      <c r="J4822" s="67" t="s">
        <v>16589</v>
      </c>
      <c r="K4822" s="67" t="s">
        <v>16590</v>
      </c>
      <c r="L4822" s="67" t="s">
        <v>16463</v>
      </c>
      <c r="M4822" s="67" t="s">
        <v>16464</v>
      </c>
      <c r="N4822" s="62" t="s">
        <v>15309</v>
      </c>
      <c r="O4822" s="62" t="s">
        <v>16465</v>
      </c>
    </row>
    <row r="4823" spans="1:15" s="62" customFormat="1">
      <c r="A4823" s="62" t="s">
        <v>16591</v>
      </c>
      <c r="B4823" s="99">
        <v>188.21</v>
      </c>
      <c r="C4823" s="101">
        <f t="shared" si="89"/>
        <v>225.852</v>
      </c>
      <c r="D4823" s="16" t="s">
        <v>663</v>
      </c>
      <c r="E4823" s="62" t="s">
        <v>15300</v>
      </c>
      <c r="F4823" s="62" t="s">
        <v>16457</v>
      </c>
      <c r="G4823" s="62" t="s">
        <v>16458</v>
      </c>
      <c r="H4823" s="67" t="s">
        <v>16523</v>
      </c>
      <c r="I4823" s="67" t="s">
        <v>16592</v>
      </c>
      <c r="J4823" s="67" t="s">
        <v>16593</v>
      </c>
      <c r="K4823" s="67" t="s">
        <v>16594</v>
      </c>
      <c r="L4823" s="67" t="s">
        <v>16463</v>
      </c>
      <c r="M4823" s="67" t="s">
        <v>16464</v>
      </c>
      <c r="N4823" s="62" t="s">
        <v>15309</v>
      </c>
      <c r="O4823" s="62" t="s">
        <v>16465</v>
      </c>
    </row>
    <row r="4824" spans="1:15" s="62" customFormat="1">
      <c r="A4824" s="62" t="s">
        <v>16595</v>
      </c>
      <c r="B4824" s="99">
        <v>145.73000000000002</v>
      </c>
      <c r="C4824" s="101">
        <f t="shared" si="89"/>
        <v>174.876</v>
      </c>
      <c r="D4824" s="16" t="s">
        <v>663</v>
      </c>
      <c r="E4824" s="62" t="s">
        <v>15300</v>
      </c>
      <c r="F4824" s="62" t="s">
        <v>16457</v>
      </c>
      <c r="G4824" s="62" t="s">
        <v>16458</v>
      </c>
      <c r="H4824" s="67" t="s">
        <v>16527</v>
      </c>
      <c r="I4824" s="67" t="s">
        <v>16596</v>
      </c>
      <c r="J4824" s="67" t="s">
        <v>16597</v>
      </c>
      <c r="K4824" s="67" t="s">
        <v>16598</v>
      </c>
      <c r="L4824" s="67" t="s">
        <v>16463</v>
      </c>
      <c r="M4824" s="67" t="s">
        <v>16464</v>
      </c>
      <c r="N4824" s="62" t="s">
        <v>15309</v>
      </c>
      <c r="O4824" s="62" t="s">
        <v>16465</v>
      </c>
    </row>
    <row r="4825" spans="1:15" s="62" customFormat="1">
      <c r="A4825" s="62" t="s">
        <v>16599</v>
      </c>
      <c r="B4825" s="99">
        <v>188.21</v>
      </c>
      <c r="C4825" s="101">
        <f t="shared" si="89"/>
        <v>225.852</v>
      </c>
      <c r="D4825" s="16" t="s">
        <v>663</v>
      </c>
      <c r="E4825" s="62" t="s">
        <v>15300</v>
      </c>
      <c r="F4825" s="62" t="s">
        <v>16457</v>
      </c>
      <c r="G4825" s="62" t="s">
        <v>16458</v>
      </c>
      <c r="H4825" s="67" t="s">
        <v>16497</v>
      </c>
      <c r="I4825" s="67" t="s">
        <v>16592</v>
      </c>
      <c r="J4825" s="67" t="s">
        <v>16600</v>
      </c>
      <c r="K4825" s="67" t="s">
        <v>16601</v>
      </c>
      <c r="L4825" s="67" t="s">
        <v>16463</v>
      </c>
      <c r="M4825" s="67" t="s">
        <v>16464</v>
      </c>
      <c r="N4825" s="62" t="s">
        <v>15309</v>
      </c>
      <c r="O4825" s="62" t="s">
        <v>16465</v>
      </c>
    </row>
    <row r="4826" spans="1:15" s="62" customFormat="1">
      <c r="A4826" s="62" t="s">
        <v>16602</v>
      </c>
      <c r="B4826" s="99">
        <v>145.73000000000002</v>
      </c>
      <c r="C4826" s="101">
        <f t="shared" si="89"/>
        <v>174.876</v>
      </c>
      <c r="D4826" s="16" t="s">
        <v>663</v>
      </c>
      <c r="E4826" s="62" t="s">
        <v>15300</v>
      </c>
      <c r="F4826" s="62" t="s">
        <v>16457</v>
      </c>
      <c r="G4826" s="62" t="s">
        <v>16458</v>
      </c>
      <c r="H4826" s="67" t="s">
        <v>16551</v>
      </c>
      <c r="I4826" s="67" t="s">
        <v>16596</v>
      </c>
      <c r="J4826" s="67" t="s">
        <v>16603</v>
      </c>
      <c r="K4826" s="67" t="s">
        <v>16604</v>
      </c>
      <c r="L4826" s="67" t="s">
        <v>16463</v>
      </c>
      <c r="M4826" s="67" t="s">
        <v>16464</v>
      </c>
      <c r="N4826" s="62" t="s">
        <v>15309</v>
      </c>
      <c r="O4826" s="62" t="s">
        <v>16465</v>
      </c>
    </row>
    <row r="4827" spans="1:15" s="62" customFormat="1">
      <c r="A4827" s="62" t="s">
        <v>16605</v>
      </c>
      <c r="B4827" s="99">
        <v>188.21</v>
      </c>
      <c r="C4827" s="101">
        <f t="shared" si="89"/>
        <v>225.852</v>
      </c>
      <c r="D4827" s="16" t="s">
        <v>663</v>
      </c>
      <c r="E4827" s="62" t="s">
        <v>15300</v>
      </c>
      <c r="F4827" s="62" t="s">
        <v>16457</v>
      </c>
      <c r="G4827" s="62" t="s">
        <v>16458</v>
      </c>
      <c r="H4827" s="67" t="s">
        <v>16606</v>
      </c>
      <c r="I4827" s="67" t="s">
        <v>16592</v>
      </c>
      <c r="J4827" s="67" t="s">
        <v>16607</v>
      </c>
      <c r="K4827" s="67" t="s">
        <v>16608</v>
      </c>
      <c r="L4827" s="67" t="s">
        <v>16463</v>
      </c>
      <c r="M4827" s="67" t="s">
        <v>16464</v>
      </c>
      <c r="N4827" s="62" t="s">
        <v>15309</v>
      </c>
      <c r="O4827" s="62" t="s">
        <v>16465</v>
      </c>
    </row>
    <row r="4828" spans="1:15" s="62" customFormat="1">
      <c r="A4828" s="62" t="s">
        <v>16609</v>
      </c>
      <c r="B4828" s="99">
        <v>145.73000000000002</v>
      </c>
      <c r="C4828" s="101">
        <f t="shared" si="89"/>
        <v>174.876</v>
      </c>
      <c r="D4828" s="16" t="s">
        <v>663</v>
      </c>
      <c r="E4828" s="62" t="s">
        <v>15300</v>
      </c>
      <c r="F4828" s="62" t="s">
        <v>16457</v>
      </c>
      <c r="G4828" s="62" t="s">
        <v>16458</v>
      </c>
      <c r="H4828" s="67" t="s">
        <v>16610</v>
      </c>
      <c r="I4828" s="67" t="s">
        <v>16596</v>
      </c>
      <c r="J4828" s="67" t="s">
        <v>16611</v>
      </c>
      <c r="K4828" s="67" t="s">
        <v>16612</v>
      </c>
      <c r="L4828" s="67" t="s">
        <v>16463</v>
      </c>
      <c r="M4828" s="67" t="s">
        <v>16464</v>
      </c>
      <c r="N4828" s="62" t="s">
        <v>15309</v>
      </c>
      <c r="O4828" s="62" t="s">
        <v>16465</v>
      </c>
    </row>
    <row r="4829" spans="1:15" s="62" customFormat="1">
      <c r="A4829" s="62" t="s">
        <v>16613</v>
      </c>
      <c r="B4829" s="99">
        <v>188.21</v>
      </c>
      <c r="C4829" s="101">
        <f t="shared" si="89"/>
        <v>225.852</v>
      </c>
      <c r="D4829" s="16" t="s">
        <v>663</v>
      </c>
      <c r="E4829" s="62" t="s">
        <v>15300</v>
      </c>
      <c r="F4829" s="62" t="s">
        <v>16457</v>
      </c>
      <c r="G4829" s="62" t="s">
        <v>16458</v>
      </c>
      <c r="H4829" s="67" t="s">
        <v>16614</v>
      </c>
      <c r="I4829" s="67" t="s">
        <v>16592</v>
      </c>
      <c r="J4829" s="67" t="s">
        <v>16615</v>
      </c>
      <c r="K4829" s="67" t="s">
        <v>16616</v>
      </c>
      <c r="L4829" s="67" t="s">
        <v>16463</v>
      </c>
      <c r="M4829" s="67" t="s">
        <v>16464</v>
      </c>
      <c r="N4829" s="62" t="s">
        <v>15309</v>
      </c>
      <c r="O4829" s="62" t="s">
        <v>16465</v>
      </c>
    </row>
    <row r="4830" spans="1:15" s="62" customFormat="1">
      <c r="A4830" s="62" t="s">
        <v>16617</v>
      </c>
      <c r="B4830" s="99">
        <v>145.73000000000002</v>
      </c>
      <c r="C4830" s="101">
        <f t="shared" si="89"/>
        <v>174.876</v>
      </c>
      <c r="D4830" s="16" t="s">
        <v>663</v>
      </c>
      <c r="E4830" s="62" t="s">
        <v>15300</v>
      </c>
      <c r="F4830" s="62" t="s">
        <v>16457</v>
      </c>
      <c r="G4830" s="62" t="s">
        <v>16458</v>
      </c>
      <c r="H4830" s="67" t="s">
        <v>16618</v>
      </c>
      <c r="I4830" s="67" t="s">
        <v>16596</v>
      </c>
      <c r="J4830" s="67" t="s">
        <v>16619</v>
      </c>
      <c r="K4830" s="67" t="s">
        <v>16620</v>
      </c>
      <c r="L4830" s="67" t="s">
        <v>16463</v>
      </c>
      <c r="M4830" s="67" t="s">
        <v>16464</v>
      </c>
      <c r="N4830" s="62" t="s">
        <v>15309</v>
      </c>
      <c r="O4830" s="62" t="s">
        <v>16465</v>
      </c>
    </row>
    <row r="4831" spans="1:15" s="62" customFormat="1">
      <c r="A4831" s="62" t="s">
        <v>16621</v>
      </c>
      <c r="B4831" s="99">
        <v>188.21</v>
      </c>
      <c r="C4831" s="101">
        <f t="shared" si="89"/>
        <v>225.852</v>
      </c>
      <c r="D4831" s="16" t="s">
        <v>663</v>
      </c>
      <c r="E4831" s="62" t="s">
        <v>15300</v>
      </c>
      <c r="F4831" s="62" t="s">
        <v>16457</v>
      </c>
      <c r="G4831" s="62" t="s">
        <v>16458</v>
      </c>
      <c r="H4831" s="67" t="s">
        <v>16622</v>
      </c>
      <c r="I4831" s="67" t="s">
        <v>16592</v>
      </c>
      <c r="J4831" s="67" t="s">
        <v>16623</v>
      </c>
      <c r="K4831" s="67" t="s">
        <v>16624</v>
      </c>
      <c r="L4831" s="67" t="s">
        <v>16463</v>
      </c>
      <c r="M4831" s="67" t="s">
        <v>16464</v>
      </c>
      <c r="N4831" s="62" t="s">
        <v>15309</v>
      </c>
      <c r="O4831" s="62" t="s">
        <v>16465</v>
      </c>
    </row>
    <row r="4832" spans="1:15" s="62" customFormat="1">
      <c r="A4832" s="62" t="s">
        <v>16625</v>
      </c>
      <c r="B4832" s="99">
        <v>145.73000000000002</v>
      </c>
      <c r="C4832" s="101">
        <f t="shared" si="89"/>
        <v>174.876</v>
      </c>
      <c r="D4832" s="16" t="s">
        <v>663</v>
      </c>
      <c r="E4832" s="62" t="s">
        <v>15300</v>
      </c>
      <c r="F4832" s="62" t="s">
        <v>16457</v>
      </c>
      <c r="G4832" s="62" t="s">
        <v>16458</v>
      </c>
      <c r="H4832" s="67" t="s">
        <v>16626</v>
      </c>
      <c r="I4832" s="67" t="s">
        <v>16596</v>
      </c>
      <c r="J4832" s="67" t="s">
        <v>16627</v>
      </c>
      <c r="K4832" s="67" t="s">
        <v>16628</v>
      </c>
      <c r="L4832" s="67" t="s">
        <v>16463</v>
      </c>
      <c r="M4832" s="67" t="s">
        <v>16464</v>
      </c>
      <c r="N4832" s="62" t="s">
        <v>15309</v>
      </c>
      <c r="O4832" s="62" t="s">
        <v>16465</v>
      </c>
    </row>
    <row r="4833" spans="1:15" s="62" customFormat="1">
      <c r="A4833" s="62" t="s">
        <v>16629</v>
      </c>
      <c r="B4833" s="99">
        <v>145.73000000000002</v>
      </c>
      <c r="C4833" s="101">
        <f t="shared" si="89"/>
        <v>174.876</v>
      </c>
      <c r="D4833" s="16" t="s">
        <v>663</v>
      </c>
      <c r="E4833" s="62" t="s">
        <v>15300</v>
      </c>
      <c r="F4833" s="62" t="s">
        <v>16457</v>
      </c>
      <c r="G4833" s="62" t="s">
        <v>16458</v>
      </c>
      <c r="H4833" s="67" t="s">
        <v>16523</v>
      </c>
      <c r="I4833" s="67" t="s">
        <v>16630</v>
      </c>
      <c r="J4833" s="67" t="s">
        <v>16631</v>
      </c>
      <c r="K4833" s="67" t="s">
        <v>16632</v>
      </c>
      <c r="L4833" s="67" t="s">
        <v>16463</v>
      </c>
      <c r="M4833" s="67" t="s">
        <v>16464</v>
      </c>
      <c r="N4833" s="62" t="s">
        <v>15309</v>
      </c>
      <c r="O4833" s="62" t="s">
        <v>16465</v>
      </c>
    </row>
    <row r="4834" spans="1:15" s="62" customFormat="1">
      <c r="A4834" s="62" t="s">
        <v>16633</v>
      </c>
      <c r="B4834" s="99">
        <v>145.73000000000002</v>
      </c>
      <c r="C4834" s="101">
        <f t="shared" si="89"/>
        <v>174.876</v>
      </c>
      <c r="D4834" s="16" t="s">
        <v>663</v>
      </c>
      <c r="E4834" s="62" t="s">
        <v>15300</v>
      </c>
      <c r="F4834" s="62" t="s">
        <v>16457</v>
      </c>
      <c r="G4834" s="62" t="s">
        <v>16458</v>
      </c>
      <c r="H4834" s="67" t="s">
        <v>16634</v>
      </c>
      <c r="I4834" s="67" t="s">
        <v>16635</v>
      </c>
      <c r="J4834" s="67" t="s">
        <v>16636</v>
      </c>
      <c r="K4834" s="67" t="s">
        <v>16637</v>
      </c>
      <c r="L4834" s="67" t="s">
        <v>16463</v>
      </c>
      <c r="M4834" s="67" t="s">
        <v>16464</v>
      </c>
      <c r="N4834" s="62" t="s">
        <v>15309</v>
      </c>
      <c r="O4834" s="62" t="s">
        <v>16465</v>
      </c>
    </row>
    <row r="4835" spans="1:15" s="62" customFormat="1">
      <c r="A4835" s="62" t="s">
        <v>16638</v>
      </c>
      <c r="B4835" s="99">
        <v>188.21</v>
      </c>
      <c r="C4835" s="101">
        <f t="shared" si="89"/>
        <v>225.852</v>
      </c>
      <c r="D4835" s="16" t="s">
        <v>663</v>
      </c>
      <c r="E4835" s="62" t="s">
        <v>15300</v>
      </c>
      <c r="F4835" s="62" t="s">
        <v>16457</v>
      </c>
      <c r="G4835" s="62" t="s">
        <v>16458</v>
      </c>
      <c r="H4835" s="67" t="s">
        <v>16639</v>
      </c>
      <c r="I4835" s="67" t="s">
        <v>16630</v>
      </c>
      <c r="J4835" s="67" t="s">
        <v>16640</v>
      </c>
      <c r="K4835" s="67" t="s">
        <v>16641</v>
      </c>
      <c r="L4835" s="67" t="s">
        <v>16463</v>
      </c>
      <c r="M4835" s="67" t="s">
        <v>16464</v>
      </c>
      <c r="N4835" s="62" t="s">
        <v>15309</v>
      </c>
      <c r="O4835" s="62" t="s">
        <v>16465</v>
      </c>
    </row>
    <row r="4836" spans="1:15" s="62" customFormat="1">
      <c r="A4836" s="62" t="s">
        <v>16642</v>
      </c>
      <c r="B4836" s="99">
        <v>145.73000000000002</v>
      </c>
      <c r="C4836" s="101">
        <f t="shared" si="89"/>
        <v>174.876</v>
      </c>
      <c r="D4836" s="16" t="s">
        <v>663</v>
      </c>
      <c r="E4836" s="62" t="s">
        <v>15300</v>
      </c>
      <c r="F4836" s="62" t="s">
        <v>16457</v>
      </c>
      <c r="G4836" s="62" t="s">
        <v>16458</v>
      </c>
      <c r="H4836" s="67" t="s">
        <v>16643</v>
      </c>
      <c r="I4836" s="67" t="s">
        <v>16635</v>
      </c>
      <c r="J4836" s="67" t="s">
        <v>16644</v>
      </c>
      <c r="K4836" s="67" t="s">
        <v>16641</v>
      </c>
      <c r="L4836" s="67" t="s">
        <v>16463</v>
      </c>
      <c r="M4836" s="67" t="s">
        <v>16464</v>
      </c>
      <c r="N4836" s="62" t="s">
        <v>15309</v>
      </c>
      <c r="O4836" s="62" t="s">
        <v>16465</v>
      </c>
    </row>
    <row r="4837" spans="1:15" s="62" customFormat="1">
      <c r="A4837" s="62" t="s">
        <v>16645</v>
      </c>
      <c r="B4837" s="99">
        <v>188.21</v>
      </c>
      <c r="C4837" s="101">
        <f t="shared" si="89"/>
        <v>225.852</v>
      </c>
      <c r="D4837" s="16" t="s">
        <v>663</v>
      </c>
      <c r="E4837" s="62" t="s">
        <v>15300</v>
      </c>
      <c r="F4837" s="62" t="s">
        <v>16457</v>
      </c>
      <c r="G4837" s="62" t="s">
        <v>16458</v>
      </c>
      <c r="H4837" s="67" t="s">
        <v>16646</v>
      </c>
      <c r="I4837" s="67" t="s">
        <v>16630</v>
      </c>
      <c r="J4837" s="67" t="s">
        <v>16647</v>
      </c>
      <c r="K4837" s="67" t="s">
        <v>16648</v>
      </c>
      <c r="L4837" s="67" t="s">
        <v>16463</v>
      </c>
      <c r="M4837" s="67" t="s">
        <v>16464</v>
      </c>
      <c r="N4837" s="62" t="s">
        <v>15309</v>
      </c>
      <c r="O4837" s="62" t="s">
        <v>16465</v>
      </c>
    </row>
    <row r="4838" spans="1:15" s="62" customFormat="1">
      <c r="A4838" s="62" t="s">
        <v>16649</v>
      </c>
      <c r="B4838" s="99">
        <v>145.73000000000002</v>
      </c>
      <c r="C4838" s="101">
        <f t="shared" si="89"/>
        <v>174.876</v>
      </c>
      <c r="D4838" s="16" t="s">
        <v>663</v>
      </c>
      <c r="E4838" s="62" t="s">
        <v>15300</v>
      </c>
      <c r="F4838" s="62" t="s">
        <v>16457</v>
      </c>
      <c r="G4838" s="62" t="s">
        <v>16458</v>
      </c>
      <c r="H4838" s="67" t="s">
        <v>16650</v>
      </c>
      <c r="I4838" s="67" t="s">
        <v>16635</v>
      </c>
      <c r="J4838" s="67" t="s">
        <v>16651</v>
      </c>
      <c r="K4838" s="67" t="s">
        <v>16652</v>
      </c>
      <c r="L4838" s="67" t="s">
        <v>16463</v>
      </c>
      <c r="M4838" s="67" t="s">
        <v>16464</v>
      </c>
      <c r="N4838" s="62" t="s">
        <v>15309</v>
      </c>
      <c r="O4838" s="62" t="s">
        <v>16465</v>
      </c>
    </row>
    <row r="4839" spans="1:15" s="62" customFormat="1">
      <c r="A4839" s="62" t="s">
        <v>16653</v>
      </c>
      <c r="B4839" s="99">
        <v>188.21</v>
      </c>
      <c r="C4839" s="101">
        <f t="shared" si="89"/>
        <v>225.852</v>
      </c>
      <c r="D4839" s="16" t="s">
        <v>663</v>
      </c>
      <c r="E4839" s="62" t="s">
        <v>15300</v>
      </c>
      <c r="F4839" s="62" t="s">
        <v>16457</v>
      </c>
      <c r="G4839" s="62" t="s">
        <v>16458</v>
      </c>
      <c r="H4839" s="67" t="s">
        <v>16578</v>
      </c>
      <c r="I4839" s="67" t="s">
        <v>16630</v>
      </c>
      <c r="J4839" s="67" t="s">
        <v>16654</v>
      </c>
      <c r="K4839" s="67" t="s">
        <v>16655</v>
      </c>
      <c r="L4839" s="67" t="s">
        <v>16463</v>
      </c>
      <c r="M4839" s="67" t="s">
        <v>16464</v>
      </c>
      <c r="N4839" s="62" t="s">
        <v>15309</v>
      </c>
      <c r="O4839" s="62" t="s">
        <v>16465</v>
      </c>
    </row>
    <row r="4840" spans="1:15" s="62" customFormat="1">
      <c r="A4840" s="62" t="s">
        <v>16656</v>
      </c>
      <c r="B4840" s="99">
        <v>145.73000000000002</v>
      </c>
      <c r="C4840" s="101">
        <f t="shared" si="89"/>
        <v>174.876</v>
      </c>
      <c r="D4840" s="16" t="s">
        <v>663</v>
      </c>
      <c r="E4840" s="62" t="s">
        <v>15300</v>
      </c>
      <c r="F4840" s="62" t="s">
        <v>16457</v>
      </c>
      <c r="G4840" s="62" t="s">
        <v>16458</v>
      </c>
      <c r="H4840" s="67" t="s">
        <v>16582</v>
      </c>
      <c r="I4840" s="67" t="s">
        <v>16635</v>
      </c>
      <c r="J4840" s="67" t="s">
        <v>16657</v>
      </c>
      <c r="K4840" s="67" t="s">
        <v>16658</v>
      </c>
      <c r="L4840" s="67" t="s">
        <v>16463</v>
      </c>
      <c r="M4840" s="67" t="s">
        <v>16464</v>
      </c>
      <c r="N4840" s="62" t="s">
        <v>15309</v>
      </c>
      <c r="O4840" s="62" t="s">
        <v>16465</v>
      </c>
    </row>
    <row r="4841" spans="1:15" s="62" customFormat="1">
      <c r="A4841" s="62" t="s">
        <v>16659</v>
      </c>
      <c r="B4841" s="99">
        <v>188.21</v>
      </c>
      <c r="C4841" s="101">
        <f t="shared" si="89"/>
        <v>225.852</v>
      </c>
      <c r="D4841" s="16" t="s">
        <v>663</v>
      </c>
      <c r="E4841" s="62" t="s">
        <v>15300</v>
      </c>
      <c r="F4841" s="62" t="s">
        <v>16457</v>
      </c>
      <c r="G4841" s="62" t="s">
        <v>16458</v>
      </c>
      <c r="H4841" s="67" t="s">
        <v>16660</v>
      </c>
      <c r="I4841" s="67" t="s">
        <v>16630</v>
      </c>
      <c r="J4841" s="67" t="s">
        <v>16661</v>
      </c>
      <c r="K4841" s="67" t="s">
        <v>16662</v>
      </c>
      <c r="L4841" s="67" t="s">
        <v>16463</v>
      </c>
      <c r="M4841" s="67" t="s">
        <v>16464</v>
      </c>
      <c r="N4841" s="62" t="s">
        <v>15309</v>
      </c>
      <c r="O4841" s="62" t="s">
        <v>16465</v>
      </c>
    </row>
    <row r="4842" spans="1:15" s="62" customFormat="1">
      <c r="A4842" s="62" t="s">
        <v>16663</v>
      </c>
      <c r="B4842" s="99">
        <v>145.73000000000002</v>
      </c>
      <c r="C4842" s="101">
        <f t="shared" si="89"/>
        <v>174.876</v>
      </c>
      <c r="D4842" s="16" t="s">
        <v>663</v>
      </c>
      <c r="E4842" s="62" t="s">
        <v>15300</v>
      </c>
      <c r="F4842" s="62" t="s">
        <v>16457</v>
      </c>
      <c r="G4842" s="62" t="s">
        <v>16458</v>
      </c>
      <c r="H4842" s="67" t="s">
        <v>16664</v>
      </c>
      <c r="I4842" s="67" t="s">
        <v>16635</v>
      </c>
      <c r="J4842" s="67" t="s">
        <v>16665</v>
      </c>
      <c r="K4842" s="67" t="s">
        <v>16666</v>
      </c>
      <c r="L4842" s="67" t="s">
        <v>16463</v>
      </c>
      <c r="M4842" s="67" t="s">
        <v>16464</v>
      </c>
      <c r="N4842" s="62" t="s">
        <v>15309</v>
      </c>
      <c r="O4842" s="62" t="s">
        <v>16465</v>
      </c>
    </row>
    <row r="4843" spans="1:15" s="62" customFormat="1">
      <c r="A4843" s="62" t="s">
        <v>16667</v>
      </c>
      <c r="B4843" s="99">
        <v>188.21</v>
      </c>
      <c r="C4843" s="101">
        <f t="shared" si="89"/>
        <v>225.852</v>
      </c>
      <c r="D4843" s="16" t="s">
        <v>663</v>
      </c>
      <c r="E4843" s="62" t="s">
        <v>15300</v>
      </c>
      <c r="F4843" s="62" t="s">
        <v>16457</v>
      </c>
      <c r="G4843" s="62" t="s">
        <v>16458</v>
      </c>
      <c r="H4843" s="67" t="s">
        <v>16668</v>
      </c>
      <c r="I4843" s="67" t="s">
        <v>16669</v>
      </c>
      <c r="J4843" s="67" t="s">
        <v>16670</v>
      </c>
      <c r="K4843" s="67" t="s">
        <v>16671</v>
      </c>
      <c r="L4843" s="67" t="s">
        <v>16463</v>
      </c>
      <c r="M4843" s="67" t="s">
        <v>16464</v>
      </c>
      <c r="N4843" s="62" t="s">
        <v>15309</v>
      </c>
      <c r="O4843" s="62" t="s">
        <v>16465</v>
      </c>
    </row>
    <row r="4844" spans="1:15" s="62" customFormat="1">
      <c r="A4844" s="62" t="s">
        <v>16672</v>
      </c>
      <c r="B4844" s="99">
        <v>145.73000000000002</v>
      </c>
      <c r="C4844" s="101">
        <f t="shared" si="89"/>
        <v>174.876</v>
      </c>
      <c r="D4844" s="16" t="s">
        <v>663</v>
      </c>
      <c r="E4844" s="62" t="s">
        <v>15300</v>
      </c>
      <c r="F4844" s="62" t="s">
        <v>16457</v>
      </c>
      <c r="G4844" s="62" t="s">
        <v>16458</v>
      </c>
      <c r="H4844" s="67" t="s">
        <v>16673</v>
      </c>
      <c r="I4844" s="67" t="s">
        <v>16674</v>
      </c>
      <c r="J4844" s="67" t="s">
        <v>16675</v>
      </c>
      <c r="K4844" s="67" t="s">
        <v>16676</v>
      </c>
      <c r="L4844" s="67" t="s">
        <v>16463</v>
      </c>
      <c r="M4844" s="67" t="s">
        <v>16464</v>
      </c>
      <c r="N4844" s="62" t="s">
        <v>15309</v>
      </c>
      <c r="O4844" s="62" t="s">
        <v>16465</v>
      </c>
    </row>
    <row r="4845" spans="1:15" s="62" customFormat="1">
      <c r="A4845" s="62" t="s">
        <v>16677</v>
      </c>
      <c r="B4845" s="99">
        <v>188.21</v>
      </c>
      <c r="C4845" s="101">
        <f t="shared" si="89"/>
        <v>225.852</v>
      </c>
      <c r="D4845" s="16" t="s">
        <v>663</v>
      </c>
      <c r="E4845" s="62" t="s">
        <v>15300</v>
      </c>
      <c r="F4845" s="62" t="s">
        <v>16457</v>
      </c>
      <c r="G4845" s="62" t="s">
        <v>16458</v>
      </c>
      <c r="H4845" s="67" t="s">
        <v>16678</v>
      </c>
      <c r="I4845" s="67" t="s">
        <v>16669</v>
      </c>
      <c r="J4845" s="67" t="s">
        <v>16679</v>
      </c>
      <c r="K4845" s="67" t="s">
        <v>16680</v>
      </c>
      <c r="L4845" s="67" t="s">
        <v>16463</v>
      </c>
      <c r="M4845" s="67" t="s">
        <v>16464</v>
      </c>
      <c r="N4845" s="62" t="s">
        <v>15309</v>
      </c>
      <c r="O4845" s="62" t="s">
        <v>16465</v>
      </c>
    </row>
    <row r="4846" spans="1:15" s="62" customFormat="1">
      <c r="A4846" s="62" t="s">
        <v>16681</v>
      </c>
      <c r="B4846" s="99">
        <v>145.73000000000002</v>
      </c>
      <c r="C4846" s="101">
        <f t="shared" si="89"/>
        <v>174.876</v>
      </c>
      <c r="D4846" s="16" t="s">
        <v>663</v>
      </c>
      <c r="E4846" s="62" t="s">
        <v>15300</v>
      </c>
      <c r="F4846" s="62" t="s">
        <v>16457</v>
      </c>
      <c r="G4846" s="62" t="s">
        <v>16458</v>
      </c>
      <c r="H4846" s="67" t="s">
        <v>16682</v>
      </c>
      <c r="I4846" s="67" t="s">
        <v>16674</v>
      </c>
      <c r="J4846" s="67" t="s">
        <v>16683</v>
      </c>
      <c r="K4846" s="67" t="s">
        <v>16684</v>
      </c>
      <c r="L4846" s="67" t="s">
        <v>16463</v>
      </c>
      <c r="M4846" s="67" t="s">
        <v>16464</v>
      </c>
      <c r="N4846" s="62" t="s">
        <v>15309</v>
      </c>
      <c r="O4846" s="62" t="s">
        <v>16465</v>
      </c>
    </row>
    <row r="4847" spans="1:15" s="62" customFormat="1">
      <c r="A4847" s="62" t="s">
        <v>16685</v>
      </c>
      <c r="B4847" s="99">
        <v>188.21</v>
      </c>
      <c r="C4847" s="101">
        <f t="shared" si="89"/>
        <v>225.852</v>
      </c>
      <c r="D4847" s="16" t="s">
        <v>663</v>
      </c>
      <c r="E4847" s="62" t="s">
        <v>15300</v>
      </c>
      <c r="F4847" s="62" t="s">
        <v>16457</v>
      </c>
      <c r="G4847" s="62" t="s">
        <v>16458</v>
      </c>
      <c r="H4847" s="67" t="s">
        <v>16686</v>
      </c>
      <c r="I4847" s="67" t="s">
        <v>16669</v>
      </c>
      <c r="J4847" s="67" t="s">
        <v>16687</v>
      </c>
      <c r="K4847" s="67" t="s">
        <v>16688</v>
      </c>
      <c r="L4847" s="67" t="s">
        <v>16463</v>
      </c>
      <c r="M4847" s="67" t="s">
        <v>16464</v>
      </c>
      <c r="N4847" s="62" t="s">
        <v>15309</v>
      </c>
      <c r="O4847" s="62" t="s">
        <v>16465</v>
      </c>
    </row>
    <row r="4848" spans="1:15" s="62" customFormat="1">
      <c r="A4848" s="62" t="s">
        <v>16689</v>
      </c>
      <c r="B4848" s="99">
        <v>145.73000000000002</v>
      </c>
      <c r="C4848" s="101">
        <f t="shared" si="89"/>
        <v>174.876</v>
      </c>
      <c r="D4848" s="16" t="s">
        <v>663</v>
      </c>
      <c r="E4848" s="62" t="s">
        <v>15300</v>
      </c>
      <c r="F4848" s="62" t="s">
        <v>16457</v>
      </c>
      <c r="G4848" s="62" t="s">
        <v>16458</v>
      </c>
      <c r="H4848" s="67" t="s">
        <v>16690</v>
      </c>
      <c r="I4848" s="67" t="s">
        <v>16674</v>
      </c>
      <c r="J4848" s="67" t="s">
        <v>16691</v>
      </c>
      <c r="K4848" s="67" t="s">
        <v>16692</v>
      </c>
      <c r="L4848" s="67" t="s">
        <v>16463</v>
      </c>
      <c r="M4848" s="67" t="s">
        <v>16464</v>
      </c>
      <c r="N4848" s="62" t="s">
        <v>15309</v>
      </c>
      <c r="O4848" s="62" t="s">
        <v>16465</v>
      </c>
    </row>
    <row r="4849" spans="1:15" s="62" customFormat="1">
      <c r="A4849" s="62" t="s">
        <v>16693</v>
      </c>
      <c r="B4849" s="99">
        <v>188.21</v>
      </c>
      <c r="C4849" s="101">
        <f t="shared" si="89"/>
        <v>225.852</v>
      </c>
      <c r="D4849" s="16" t="s">
        <v>663</v>
      </c>
      <c r="E4849" s="62" t="s">
        <v>15300</v>
      </c>
      <c r="F4849" s="62" t="s">
        <v>16457</v>
      </c>
      <c r="G4849" s="62" t="s">
        <v>16458</v>
      </c>
      <c r="H4849" s="67" t="s">
        <v>16694</v>
      </c>
      <c r="I4849" s="67" t="s">
        <v>16669</v>
      </c>
      <c r="J4849" s="67" t="s">
        <v>16695</v>
      </c>
      <c r="K4849" s="67" t="s">
        <v>16696</v>
      </c>
      <c r="L4849" s="67" t="s">
        <v>16463</v>
      </c>
      <c r="M4849" s="67" t="s">
        <v>16464</v>
      </c>
      <c r="N4849" s="62" t="s">
        <v>15309</v>
      </c>
      <c r="O4849" s="62" t="s">
        <v>16465</v>
      </c>
    </row>
    <row r="4850" spans="1:15" s="62" customFormat="1">
      <c r="A4850" s="62" t="s">
        <v>16697</v>
      </c>
      <c r="B4850" s="99">
        <v>145.73000000000002</v>
      </c>
      <c r="C4850" s="101">
        <f t="shared" si="89"/>
        <v>174.876</v>
      </c>
      <c r="D4850" s="16" t="s">
        <v>663</v>
      </c>
      <c r="E4850" s="62" t="s">
        <v>15300</v>
      </c>
      <c r="F4850" s="62" t="s">
        <v>16457</v>
      </c>
      <c r="G4850" s="62" t="s">
        <v>16458</v>
      </c>
      <c r="H4850" s="67" t="s">
        <v>16698</v>
      </c>
      <c r="I4850" s="67" t="s">
        <v>16674</v>
      </c>
      <c r="J4850" s="67" t="s">
        <v>16699</v>
      </c>
      <c r="K4850" s="67" t="s">
        <v>16700</v>
      </c>
      <c r="L4850" s="67" t="s">
        <v>16463</v>
      </c>
      <c r="M4850" s="67" t="s">
        <v>16464</v>
      </c>
      <c r="N4850" s="62" t="s">
        <v>15309</v>
      </c>
      <c r="O4850" s="62" t="s">
        <v>16465</v>
      </c>
    </row>
    <row r="4851" spans="1:15" s="62" customFormat="1">
      <c r="A4851" s="62" t="s">
        <v>16701</v>
      </c>
      <c r="B4851" s="99">
        <v>188.21</v>
      </c>
      <c r="C4851" s="101">
        <f t="shared" si="89"/>
        <v>225.852</v>
      </c>
      <c r="D4851" s="16" t="s">
        <v>663</v>
      </c>
      <c r="E4851" s="62" t="s">
        <v>15300</v>
      </c>
      <c r="F4851" s="62" t="s">
        <v>16457</v>
      </c>
      <c r="G4851" s="62" t="s">
        <v>16458</v>
      </c>
      <c r="H4851" s="67" t="s">
        <v>16702</v>
      </c>
      <c r="I4851" s="67" t="s">
        <v>16703</v>
      </c>
      <c r="J4851" s="67" t="s">
        <v>16704</v>
      </c>
      <c r="K4851" s="67" t="s">
        <v>16705</v>
      </c>
      <c r="L4851" s="67" t="s">
        <v>16463</v>
      </c>
      <c r="M4851" s="67" t="s">
        <v>16464</v>
      </c>
      <c r="N4851" s="62" t="s">
        <v>15309</v>
      </c>
      <c r="O4851" s="62" t="s">
        <v>16465</v>
      </c>
    </row>
    <row r="4852" spans="1:15" s="62" customFormat="1">
      <c r="A4852" s="62" t="s">
        <v>16706</v>
      </c>
      <c r="B4852" s="99">
        <v>145.73000000000002</v>
      </c>
      <c r="C4852" s="101">
        <f t="shared" si="89"/>
        <v>174.876</v>
      </c>
      <c r="D4852" s="16" t="s">
        <v>663</v>
      </c>
      <c r="E4852" s="62" t="s">
        <v>15300</v>
      </c>
      <c r="F4852" s="62" t="s">
        <v>16457</v>
      </c>
      <c r="G4852" s="62" t="s">
        <v>16458</v>
      </c>
      <c r="H4852" s="67" t="s">
        <v>16707</v>
      </c>
      <c r="I4852" s="67" t="s">
        <v>16708</v>
      </c>
      <c r="J4852" s="67" t="s">
        <v>16709</v>
      </c>
      <c r="K4852" s="67" t="s">
        <v>16710</v>
      </c>
      <c r="L4852" s="67" t="s">
        <v>16463</v>
      </c>
      <c r="M4852" s="67" t="s">
        <v>16464</v>
      </c>
      <c r="N4852" s="62" t="s">
        <v>15309</v>
      </c>
      <c r="O4852" s="62" t="s">
        <v>16465</v>
      </c>
    </row>
    <row r="4853" spans="1:15" s="62" customFormat="1">
      <c r="A4853" s="62" t="s">
        <v>16711</v>
      </c>
      <c r="B4853" s="99">
        <v>188.21</v>
      </c>
      <c r="C4853" s="101">
        <f t="shared" si="89"/>
        <v>225.852</v>
      </c>
      <c r="D4853" s="16" t="s">
        <v>663</v>
      </c>
      <c r="E4853" s="62" t="s">
        <v>15300</v>
      </c>
      <c r="F4853" s="62" t="s">
        <v>16457</v>
      </c>
      <c r="G4853" s="62" t="s">
        <v>16458</v>
      </c>
      <c r="H4853" s="67" t="s">
        <v>16505</v>
      </c>
      <c r="I4853" s="67" t="s">
        <v>16703</v>
      </c>
      <c r="J4853" s="67" t="s">
        <v>16712</v>
      </c>
      <c r="K4853" s="67" t="s">
        <v>16713</v>
      </c>
      <c r="L4853" s="67" t="s">
        <v>16463</v>
      </c>
      <c r="M4853" s="67" t="s">
        <v>16464</v>
      </c>
      <c r="N4853" s="62" t="s">
        <v>15309</v>
      </c>
      <c r="O4853" s="62" t="s">
        <v>16465</v>
      </c>
    </row>
    <row r="4854" spans="1:15" s="62" customFormat="1">
      <c r="A4854" s="62" t="s">
        <v>16714</v>
      </c>
      <c r="B4854" s="99">
        <v>145.73000000000002</v>
      </c>
      <c r="C4854" s="101">
        <f t="shared" si="89"/>
        <v>174.876</v>
      </c>
      <c r="D4854" s="16" t="s">
        <v>663</v>
      </c>
      <c r="E4854" s="62" t="s">
        <v>15300</v>
      </c>
      <c r="F4854" s="62" t="s">
        <v>16457</v>
      </c>
      <c r="G4854" s="62" t="s">
        <v>16458</v>
      </c>
      <c r="H4854" s="67" t="s">
        <v>16510</v>
      </c>
      <c r="I4854" s="67" t="s">
        <v>16708</v>
      </c>
      <c r="J4854" s="67" t="s">
        <v>16715</v>
      </c>
      <c r="K4854" s="67" t="s">
        <v>16716</v>
      </c>
      <c r="L4854" s="67" t="s">
        <v>16463</v>
      </c>
      <c r="M4854" s="67" t="s">
        <v>16464</v>
      </c>
      <c r="N4854" s="62" t="s">
        <v>15309</v>
      </c>
      <c r="O4854" s="62" t="s">
        <v>16465</v>
      </c>
    </row>
    <row r="4855" spans="1:15" s="62" customFormat="1">
      <c r="A4855" s="62" t="s">
        <v>16717</v>
      </c>
      <c r="B4855" s="99">
        <v>188.21</v>
      </c>
      <c r="C4855" s="101">
        <f t="shared" si="89"/>
        <v>225.852</v>
      </c>
      <c r="D4855" s="16" t="s">
        <v>663</v>
      </c>
      <c r="E4855" s="62" t="s">
        <v>15300</v>
      </c>
      <c r="F4855" s="62" t="s">
        <v>16457</v>
      </c>
      <c r="G4855" s="62" t="s">
        <v>16458</v>
      </c>
      <c r="H4855" s="67" t="s">
        <v>16718</v>
      </c>
      <c r="I4855" s="67" t="s">
        <v>16719</v>
      </c>
      <c r="J4855" s="67" t="s">
        <v>16720</v>
      </c>
      <c r="K4855" s="67" t="s">
        <v>16721</v>
      </c>
      <c r="L4855" s="67" t="s">
        <v>16463</v>
      </c>
      <c r="M4855" s="67" t="s">
        <v>16464</v>
      </c>
      <c r="N4855" s="62" t="s">
        <v>15309</v>
      </c>
      <c r="O4855" s="62" t="s">
        <v>16465</v>
      </c>
    </row>
    <row r="4856" spans="1:15" s="62" customFormat="1">
      <c r="A4856" s="62" t="s">
        <v>16722</v>
      </c>
      <c r="B4856" s="99">
        <v>145.73000000000002</v>
      </c>
      <c r="C4856" s="101">
        <f t="shared" si="89"/>
        <v>174.876</v>
      </c>
      <c r="D4856" s="16" t="s">
        <v>663</v>
      </c>
      <c r="E4856" s="62" t="s">
        <v>15300</v>
      </c>
      <c r="F4856" s="62" t="s">
        <v>16457</v>
      </c>
      <c r="G4856" s="62" t="s">
        <v>16458</v>
      </c>
      <c r="H4856" s="67" t="s">
        <v>16723</v>
      </c>
      <c r="I4856" s="67" t="s">
        <v>16724</v>
      </c>
      <c r="J4856" s="67" t="s">
        <v>16725</v>
      </c>
      <c r="K4856" s="67" t="s">
        <v>16726</v>
      </c>
      <c r="L4856" s="67" t="s">
        <v>16463</v>
      </c>
      <c r="M4856" s="67" t="s">
        <v>16464</v>
      </c>
      <c r="N4856" s="62" t="s">
        <v>15309</v>
      </c>
      <c r="O4856" s="62" t="s">
        <v>16465</v>
      </c>
    </row>
    <row r="4857" spans="1:15" s="62" customFormat="1">
      <c r="A4857" s="62" t="s">
        <v>16727</v>
      </c>
      <c r="B4857" s="99">
        <v>188.21</v>
      </c>
      <c r="C4857" s="101">
        <f t="shared" si="89"/>
        <v>225.852</v>
      </c>
      <c r="D4857" s="16" t="s">
        <v>663</v>
      </c>
      <c r="E4857" s="62" t="s">
        <v>15300</v>
      </c>
      <c r="F4857" s="62" t="s">
        <v>16457</v>
      </c>
      <c r="G4857" s="62" t="s">
        <v>16458</v>
      </c>
      <c r="H4857" s="67" t="s">
        <v>16472</v>
      </c>
      <c r="I4857" s="67" t="s">
        <v>16728</v>
      </c>
      <c r="J4857" s="67" t="s">
        <v>16729</v>
      </c>
      <c r="K4857" s="67" t="s">
        <v>16730</v>
      </c>
      <c r="L4857" s="67" t="s">
        <v>16463</v>
      </c>
      <c r="M4857" s="67" t="s">
        <v>16464</v>
      </c>
      <c r="N4857" s="62" t="s">
        <v>15309</v>
      </c>
      <c r="O4857" s="62" t="s">
        <v>16465</v>
      </c>
    </row>
    <row r="4858" spans="1:15" s="62" customFormat="1">
      <c r="A4858" s="62" t="s">
        <v>16731</v>
      </c>
      <c r="B4858" s="99">
        <v>145.73000000000002</v>
      </c>
      <c r="C4858" s="101">
        <f t="shared" si="89"/>
        <v>174.876</v>
      </c>
      <c r="D4858" s="16" t="s">
        <v>663</v>
      </c>
      <c r="E4858" s="62" t="s">
        <v>15300</v>
      </c>
      <c r="F4858" s="62" t="s">
        <v>16457</v>
      </c>
      <c r="G4858" s="62" t="s">
        <v>16458</v>
      </c>
      <c r="H4858" s="67" t="s">
        <v>16476</v>
      </c>
      <c r="I4858" s="67" t="s">
        <v>16732</v>
      </c>
      <c r="J4858" s="67" t="s">
        <v>16733</v>
      </c>
      <c r="K4858" s="67" t="s">
        <v>16734</v>
      </c>
      <c r="L4858" s="67" t="s">
        <v>16463</v>
      </c>
      <c r="M4858" s="67" t="s">
        <v>16464</v>
      </c>
      <c r="N4858" s="62" t="s">
        <v>15309</v>
      </c>
      <c r="O4858" s="62" t="s">
        <v>16465</v>
      </c>
    </row>
    <row r="4859" spans="1:15" s="62" customFormat="1">
      <c r="A4859" s="62" t="s">
        <v>16735</v>
      </c>
      <c r="B4859" s="99">
        <v>188.21</v>
      </c>
      <c r="C4859" s="101">
        <f t="shared" si="89"/>
        <v>225.852</v>
      </c>
      <c r="D4859" s="16" t="s">
        <v>663</v>
      </c>
      <c r="E4859" s="62" t="s">
        <v>15300</v>
      </c>
      <c r="F4859" s="62" t="s">
        <v>16457</v>
      </c>
      <c r="G4859" s="62" t="s">
        <v>16458</v>
      </c>
      <c r="H4859" s="67" t="s">
        <v>16736</v>
      </c>
      <c r="I4859" s="67" t="s">
        <v>16737</v>
      </c>
      <c r="J4859" s="67" t="s">
        <v>16738</v>
      </c>
      <c r="K4859" s="67" t="s">
        <v>16739</v>
      </c>
      <c r="L4859" s="67" t="s">
        <v>16463</v>
      </c>
      <c r="M4859" s="67" t="s">
        <v>16464</v>
      </c>
      <c r="N4859" s="62" t="s">
        <v>15309</v>
      </c>
      <c r="O4859" s="62" t="s">
        <v>16465</v>
      </c>
    </row>
    <row r="4860" spans="1:15" s="62" customFormat="1">
      <c r="A4860" s="62" t="s">
        <v>16740</v>
      </c>
      <c r="B4860" s="99">
        <v>145.73000000000002</v>
      </c>
      <c r="C4860" s="101">
        <f t="shared" si="89"/>
        <v>174.876</v>
      </c>
      <c r="D4860" s="16" t="s">
        <v>663</v>
      </c>
      <c r="E4860" s="62" t="s">
        <v>15300</v>
      </c>
      <c r="F4860" s="62" t="s">
        <v>16457</v>
      </c>
      <c r="G4860" s="62" t="s">
        <v>16458</v>
      </c>
      <c r="H4860" s="67" t="s">
        <v>16741</v>
      </c>
      <c r="I4860" s="67" t="s">
        <v>16742</v>
      </c>
      <c r="J4860" s="67" t="s">
        <v>16743</v>
      </c>
      <c r="K4860" s="67" t="s">
        <v>16744</v>
      </c>
      <c r="L4860" s="67" t="s">
        <v>16463</v>
      </c>
      <c r="M4860" s="67" t="s">
        <v>16464</v>
      </c>
      <c r="N4860" s="62" t="s">
        <v>15309</v>
      </c>
      <c r="O4860" s="62" t="s">
        <v>16465</v>
      </c>
    </row>
    <row r="4861" spans="1:15" s="62" customFormat="1">
      <c r="A4861" s="62" t="s">
        <v>16745</v>
      </c>
      <c r="B4861" s="99">
        <v>188.21</v>
      </c>
      <c r="C4861" s="101">
        <f t="shared" si="89"/>
        <v>225.852</v>
      </c>
      <c r="D4861" s="16" t="s">
        <v>663</v>
      </c>
      <c r="E4861" s="62" t="s">
        <v>15300</v>
      </c>
      <c r="F4861" s="62" t="s">
        <v>16457</v>
      </c>
      <c r="G4861" s="62" t="s">
        <v>16458</v>
      </c>
      <c r="H4861" s="67" t="s">
        <v>16746</v>
      </c>
      <c r="I4861" s="67" t="s">
        <v>16737</v>
      </c>
      <c r="J4861" s="67" t="s">
        <v>16747</v>
      </c>
      <c r="K4861" s="67" t="s">
        <v>16748</v>
      </c>
      <c r="L4861" s="67" t="s">
        <v>16463</v>
      </c>
      <c r="M4861" s="67" t="s">
        <v>16464</v>
      </c>
      <c r="N4861" s="62" t="s">
        <v>15309</v>
      </c>
      <c r="O4861" s="62" t="s">
        <v>16465</v>
      </c>
    </row>
    <row r="4862" spans="1:15" s="62" customFormat="1">
      <c r="A4862" s="62" t="s">
        <v>16749</v>
      </c>
      <c r="B4862" s="99">
        <v>145.73000000000002</v>
      </c>
      <c r="C4862" s="101">
        <f t="shared" si="89"/>
        <v>174.876</v>
      </c>
      <c r="D4862" s="16" t="s">
        <v>663</v>
      </c>
      <c r="E4862" s="62" t="s">
        <v>15300</v>
      </c>
      <c r="F4862" s="62" t="s">
        <v>16457</v>
      </c>
      <c r="G4862" s="62" t="s">
        <v>16458</v>
      </c>
      <c r="H4862" s="67" t="s">
        <v>16750</v>
      </c>
      <c r="I4862" s="67" t="s">
        <v>16742</v>
      </c>
      <c r="J4862" s="67" t="s">
        <v>16751</v>
      </c>
      <c r="K4862" s="67" t="s">
        <v>16752</v>
      </c>
      <c r="L4862" s="67" t="s">
        <v>16463</v>
      </c>
      <c r="M4862" s="67" t="s">
        <v>16464</v>
      </c>
      <c r="N4862" s="62" t="s">
        <v>15309</v>
      </c>
      <c r="O4862" s="62" t="s">
        <v>16465</v>
      </c>
    </row>
    <row r="4863" spans="1:15" s="62" customFormat="1">
      <c r="A4863" s="62" t="s">
        <v>16753</v>
      </c>
      <c r="B4863" s="99">
        <v>188.21</v>
      </c>
      <c r="C4863" s="101">
        <f t="shared" si="89"/>
        <v>225.852</v>
      </c>
      <c r="D4863" s="16" t="s">
        <v>663</v>
      </c>
      <c r="E4863" s="62" t="s">
        <v>15300</v>
      </c>
      <c r="F4863" s="62" t="s">
        <v>16457</v>
      </c>
      <c r="G4863" s="62" t="s">
        <v>16458</v>
      </c>
      <c r="H4863" s="67" t="s">
        <v>16505</v>
      </c>
      <c r="I4863" s="67" t="s">
        <v>16737</v>
      </c>
      <c r="J4863" s="67" t="s">
        <v>16754</v>
      </c>
      <c r="K4863" s="67" t="s">
        <v>16755</v>
      </c>
      <c r="L4863" s="67" t="s">
        <v>16463</v>
      </c>
      <c r="M4863" s="67" t="s">
        <v>16464</v>
      </c>
      <c r="N4863" s="62" t="s">
        <v>15309</v>
      </c>
      <c r="O4863" s="62" t="s">
        <v>16465</v>
      </c>
    </row>
    <row r="4864" spans="1:15" s="62" customFormat="1">
      <c r="A4864" s="62" t="s">
        <v>16756</v>
      </c>
      <c r="B4864" s="99">
        <v>145.73000000000002</v>
      </c>
      <c r="C4864" s="101">
        <f t="shared" si="89"/>
        <v>174.876</v>
      </c>
      <c r="D4864" s="16" t="s">
        <v>663</v>
      </c>
      <c r="E4864" s="62" t="s">
        <v>15300</v>
      </c>
      <c r="F4864" s="62" t="s">
        <v>16457</v>
      </c>
      <c r="G4864" s="62" t="s">
        <v>16458</v>
      </c>
      <c r="H4864" s="67" t="s">
        <v>16544</v>
      </c>
      <c r="I4864" s="67" t="s">
        <v>16742</v>
      </c>
      <c r="J4864" s="67" t="s">
        <v>16757</v>
      </c>
      <c r="K4864" s="67" t="s">
        <v>16758</v>
      </c>
      <c r="L4864" s="67" t="s">
        <v>16463</v>
      </c>
      <c r="M4864" s="67" t="s">
        <v>16464</v>
      </c>
      <c r="N4864" s="62" t="s">
        <v>15309</v>
      </c>
      <c r="O4864" s="62" t="s">
        <v>16465</v>
      </c>
    </row>
    <row r="4865" spans="1:15" s="62" customFormat="1">
      <c r="A4865" s="62" t="s">
        <v>16759</v>
      </c>
      <c r="B4865" s="99">
        <v>188.21</v>
      </c>
      <c r="C4865" s="101">
        <f t="shared" si="89"/>
        <v>225.852</v>
      </c>
      <c r="D4865" s="16" t="s">
        <v>663</v>
      </c>
      <c r="E4865" s="62" t="s">
        <v>15300</v>
      </c>
      <c r="F4865" s="62" t="s">
        <v>16457</v>
      </c>
      <c r="G4865" s="62" t="s">
        <v>16458</v>
      </c>
      <c r="H4865" s="67" t="s">
        <v>16760</v>
      </c>
      <c r="I4865" s="67" t="s">
        <v>16737</v>
      </c>
      <c r="J4865" s="67" t="s">
        <v>16761</v>
      </c>
      <c r="K4865" s="67" t="s">
        <v>16762</v>
      </c>
      <c r="L4865" s="67" t="s">
        <v>16463</v>
      </c>
      <c r="M4865" s="67" t="s">
        <v>16464</v>
      </c>
      <c r="N4865" s="62" t="s">
        <v>15309</v>
      </c>
      <c r="O4865" s="62" t="s">
        <v>16465</v>
      </c>
    </row>
    <row r="4866" spans="1:15" s="62" customFormat="1">
      <c r="A4866" s="62" t="s">
        <v>16763</v>
      </c>
      <c r="B4866" s="99">
        <v>145.73000000000002</v>
      </c>
      <c r="C4866" s="101">
        <f t="shared" si="89"/>
        <v>174.876</v>
      </c>
      <c r="D4866" s="16" t="s">
        <v>663</v>
      </c>
      <c r="E4866" s="62" t="s">
        <v>15300</v>
      </c>
      <c r="F4866" s="62" t="s">
        <v>16457</v>
      </c>
      <c r="G4866" s="62" t="s">
        <v>16458</v>
      </c>
      <c r="H4866" s="67" t="s">
        <v>16634</v>
      </c>
      <c r="I4866" s="67" t="s">
        <v>16742</v>
      </c>
      <c r="J4866" s="67" t="s">
        <v>16764</v>
      </c>
      <c r="K4866" s="67" t="s">
        <v>16765</v>
      </c>
      <c r="L4866" s="67" t="s">
        <v>16463</v>
      </c>
      <c r="M4866" s="67" t="s">
        <v>16464</v>
      </c>
      <c r="N4866" s="62" t="s">
        <v>15309</v>
      </c>
      <c r="O4866" s="62" t="s">
        <v>16465</v>
      </c>
    </row>
    <row r="4867" spans="1:15" s="62" customFormat="1">
      <c r="A4867" s="62" t="s">
        <v>16766</v>
      </c>
      <c r="B4867" s="99">
        <v>188.21</v>
      </c>
      <c r="C4867" s="101">
        <f t="shared" si="89"/>
        <v>225.852</v>
      </c>
      <c r="D4867" s="63" t="s">
        <v>663</v>
      </c>
      <c r="E4867" s="62" t="s">
        <v>15300</v>
      </c>
      <c r="F4867" s="62" t="s">
        <v>16457</v>
      </c>
      <c r="G4867" s="62" t="s">
        <v>16458</v>
      </c>
      <c r="H4867" s="67" t="s">
        <v>16767</v>
      </c>
      <c r="I4867" s="67" t="s">
        <v>16768</v>
      </c>
      <c r="J4867" s="67" t="s">
        <v>16769</v>
      </c>
      <c r="K4867" s="67" t="s">
        <v>16770</v>
      </c>
      <c r="L4867" s="67" t="s">
        <v>16463</v>
      </c>
      <c r="M4867" s="67" t="s">
        <v>16464</v>
      </c>
      <c r="N4867" s="62" t="s">
        <v>15309</v>
      </c>
      <c r="O4867" s="62" t="s">
        <v>16465</v>
      </c>
    </row>
    <row r="4868" spans="1:15" s="62" customFormat="1">
      <c r="A4868" s="62" t="s">
        <v>16771</v>
      </c>
      <c r="B4868" s="99">
        <v>145.73000000000002</v>
      </c>
      <c r="C4868" s="101">
        <f t="shared" ref="C4868:C4931" si="90">B4868*1.2</f>
        <v>174.876</v>
      </c>
      <c r="D4868" s="63" t="s">
        <v>663</v>
      </c>
      <c r="E4868" s="62" t="s">
        <v>15300</v>
      </c>
      <c r="F4868" s="62" t="s">
        <v>16457</v>
      </c>
      <c r="G4868" s="62" t="s">
        <v>16458</v>
      </c>
      <c r="H4868" s="67" t="s">
        <v>16772</v>
      </c>
      <c r="I4868" s="67" t="s">
        <v>16773</v>
      </c>
      <c r="J4868" s="67" t="s">
        <v>16774</v>
      </c>
      <c r="K4868" s="67" t="s">
        <v>16775</v>
      </c>
      <c r="L4868" s="67" t="s">
        <v>16463</v>
      </c>
      <c r="M4868" s="67" t="s">
        <v>16464</v>
      </c>
      <c r="N4868" s="62" t="s">
        <v>15309</v>
      </c>
      <c r="O4868" s="62" t="s">
        <v>16465</v>
      </c>
    </row>
    <row r="4869" spans="1:15" s="62" customFormat="1">
      <c r="A4869" s="62" t="s">
        <v>16776</v>
      </c>
      <c r="B4869" s="99">
        <v>145.73000000000002</v>
      </c>
      <c r="C4869" s="101">
        <f t="shared" si="90"/>
        <v>174.876</v>
      </c>
      <c r="D4869" s="63" t="s">
        <v>663</v>
      </c>
      <c r="E4869" s="62" t="s">
        <v>15300</v>
      </c>
      <c r="F4869" s="62" t="s">
        <v>16457</v>
      </c>
      <c r="G4869" s="62" t="s">
        <v>16458</v>
      </c>
      <c r="H4869" s="67" t="s">
        <v>16505</v>
      </c>
      <c r="I4869" s="67" t="s">
        <v>16768</v>
      </c>
      <c r="J4869" s="67" t="s">
        <v>16777</v>
      </c>
      <c r="K4869" s="67" t="s">
        <v>16778</v>
      </c>
      <c r="L4869" s="67" t="s">
        <v>16463</v>
      </c>
      <c r="M4869" s="67" t="s">
        <v>16464</v>
      </c>
      <c r="N4869" s="62" t="s">
        <v>15309</v>
      </c>
      <c r="O4869" s="62" t="s">
        <v>16465</v>
      </c>
    </row>
    <row r="4870" spans="1:15" s="62" customFormat="1">
      <c r="A4870" s="62" t="s">
        <v>16779</v>
      </c>
      <c r="B4870" s="99">
        <v>145.73000000000002</v>
      </c>
      <c r="C4870" s="101">
        <f t="shared" si="90"/>
        <v>174.876</v>
      </c>
      <c r="D4870" s="63" t="s">
        <v>663</v>
      </c>
      <c r="E4870" s="62" t="s">
        <v>15300</v>
      </c>
      <c r="F4870" s="62" t="s">
        <v>16457</v>
      </c>
      <c r="G4870" s="62" t="s">
        <v>16458</v>
      </c>
      <c r="H4870" s="67" t="s">
        <v>16544</v>
      </c>
      <c r="I4870" s="67" t="s">
        <v>16773</v>
      </c>
      <c r="J4870" s="67" t="s">
        <v>16780</v>
      </c>
      <c r="K4870" s="67" t="s">
        <v>16781</v>
      </c>
      <c r="L4870" s="67" t="s">
        <v>16463</v>
      </c>
      <c r="M4870" s="67" t="s">
        <v>16464</v>
      </c>
      <c r="N4870" s="62" t="s">
        <v>15309</v>
      </c>
      <c r="O4870" s="62" t="s">
        <v>16465</v>
      </c>
    </row>
    <row r="4871" spans="1:15" s="62" customFormat="1">
      <c r="A4871" s="62" t="s">
        <v>16782</v>
      </c>
      <c r="B4871" s="99">
        <v>188.21</v>
      </c>
      <c r="C4871" s="101">
        <f t="shared" si="90"/>
        <v>225.852</v>
      </c>
      <c r="D4871" s="63" t="s">
        <v>663</v>
      </c>
      <c r="E4871" s="62" t="s">
        <v>15300</v>
      </c>
      <c r="F4871" s="62" t="s">
        <v>16457</v>
      </c>
      <c r="G4871" s="62" t="s">
        <v>16458</v>
      </c>
      <c r="H4871" s="67" t="s">
        <v>16702</v>
      </c>
      <c r="I4871" s="67" t="s">
        <v>16768</v>
      </c>
      <c r="J4871" s="67" t="s">
        <v>16783</v>
      </c>
      <c r="K4871" s="67" t="s">
        <v>16784</v>
      </c>
      <c r="L4871" s="67" t="s">
        <v>16463</v>
      </c>
      <c r="M4871" s="67" t="s">
        <v>16464</v>
      </c>
      <c r="N4871" s="62" t="s">
        <v>15309</v>
      </c>
      <c r="O4871" s="62" t="s">
        <v>16465</v>
      </c>
    </row>
    <row r="4872" spans="1:15" s="62" customFormat="1">
      <c r="A4872" s="62" t="s">
        <v>16785</v>
      </c>
      <c r="B4872" s="99">
        <v>145.73000000000002</v>
      </c>
      <c r="C4872" s="101">
        <f t="shared" si="90"/>
        <v>174.876</v>
      </c>
      <c r="D4872" s="63" t="s">
        <v>663</v>
      </c>
      <c r="E4872" s="62" t="s">
        <v>15300</v>
      </c>
      <c r="F4872" s="62" t="s">
        <v>16457</v>
      </c>
      <c r="G4872" s="62" t="s">
        <v>16458</v>
      </c>
      <c r="H4872" s="67" t="s">
        <v>16707</v>
      </c>
      <c r="I4872" s="67" t="s">
        <v>16773</v>
      </c>
      <c r="J4872" s="67" t="s">
        <v>16786</v>
      </c>
      <c r="K4872" s="67" t="s">
        <v>16787</v>
      </c>
      <c r="L4872" s="67" t="s">
        <v>16463</v>
      </c>
      <c r="M4872" s="67" t="s">
        <v>16464</v>
      </c>
      <c r="N4872" s="62" t="s">
        <v>15309</v>
      </c>
      <c r="O4872" s="62" t="s">
        <v>16465</v>
      </c>
    </row>
    <row r="4873" spans="1:15" s="62" customFormat="1">
      <c r="A4873" s="62" t="s">
        <v>16788</v>
      </c>
      <c r="B4873" s="99">
        <v>188.21</v>
      </c>
      <c r="C4873" s="101">
        <f t="shared" si="90"/>
        <v>225.852</v>
      </c>
      <c r="D4873" s="63" t="s">
        <v>663</v>
      </c>
      <c r="E4873" s="62" t="s">
        <v>15300</v>
      </c>
      <c r="F4873" s="62" t="s">
        <v>16457</v>
      </c>
      <c r="G4873" s="62" t="s">
        <v>16458</v>
      </c>
      <c r="H4873" s="67" t="s">
        <v>16789</v>
      </c>
      <c r="I4873" s="67" t="s">
        <v>16768</v>
      </c>
      <c r="J4873" s="67" t="s">
        <v>16790</v>
      </c>
      <c r="K4873" s="67" t="s">
        <v>16791</v>
      </c>
      <c r="L4873" s="67" t="s">
        <v>16463</v>
      </c>
      <c r="M4873" s="67" t="s">
        <v>16464</v>
      </c>
      <c r="N4873" s="62" t="s">
        <v>15309</v>
      </c>
      <c r="O4873" s="62" t="s">
        <v>16465</v>
      </c>
    </row>
    <row r="4874" spans="1:15" s="62" customFormat="1">
      <c r="A4874" s="62" t="s">
        <v>16792</v>
      </c>
      <c r="B4874" s="99">
        <v>145.73000000000002</v>
      </c>
      <c r="C4874" s="101">
        <f t="shared" si="90"/>
        <v>174.876</v>
      </c>
      <c r="D4874" s="63" t="s">
        <v>663</v>
      </c>
      <c r="E4874" s="62" t="s">
        <v>15300</v>
      </c>
      <c r="F4874" s="62" t="s">
        <v>16457</v>
      </c>
      <c r="G4874" s="62" t="s">
        <v>16458</v>
      </c>
      <c r="H4874" s="67" t="s">
        <v>16793</v>
      </c>
      <c r="I4874" s="67" t="s">
        <v>16773</v>
      </c>
      <c r="J4874" s="67" t="s">
        <v>16794</v>
      </c>
      <c r="K4874" s="67" t="s">
        <v>16795</v>
      </c>
      <c r="L4874" s="67" t="s">
        <v>16463</v>
      </c>
      <c r="M4874" s="67" t="s">
        <v>16464</v>
      </c>
      <c r="N4874" s="62" t="s">
        <v>15309</v>
      </c>
      <c r="O4874" s="62" t="s">
        <v>16465</v>
      </c>
    </row>
    <row r="4875" spans="1:15" s="69" customFormat="1">
      <c r="A4875" s="69" t="s">
        <v>16796</v>
      </c>
      <c r="B4875" s="99">
        <v>188.21</v>
      </c>
      <c r="C4875" s="101">
        <f t="shared" si="90"/>
        <v>225.852</v>
      </c>
      <c r="D4875" s="70" t="s">
        <v>663</v>
      </c>
      <c r="E4875" s="69" t="s">
        <v>15300</v>
      </c>
      <c r="F4875" s="69" t="s">
        <v>16457</v>
      </c>
      <c r="G4875" s="69" t="s">
        <v>16458</v>
      </c>
      <c r="H4875" s="71" t="s">
        <v>16531</v>
      </c>
      <c r="I4875" s="71" t="s">
        <v>16797</v>
      </c>
      <c r="J4875" s="71" t="s">
        <v>16798</v>
      </c>
      <c r="K4875" s="71" t="s">
        <v>16799</v>
      </c>
      <c r="L4875" s="71" t="s">
        <v>16463</v>
      </c>
      <c r="M4875" s="71" t="s">
        <v>16464</v>
      </c>
      <c r="N4875" s="69" t="s">
        <v>15309</v>
      </c>
      <c r="O4875" s="69" t="s">
        <v>16465</v>
      </c>
    </row>
    <row r="4876" spans="1:15" s="69" customFormat="1">
      <c r="A4876" s="69" t="s">
        <v>16800</v>
      </c>
      <c r="B4876" s="99">
        <v>145.73000000000002</v>
      </c>
      <c r="C4876" s="101">
        <f t="shared" si="90"/>
        <v>174.876</v>
      </c>
      <c r="D4876" s="70" t="s">
        <v>663</v>
      </c>
      <c r="E4876" s="69" t="s">
        <v>15300</v>
      </c>
      <c r="F4876" s="69" t="s">
        <v>16457</v>
      </c>
      <c r="G4876" s="69" t="s">
        <v>16458</v>
      </c>
      <c r="H4876" s="71" t="s">
        <v>16536</v>
      </c>
      <c r="I4876" s="71" t="s">
        <v>16801</v>
      </c>
      <c r="J4876" s="71" t="s">
        <v>16802</v>
      </c>
      <c r="K4876" s="71" t="s">
        <v>16803</v>
      </c>
      <c r="L4876" s="71" t="s">
        <v>16463</v>
      </c>
      <c r="M4876" s="71" t="s">
        <v>16464</v>
      </c>
      <c r="N4876" s="69" t="s">
        <v>15309</v>
      </c>
      <c r="O4876" s="69" t="s">
        <v>16465</v>
      </c>
    </row>
    <row r="4877" spans="1:15" s="69" customFormat="1">
      <c r="A4877" s="69" t="s">
        <v>16804</v>
      </c>
      <c r="B4877" s="99">
        <v>188.21</v>
      </c>
      <c r="C4877" s="101">
        <f t="shared" si="90"/>
        <v>225.852</v>
      </c>
      <c r="D4877" s="70" t="s">
        <v>663</v>
      </c>
      <c r="E4877" s="69" t="s">
        <v>15300</v>
      </c>
      <c r="F4877" s="69" t="s">
        <v>16457</v>
      </c>
      <c r="G4877" s="69" t="s">
        <v>16458</v>
      </c>
      <c r="H4877" s="71" t="s">
        <v>16805</v>
      </c>
      <c r="I4877" s="71" t="s">
        <v>16806</v>
      </c>
      <c r="J4877" s="71" t="s">
        <v>16807</v>
      </c>
      <c r="K4877" s="71" t="s">
        <v>16808</v>
      </c>
      <c r="L4877" s="71" t="s">
        <v>16463</v>
      </c>
      <c r="M4877" s="71" t="s">
        <v>16464</v>
      </c>
      <c r="N4877" s="69" t="s">
        <v>15309</v>
      </c>
      <c r="O4877" s="69" t="s">
        <v>16465</v>
      </c>
    </row>
    <row r="4878" spans="1:15" s="69" customFormat="1">
      <c r="A4878" s="69" t="s">
        <v>16809</v>
      </c>
      <c r="B4878" s="99">
        <v>145.73000000000002</v>
      </c>
      <c r="C4878" s="101">
        <f t="shared" si="90"/>
        <v>174.876</v>
      </c>
      <c r="D4878" s="70" t="s">
        <v>663</v>
      </c>
      <c r="E4878" s="69" t="s">
        <v>15300</v>
      </c>
      <c r="F4878" s="69" t="s">
        <v>16457</v>
      </c>
      <c r="G4878" s="69" t="s">
        <v>16458</v>
      </c>
      <c r="H4878" s="71" t="s">
        <v>16810</v>
      </c>
      <c r="I4878" s="71" t="s">
        <v>16811</v>
      </c>
      <c r="J4878" s="71" t="s">
        <v>16807</v>
      </c>
      <c r="K4878" s="71" t="s">
        <v>16812</v>
      </c>
      <c r="L4878" s="71" t="s">
        <v>16463</v>
      </c>
      <c r="M4878" s="71" t="s">
        <v>16464</v>
      </c>
      <c r="N4878" s="69" t="s">
        <v>15309</v>
      </c>
      <c r="O4878" s="69" t="s">
        <v>16465</v>
      </c>
    </row>
    <row r="4879" spans="1:15" s="69" customFormat="1">
      <c r="A4879" s="69" t="s">
        <v>16813</v>
      </c>
      <c r="B4879" s="99">
        <v>188.21</v>
      </c>
      <c r="C4879" s="101">
        <f t="shared" si="90"/>
        <v>225.852</v>
      </c>
      <c r="D4879" s="70" t="s">
        <v>663</v>
      </c>
      <c r="E4879" s="69" t="s">
        <v>15300</v>
      </c>
      <c r="F4879" s="69" t="s">
        <v>16457</v>
      </c>
      <c r="G4879" s="69" t="s">
        <v>16458</v>
      </c>
      <c r="H4879" s="71" t="s">
        <v>16505</v>
      </c>
      <c r="I4879" s="71" t="s">
        <v>16797</v>
      </c>
      <c r="J4879" s="71" t="s">
        <v>16814</v>
      </c>
      <c r="K4879" s="71" t="s">
        <v>16815</v>
      </c>
      <c r="L4879" s="71" t="s">
        <v>16463</v>
      </c>
      <c r="M4879" s="71" t="s">
        <v>16464</v>
      </c>
      <c r="N4879" s="69" t="s">
        <v>15309</v>
      </c>
      <c r="O4879" s="69" t="s">
        <v>16465</v>
      </c>
    </row>
    <row r="4880" spans="1:15" s="69" customFormat="1">
      <c r="A4880" s="69" t="s">
        <v>16816</v>
      </c>
      <c r="B4880" s="99">
        <v>145.73000000000002</v>
      </c>
      <c r="C4880" s="101">
        <f t="shared" si="90"/>
        <v>174.876</v>
      </c>
      <c r="D4880" s="70" t="s">
        <v>663</v>
      </c>
      <c r="E4880" s="69" t="s">
        <v>15300</v>
      </c>
      <c r="F4880" s="69" t="s">
        <v>16457</v>
      </c>
      <c r="G4880" s="69" t="s">
        <v>16458</v>
      </c>
      <c r="H4880" s="71" t="s">
        <v>16510</v>
      </c>
      <c r="I4880" s="71" t="s">
        <v>16801</v>
      </c>
      <c r="J4880" s="71" t="s">
        <v>16817</v>
      </c>
      <c r="K4880" s="71" t="s">
        <v>16818</v>
      </c>
      <c r="L4880" s="71" t="s">
        <v>16463</v>
      </c>
      <c r="M4880" s="71" t="s">
        <v>16464</v>
      </c>
      <c r="N4880" s="69" t="s">
        <v>15309</v>
      </c>
      <c r="O4880" s="69" t="s">
        <v>16465</v>
      </c>
    </row>
    <row r="4881" spans="1:15" s="62" customFormat="1">
      <c r="A4881" s="62" t="s">
        <v>16819</v>
      </c>
      <c r="B4881" s="99">
        <v>188.21</v>
      </c>
      <c r="C4881" s="101">
        <f t="shared" si="90"/>
        <v>225.852</v>
      </c>
      <c r="D4881" s="16" t="s">
        <v>663</v>
      </c>
      <c r="E4881" s="62" t="s">
        <v>15300</v>
      </c>
      <c r="F4881" s="62" t="s">
        <v>16457</v>
      </c>
      <c r="G4881" s="62" t="s">
        <v>16820</v>
      </c>
      <c r="H4881" s="67" t="s">
        <v>16821</v>
      </c>
      <c r="I4881" s="67" t="s">
        <v>16822</v>
      </c>
      <c r="J4881" s="67" t="s">
        <v>16823</v>
      </c>
      <c r="K4881" s="67" t="s">
        <v>16824</v>
      </c>
      <c r="L4881" s="67" t="s">
        <v>16825</v>
      </c>
      <c r="M4881" s="67" t="s">
        <v>16826</v>
      </c>
      <c r="N4881" s="62" t="s">
        <v>15309</v>
      </c>
      <c r="O4881" s="62" t="s">
        <v>16465</v>
      </c>
    </row>
    <row r="4882" spans="1:15" s="62" customFormat="1">
      <c r="A4882" s="62" t="s">
        <v>16827</v>
      </c>
      <c r="B4882" s="99">
        <v>145.73000000000002</v>
      </c>
      <c r="C4882" s="101">
        <f t="shared" si="90"/>
        <v>174.876</v>
      </c>
      <c r="D4882" s="16" t="s">
        <v>663</v>
      </c>
      <c r="E4882" s="62" t="s">
        <v>15300</v>
      </c>
      <c r="F4882" s="62" t="s">
        <v>16457</v>
      </c>
      <c r="G4882" s="62" t="s">
        <v>16820</v>
      </c>
      <c r="H4882" s="67" t="s">
        <v>16828</v>
      </c>
      <c r="I4882" s="67" t="s">
        <v>16829</v>
      </c>
      <c r="J4882" s="67" t="s">
        <v>16830</v>
      </c>
      <c r="K4882" s="67" t="s">
        <v>16831</v>
      </c>
      <c r="L4882" s="67" t="s">
        <v>16825</v>
      </c>
      <c r="M4882" s="67" t="s">
        <v>16826</v>
      </c>
      <c r="N4882" s="62" t="s">
        <v>15309</v>
      </c>
      <c r="O4882" s="62" t="s">
        <v>16465</v>
      </c>
    </row>
    <row r="4883" spans="1:15" s="62" customFormat="1">
      <c r="A4883" s="62" t="s">
        <v>16832</v>
      </c>
      <c r="B4883" s="99">
        <v>188.21</v>
      </c>
      <c r="C4883" s="101">
        <f t="shared" si="90"/>
        <v>225.852</v>
      </c>
      <c r="D4883" s="16" t="s">
        <v>663</v>
      </c>
      <c r="E4883" s="62" t="s">
        <v>15300</v>
      </c>
      <c r="F4883" s="62" t="s">
        <v>16457</v>
      </c>
      <c r="G4883" s="62" t="s">
        <v>16820</v>
      </c>
      <c r="H4883" s="67" t="s">
        <v>16833</v>
      </c>
      <c r="I4883" s="67" t="s">
        <v>16822</v>
      </c>
      <c r="J4883" s="67" t="s">
        <v>16834</v>
      </c>
      <c r="K4883" s="67" t="s">
        <v>16835</v>
      </c>
      <c r="L4883" s="67" t="s">
        <v>16825</v>
      </c>
      <c r="M4883" s="67" t="s">
        <v>16826</v>
      </c>
      <c r="N4883" s="62" t="s">
        <v>15309</v>
      </c>
      <c r="O4883" s="62" t="s">
        <v>16465</v>
      </c>
    </row>
    <row r="4884" spans="1:15" s="62" customFormat="1">
      <c r="A4884" s="62" t="s">
        <v>16836</v>
      </c>
      <c r="B4884" s="99">
        <v>145.73000000000002</v>
      </c>
      <c r="C4884" s="101">
        <f t="shared" si="90"/>
        <v>174.876</v>
      </c>
      <c r="D4884" s="16" t="s">
        <v>663</v>
      </c>
      <c r="E4884" s="62" t="s">
        <v>15300</v>
      </c>
      <c r="F4884" s="62" t="s">
        <v>16457</v>
      </c>
      <c r="G4884" s="62" t="s">
        <v>16820</v>
      </c>
      <c r="H4884" s="67" t="s">
        <v>16837</v>
      </c>
      <c r="I4884" s="67" t="s">
        <v>16829</v>
      </c>
      <c r="J4884" s="67" t="s">
        <v>16838</v>
      </c>
      <c r="K4884" s="67" t="s">
        <v>16839</v>
      </c>
      <c r="L4884" s="67" t="s">
        <v>16825</v>
      </c>
      <c r="M4884" s="67" t="s">
        <v>16826</v>
      </c>
      <c r="N4884" s="62" t="s">
        <v>15309</v>
      </c>
      <c r="O4884" s="62" t="s">
        <v>16465</v>
      </c>
    </row>
    <row r="4885" spans="1:15" s="62" customFormat="1">
      <c r="A4885" s="62" t="s">
        <v>16840</v>
      </c>
      <c r="B4885" s="99">
        <v>188.21</v>
      </c>
      <c r="C4885" s="101">
        <f t="shared" si="90"/>
        <v>225.852</v>
      </c>
      <c r="D4885" s="16" t="s">
        <v>663</v>
      </c>
      <c r="E4885" s="62" t="s">
        <v>15300</v>
      </c>
      <c r="F4885" s="62" t="s">
        <v>16457</v>
      </c>
      <c r="G4885" s="62" t="s">
        <v>16820</v>
      </c>
      <c r="H4885" s="67" t="s">
        <v>16841</v>
      </c>
      <c r="I4885" s="67" t="s">
        <v>16822</v>
      </c>
      <c r="J4885" s="67" t="s">
        <v>16842</v>
      </c>
      <c r="K4885" s="67" t="s">
        <v>16843</v>
      </c>
      <c r="L4885" s="67" t="s">
        <v>16825</v>
      </c>
      <c r="M4885" s="67" t="s">
        <v>16826</v>
      </c>
      <c r="N4885" s="62" t="s">
        <v>15309</v>
      </c>
      <c r="O4885" s="62" t="s">
        <v>16465</v>
      </c>
    </row>
    <row r="4886" spans="1:15" s="62" customFormat="1">
      <c r="A4886" s="62" t="s">
        <v>16844</v>
      </c>
      <c r="B4886" s="99">
        <v>145.73000000000002</v>
      </c>
      <c r="C4886" s="101">
        <f t="shared" si="90"/>
        <v>174.876</v>
      </c>
      <c r="D4886" s="16" t="s">
        <v>663</v>
      </c>
      <c r="E4886" s="62" t="s">
        <v>15300</v>
      </c>
      <c r="F4886" s="62" t="s">
        <v>16457</v>
      </c>
      <c r="G4886" s="62" t="s">
        <v>16820</v>
      </c>
      <c r="H4886" s="67" t="s">
        <v>16845</v>
      </c>
      <c r="I4886" s="67" t="s">
        <v>16829</v>
      </c>
      <c r="J4886" s="67" t="s">
        <v>16846</v>
      </c>
      <c r="K4886" s="67" t="s">
        <v>16847</v>
      </c>
      <c r="L4886" s="67" t="s">
        <v>16825</v>
      </c>
      <c r="M4886" s="67" t="s">
        <v>16826</v>
      </c>
      <c r="N4886" s="62" t="s">
        <v>15309</v>
      </c>
      <c r="O4886" s="62" t="s">
        <v>16465</v>
      </c>
    </row>
    <row r="4887" spans="1:15" s="62" customFormat="1">
      <c r="A4887" s="62" t="s">
        <v>16848</v>
      </c>
      <c r="B4887" s="99">
        <v>188.21</v>
      </c>
      <c r="C4887" s="101">
        <f t="shared" si="90"/>
        <v>225.852</v>
      </c>
      <c r="D4887" s="63" t="s">
        <v>663</v>
      </c>
      <c r="E4887" s="62" t="s">
        <v>15300</v>
      </c>
      <c r="F4887" s="62" t="s">
        <v>16457</v>
      </c>
      <c r="G4887" s="62" t="s">
        <v>16820</v>
      </c>
      <c r="H4887" s="67" t="s">
        <v>16821</v>
      </c>
      <c r="I4887" s="67" t="s">
        <v>16849</v>
      </c>
      <c r="J4887" s="67" t="s">
        <v>16850</v>
      </c>
      <c r="K4887" s="67" t="s">
        <v>16851</v>
      </c>
      <c r="L4887" s="67" t="s">
        <v>16825</v>
      </c>
      <c r="M4887" s="67" t="s">
        <v>16826</v>
      </c>
      <c r="N4887" s="62" t="s">
        <v>15309</v>
      </c>
      <c r="O4887" s="62" t="s">
        <v>16465</v>
      </c>
    </row>
    <row r="4888" spans="1:15" s="62" customFormat="1">
      <c r="A4888" s="62" t="s">
        <v>16852</v>
      </c>
      <c r="B4888" s="99">
        <v>145.73000000000002</v>
      </c>
      <c r="C4888" s="101">
        <f t="shared" si="90"/>
        <v>174.876</v>
      </c>
      <c r="D4888" s="63" t="s">
        <v>663</v>
      </c>
      <c r="E4888" s="62" t="s">
        <v>15300</v>
      </c>
      <c r="F4888" s="62" t="s">
        <v>16457</v>
      </c>
      <c r="G4888" s="62" t="s">
        <v>16820</v>
      </c>
      <c r="H4888" s="67" t="s">
        <v>16828</v>
      </c>
      <c r="I4888" s="67" t="s">
        <v>16853</v>
      </c>
      <c r="J4888" s="67" t="s">
        <v>16854</v>
      </c>
      <c r="K4888" s="67" t="s">
        <v>16855</v>
      </c>
      <c r="L4888" s="67" t="s">
        <v>16825</v>
      </c>
      <c r="M4888" s="67" t="s">
        <v>16826</v>
      </c>
      <c r="N4888" s="62" t="s">
        <v>15309</v>
      </c>
      <c r="O4888" s="62" t="s">
        <v>16465</v>
      </c>
    </row>
    <row r="4889" spans="1:15" s="62" customFormat="1">
      <c r="A4889" s="62" t="s">
        <v>16856</v>
      </c>
      <c r="B4889" s="99">
        <v>188.21</v>
      </c>
      <c r="C4889" s="101">
        <f t="shared" si="90"/>
        <v>225.852</v>
      </c>
      <c r="D4889" s="63" t="s">
        <v>663</v>
      </c>
      <c r="E4889" s="62" t="s">
        <v>15300</v>
      </c>
      <c r="F4889" s="62" t="s">
        <v>16457</v>
      </c>
      <c r="G4889" s="62" t="s">
        <v>16820</v>
      </c>
      <c r="H4889" s="67" t="s">
        <v>16833</v>
      </c>
      <c r="I4889" s="67" t="s">
        <v>16849</v>
      </c>
      <c r="J4889" s="67" t="s">
        <v>16857</v>
      </c>
      <c r="K4889" s="67" t="s">
        <v>16858</v>
      </c>
      <c r="L4889" s="67" t="s">
        <v>16825</v>
      </c>
      <c r="M4889" s="67" t="s">
        <v>16826</v>
      </c>
      <c r="N4889" s="62" t="s">
        <v>15309</v>
      </c>
      <c r="O4889" s="62" t="s">
        <v>16465</v>
      </c>
    </row>
    <row r="4890" spans="1:15" s="62" customFormat="1">
      <c r="A4890" s="62" t="s">
        <v>16859</v>
      </c>
      <c r="B4890" s="99">
        <v>145.73000000000002</v>
      </c>
      <c r="C4890" s="101">
        <f t="shared" si="90"/>
        <v>174.876</v>
      </c>
      <c r="D4890" s="63" t="s">
        <v>663</v>
      </c>
      <c r="E4890" s="62" t="s">
        <v>15300</v>
      </c>
      <c r="F4890" s="62" t="s">
        <v>16457</v>
      </c>
      <c r="G4890" s="62" t="s">
        <v>16820</v>
      </c>
      <c r="H4890" s="67" t="s">
        <v>16837</v>
      </c>
      <c r="I4890" s="67" t="s">
        <v>16853</v>
      </c>
      <c r="J4890" s="67" t="s">
        <v>16860</v>
      </c>
      <c r="K4890" s="67" t="s">
        <v>16861</v>
      </c>
      <c r="L4890" s="67" t="s">
        <v>16825</v>
      </c>
      <c r="M4890" s="67" t="s">
        <v>16826</v>
      </c>
      <c r="N4890" s="62" t="s">
        <v>15309</v>
      </c>
      <c r="O4890" s="62" t="s">
        <v>16465</v>
      </c>
    </row>
    <row r="4891" spans="1:15" s="62" customFormat="1">
      <c r="A4891" s="62" t="s">
        <v>16862</v>
      </c>
      <c r="B4891" s="99">
        <v>188.21</v>
      </c>
      <c r="C4891" s="101">
        <f t="shared" si="90"/>
        <v>225.852</v>
      </c>
      <c r="D4891" s="63" t="s">
        <v>663</v>
      </c>
      <c r="E4891" s="62" t="s">
        <v>15300</v>
      </c>
      <c r="F4891" s="62" t="s">
        <v>16457</v>
      </c>
      <c r="G4891" s="62" t="s">
        <v>16820</v>
      </c>
      <c r="H4891" s="67" t="s">
        <v>16841</v>
      </c>
      <c r="I4891" s="67" t="s">
        <v>16849</v>
      </c>
      <c r="J4891" s="67" t="s">
        <v>16863</v>
      </c>
      <c r="K4891" s="67" t="s">
        <v>16864</v>
      </c>
      <c r="L4891" s="67" t="s">
        <v>16825</v>
      </c>
      <c r="M4891" s="67" t="s">
        <v>16826</v>
      </c>
      <c r="N4891" s="62" t="s">
        <v>15309</v>
      </c>
      <c r="O4891" s="62" t="s">
        <v>16465</v>
      </c>
    </row>
    <row r="4892" spans="1:15" s="62" customFormat="1">
      <c r="A4892" s="62" t="s">
        <v>16865</v>
      </c>
      <c r="B4892" s="99">
        <v>145.73000000000002</v>
      </c>
      <c r="C4892" s="101">
        <f t="shared" si="90"/>
        <v>174.876</v>
      </c>
      <c r="D4892" s="63" t="s">
        <v>663</v>
      </c>
      <c r="E4892" s="62" t="s">
        <v>15300</v>
      </c>
      <c r="F4892" s="62" t="s">
        <v>16457</v>
      </c>
      <c r="G4892" s="62" t="s">
        <v>16820</v>
      </c>
      <c r="H4892" s="67" t="s">
        <v>16845</v>
      </c>
      <c r="I4892" s="67" t="s">
        <v>16853</v>
      </c>
      <c r="J4892" s="67" t="s">
        <v>16866</v>
      </c>
      <c r="K4892" s="67" t="s">
        <v>16867</v>
      </c>
      <c r="L4892" s="67" t="s">
        <v>16825</v>
      </c>
      <c r="M4892" s="67" t="s">
        <v>16826</v>
      </c>
      <c r="N4892" s="62" t="s">
        <v>15309</v>
      </c>
      <c r="O4892" s="62" t="s">
        <v>16465</v>
      </c>
    </row>
    <row r="4893" spans="1:15" s="62" customFormat="1">
      <c r="A4893" s="62" t="s">
        <v>16868</v>
      </c>
      <c r="B4893" s="99">
        <v>188.21</v>
      </c>
      <c r="C4893" s="101">
        <f t="shared" si="90"/>
        <v>225.852</v>
      </c>
      <c r="D4893" s="63" t="s">
        <v>663</v>
      </c>
      <c r="E4893" s="62" t="s">
        <v>15300</v>
      </c>
      <c r="F4893" s="62" t="s">
        <v>16457</v>
      </c>
      <c r="G4893" s="62" t="s">
        <v>16820</v>
      </c>
      <c r="H4893" s="67" t="s">
        <v>16869</v>
      </c>
      <c r="I4893" s="67" t="s">
        <v>16849</v>
      </c>
      <c r="J4893" s="67" t="s">
        <v>16870</v>
      </c>
      <c r="K4893" s="67" t="s">
        <v>16871</v>
      </c>
      <c r="L4893" s="67" t="s">
        <v>16825</v>
      </c>
      <c r="M4893" s="67" t="s">
        <v>16826</v>
      </c>
      <c r="N4893" s="62" t="s">
        <v>15309</v>
      </c>
      <c r="O4893" s="62" t="s">
        <v>16465</v>
      </c>
    </row>
    <row r="4894" spans="1:15" s="62" customFormat="1">
      <c r="A4894" s="62" t="s">
        <v>16872</v>
      </c>
      <c r="B4894" s="99">
        <v>145.73000000000002</v>
      </c>
      <c r="C4894" s="101">
        <f t="shared" si="90"/>
        <v>174.876</v>
      </c>
      <c r="D4894" s="63" t="s">
        <v>663</v>
      </c>
      <c r="E4894" s="62" t="s">
        <v>15300</v>
      </c>
      <c r="F4894" s="62" t="s">
        <v>16457</v>
      </c>
      <c r="G4894" s="62" t="s">
        <v>16820</v>
      </c>
      <c r="H4894" s="67" t="s">
        <v>16873</v>
      </c>
      <c r="I4894" s="67" t="s">
        <v>16853</v>
      </c>
      <c r="J4894" s="67" t="s">
        <v>16874</v>
      </c>
      <c r="K4894" s="67" t="s">
        <v>16875</v>
      </c>
      <c r="L4894" s="67" t="s">
        <v>16825</v>
      </c>
      <c r="M4894" s="67" t="s">
        <v>16826</v>
      </c>
      <c r="N4894" s="62" t="s">
        <v>15309</v>
      </c>
      <c r="O4894" s="62" t="s">
        <v>16465</v>
      </c>
    </row>
    <row r="4895" spans="1:15" s="62" customFormat="1">
      <c r="A4895" s="62" t="s">
        <v>16876</v>
      </c>
      <c r="B4895" s="99">
        <v>188.21</v>
      </c>
      <c r="C4895" s="101">
        <f t="shared" si="90"/>
        <v>225.852</v>
      </c>
      <c r="D4895" s="16" t="s">
        <v>663</v>
      </c>
      <c r="E4895" s="62" t="s">
        <v>15300</v>
      </c>
      <c r="F4895" s="62" t="s">
        <v>16457</v>
      </c>
      <c r="G4895" s="62" t="s">
        <v>16820</v>
      </c>
      <c r="H4895" s="67" t="s">
        <v>16821</v>
      </c>
      <c r="I4895" s="67" t="s">
        <v>16877</v>
      </c>
      <c r="J4895" s="67" t="s">
        <v>16878</v>
      </c>
      <c r="K4895" s="67" t="s">
        <v>16879</v>
      </c>
      <c r="L4895" s="67" t="s">
        <v>16825</v>
      </c>
      <c r="M4895" s="67" t="s">
        <v>16826</v>
      </c>
      <c r="N4895" s="62" t="s">
        <v>15309</v>
      </c>
      <c r="O4895" s="62" t="s">
        <v>16465</v>
      </c>
    </row>
    <row r="4896" spans="1:15" s="62" customFormat="1">
      <c r="A4896" s="62" t="s">
        <v>16880</v>
      </c>
      <c r="B4896" s="99">
        <v>145.73000000000002</v>
      </c>
      <c r="C4896" s="101">
        <f t="shared" si="90"/>
        <v>174.876</v>
      </c>
      <c r="D4896" s="16" t="s">
        <v>663</v>
      </c>
      <c r="E4896" s="62" t="s">
        <v>15300</v>
      </c>
      <c r="F4896" s="62" t="s">
        <v>16457</v>
      </c>
      <c r="G4896" s="62" t="s">
        <v>16820</v>
      </c>
      <c r="H4896" s="67" t="s">
        <v>16828</v>
      </c>
      <c r="I4896" s="67" t="s">
        <v>16881</v>
      </c>
      <c r="J4896" s="67" t="s">
        <v>16882</v>
      </c>
      <c r="K4896" s="67" t="s">
        <v>16883</v>
      </c>
      <c r="L4896" s="67" t="s">
        <v>16825</v>
      </c>
      <c r="M4896" s="67" t="s">
        <v>16826</v>
      </c>
      <c r="N4896" s="62" t="s">
        <v>15309</v>
      </c>
      <c r="O4896" s="62" t="s">
        <v>16465</v>
      </c>
    </row>
    <row r="4897" spans="1:15" s="62" customFormat="1">
      <c r="A4897" s="62" t="s">
        <v>16884</v>
      </c>
      <c r="B4897" s="99">
        <v>188.21</v>
      </c>
      <c r="C4897" s="101">
        <f t="shared" si="90"/>
        <v>225.852</v>
      </c>
      <c r="D4897" s="16" t="s">
        <v>663</v>
      </c>
      <c r="E4897" s="62" t="s">
        <v>15300</v>
      </c>
      <c r="F4897" s="62" t="s">
        <v>16457</v>
      </c>
      <c r="G4897" s="62" t="s">
        <v>16820</v>
      </c>
      <c r="H4897" s="67" t="s">
        <v>16833</v>
      </c>
      <c r="I4897" s="67" t="s">
        <v>16877</v>
      </c>
      <c r="J4897" s="67" t="s">
        <v>16885</v>
      </c>
      <c r="K4897" s="67" t="s">
        <v>16886</v>
      </c>
      <c r="L4897" s="67" t="s">
        <v>16825</v>
      </c>
      <c r="M4897" s="67" t="s">
        <v>16826</v>
      </c>
      <c r="N4897" s="62" t="s">
        <v>15309</v>
      </c>
      <c r="O4897" s="62" t="s">
        <v>16465</v>
      </c>
    </row>
    <row r="4898" spans="1:15" s="62" customFormat="1">
      <c r="A4898" s="62" t="s">
        <v>16887</v>
      </c>
      <c r="B4898" s="99">
        <v>145.73000000000002</v>
      </c>
      <c r="C4898" s="101">
        <f t="shared" si="90"/>
        <v>174.876</v>
      </c>
      <c r="D4898" s="16" t="s">
        <v>663</v>
      </c>
      <c r="E4898" s="62" t="s">
        <v>15300</v>
      </c>
      <c r="F4898" s="62" t="s">
        <v>16457</v>
      </c>
      <c r="G4898" s="62" t="s">
        <v>16820</v>
      </c>
      <c r="H4898" s="67" t="s">
        <v>16837</v>
      </c>
      <c r="I4898" s="67" t="s">
        <v>16881</v>
      </c>
      <c r="J4898" s="67" t="s">
        <v>16888</v>
      </c>
      <c r="K4898" s="67" t="s">
        <v>16889</v>
      </c>
      <c r="L4898" s="67" t="s">
        <v>16825</v>
      </c>
      <c r="M4898" s="67" t="s">
        <v>16826</v>
      </c>
      <c r="N4898" s="62" t="s">
        <v>15309</v>
      </c>
      <c r="O4898" s="62" t="s">
        <v>16465</v>
      </c>
    </row>
    <row r="4899" spans="1:15" s="62" customFormat="1">
      <c r="A4899" s="62" t="s">
        <v>16890</v>
      </c>
      <c r="B4899" s="99">
        <v>188.21</v>
      </c>
      <c r="C4899" s="101">
        <f t="shared" si="90"/>
        <v>225.852</v>
      </c>
      <c r="D4899" s="16" t="s">
        <v>663</v>
      </c>
      <c r="E4899" s="62" t="s">
        <v>15300</v>
      </c>
      <c r="F4899" s="62" t="s">
        <v>16457</v>
      </c>
      <c r="G4899" s="62" t="s">
        <v>16820</v>
      </c>
      <c r="H4899" s="67" t="s">
        <v>16841</v>
      </c>
      <c r="I4899" s="67" t="s">
        <v>16877</v>
      </c>
      <c r="J4899" s="67" t="s">
        <v>16891</v>
      </c>
      <c r="K4899" s="67" t="s">
        <v>16892</v>
      </c>
      <c r="L4899" s="67" t="s">
        <v>16825</v>
      </c>
      <c r="M4899" s="67" t="s">
        <v>16826</v>
      </c>
      <c r="N4899" s="62" t="s">
        <v>15309</v>
      </c>
      <c r="O4899" s="62" t="s">
        <v>16465</v>
      </c>
    </row>
    <row r="4900" spans="1:15" s="62" customFormat="1">
      <c r="A4900" s="62" t="s">
        <v>16893</v>
      </c>
      <c r="B4900" s="99">
        <v>145.73000000000002</v>
      </c>
      <c r="C4900" s="101">
        <f t="shared" si="90"/>
        <v>174.876</v>
      </c>
      <c r="D4900" s="16" t="s">
        <v>663</v>
      </c>
      <c r="E4900" s="62" t="s">
        <v>15300</v>
      </c>
      <c r="F4900" s="62" t="s">
        <v>16457</v>
      </c>
      <c r="G4900" s="62" t="s">
        <v>16820</v>
      </c>
      <c r="H4900" s="67" t="s">
        <v>16845</v>
      </c>
      <c r="I4900" s="67" t="s">
        <v>16881</v>
      </c>
      <c r="J4900" s="67" t="s">
        <v>16894</v>
      </c>
      <c r="K4900" s="67" t="s">
        <v>16895</v>
      </c>
      <c r="L4900" s="67" t="s">
        <v>16825</v>
      </c>
      <c r="M4900" s="67" t="s">
        <v>16826</v>
      </c>
      <c r="N4900" s="62" t="s">
        <v>15309</v>
      </c>
      <c r="O4900" s="62" t="s">
        <v>16465</v>
      </c>
    </row>
    <row r="4901" spans="1:15" s="62" customFormat="1">
      <c r="A4901" s="62" t="s">
        <v>16896</v>
      </c>
      <c r="B4901" s="99">
        <v>188.21</v>
      </c>
      <c r="C4901" s="101">
        <f t="shared" si="90"/>
        <v>225.852</v>
      </c>
      <c r="D4901" s="16" t="s">
        <v>663</v>
      </c>
      <c r="E4901" s="62" t="s">
        <v>15300</v>
      </c>
      <c r="F4901" s="62" t="s">
        <v>16457</v>
      </c>
      <c r="G4901" s="62" t="s">
        <v>16820</v>
      </c>
      <c r="H4901" s="67" t="s">
        <v>16869</v>
      </c>
      <c r="I4901" s="67" t="s">
        <v>16877</v>
      </c>
      <c r="J4901" s="67" t="s">
        <v>16897</v>
      </c>
      <c r="K4901" s="67" t="s">
        <v>16898</v>
      </c>
      <c r="L4901" s="67" t="s">
        <v>16825</v>
      </c>
      <c r="M4901" s="67" t="s">
        <v>16826</v>
      </c>
      <c r="N4901" s="62" t="s">
        <v>15309</v>
      </c>
      <c r="O4901" s="62" t="s">
        <v>16465</v>
      </c>
    </row>
    <row r="4902" spans="1:15" s="62" customFormat="1">
      <c r="A4902" s="62" t="s">
        <v>16899</v>
      </c>
      <c r="B4902" s="99">
        <v>145.73000000000002</v>
      </c>
      <c r="C4902" s="101">
        <f t="shared" si="90"/>
        <v>174.876</v>
      </c>
      <c r="D4902" s="16" t="s">
        <v>663</v>
      </c>
      <c r="E4902" s="62" t="s">
        <v>15300</v>
      </c>
      <c r="F4902" s="62" t="s">
        <v>16457</v>
      </c>
      <c r="G4902" s="62" t="s">
        <v>16820</v>
      </c>
      <c r="H4902" s="67" t="s">
        <v>16873</v>
      </c>
      <c r="I4902" s="67" t="s">
        <v>16881</v>
      </c>
      <c r="J4902" s="67" t="s">
        <v>16900</v>
      </c>
      <c r="K4902" s="67" t="s">
        <v>16901</v>
      </c>
      <c r="L4902" s="67" t="s">
        <v>16825</v>
      </c>
      <c r="M4902" s="67" t="s">
        <v>16826</v>
      </c>
      <c r="N4902" s="62" t="s">
        <v>15309</v>
      </c>
      <c r="O4902" s="62" t="s">
        <v>16465</v>
      </c>
    </row>
    <row r="4903" spans="1:15" s="62" customFormat="1">
      <c r="A4903" s="62" t="s">
        <v>16902</v>
      </c>
      <c r="B4903" s="99">
        <v>188.21</v>
      </c>
      <c r="C4903" s="101">
        <f t="shared" si="90"/>
        <v>225.852</v>
      </c>
      <c r="D4903" s="16" t="s">
        <v>663</v>
      </c>
      <c r="E4903" s="62" t="s">
        <v>15300</v>
      </c>
      <c r="F4903" s="62" t="s">
        <v>16457</v>
      </c>
      <c r="G4903" s="62" t="s">
        <v>16820</v>
      </c>
      <c r="H4903" s="67" t="s">
        <v>16903</v>
      </c>
      <c r="I4903" s="67" t="s">
        <v>16877</v>
      </c>
      <c r="J4903" s="67" t="s">
        <v>16904</v>
      </c>
      <c r="K4903" s="67" t="s">
        <v>16905</v>
      </c>
      <c r="L4903" s="67" t="s">
        <v>16825</v>
      </c>
      <c r="M4903" s="67" t="s">
        <v>16826</v>
      </c>
      <c r="N4903" s="62" t="s">
        <v>15309</v>
      </c>
      <c r="O4903" s="62" t="s">
        <v>16465</v>
      </c>
    </row>
    <row r="4904" spans="1:15" s="62" customFormat="1">
      <c r="A4904" s="62" t="s">
        <v>16906</v>
      </c>
      <c r="B4904" s="99">
        <v>145.73000000000002</v>
      </c>
      <c r="C4904" s="101">
        <f t="shared" si="90"/>
        <v>174.876</v>
      </c>
      <c r="D4904" s="16" t="s">
        <v>663</v>
      </c>
      <c r="E4904" s="62" t="s">
        <v>15300</v>
      </c>
      <c r="F4904" s="62" t="s">
        <v>16457</v>
      </c>
      <c r="G4904" s="62" t="s">
        <v>16820</v>
      </c>
      <c r="H4904" s="67" t="s">
        <v>16907</v>
      </c>
      <c r="I4904" s="67" t="s">
        <v>16881</v>
      </c>
      <c r="J4904" s="67" t="s">
        <v>16908</v>
      </c>
      <c r="K4904" s="67" t="s">
        <v>16909</v>
      </c>
      <c r="L4904" s="67" t="s">
        <v>16825</v>
      </c>
      <c r="M4904" s="67" t="s">
        <v>16826</v>
      </c>
      <c r="N4904" s="62" t="s">
        <v>15309</v>
      </c>
      <c r="O4904" s="62" t="s">
        <v>16465</v>
      </c>
    </row>
    <row r="4905" spans="1:15" s="62" customFormat="1">
      <c r="A4905" s="62" t="s">
        <v>16910</v>
      </c>
      <c r="B4905" s="99">
        <v>188.21</v>
      </c>
      <c r="C4905" s="101">
        <f t="shared" si="90"/>
        <v>225.852</v>
      </c>
      <c r="D4905" s="63" t="s">
        <v>663</v>
      </c>
      <c r="E4905" s="62" t="s">
        <v>15300</v>
      </c>
      <c r="F4905" s="62" t="s">
        <v>16457</v>
      </c>
      <c r="G4905" s="62" t="s">
        <v>16820</v>
      </c>
      <c r="H4905" s="67" t="s">
        <v>16821</v>
      </c>
      <c r="I4905" s="67" t="s">
        <v>16911</v>
      </c>
      <c r="J4905" s="67" t="s">
        <v>16912</v>
      </c>
      <c r="K4905" s="67" t="s">
        <v>16913</v>
      </c>
      <c r="L4905" s="67" t="s">
        <v>16825</v>
      </c>
      <c r="M4905" s="67" t="s">
        <v>16826</v>
      </c>
      <c r="N4905" s="62" t="s">
        <v>15309</v>
      </c>
      <c r="O4905" s="62" t="s">
        <v>16465</v>
      </c>
    </row>
    <row r="4906" spans="1:15" s="62" customFormat="1">
      <c r="A4906" s="62" t="s">
        <v>16914</v>
      </c>
      <c r="B4906" s="99">
        <v>145.73000000000002</v>
      </c>
      <c r="C4906" s="101">
        <f t="shared" si="90"/>
        <v>174.876</v>
      </c>
      <c r="D4906" s="63" t="s">
        <v>663</v>
      </c>
      <c r="E4906" s="62" t="s">
        <v>15300</v>
      </c>
      <c r="F4906" s="62" t="s">
        <v>16457</v>
      </c>
      <c r="G4906" s="62" t="s">
        <v>16820</v>
      </c>
      <c r="H4906" s="67" t="s">
        <v>16828</v>
      </c>
      <c r="I4906" s="67" t="s">
        <v>16915</v>
      </c>
      <c r="J4906" s="67" t="s">
        <v>16916</v>
      </c>
      <c r="K4906" s="67" t="s">
        <v>16917</v>
      </c>
      <c r="L4906" s="67" t="s">
        <v>16825</v>
      </c>
      <c r="M4906" s="67" t="s">
        <v>16826</v>
      </c>
      <c r="N4906" s="62" t="s">
        <v>15309</v>
      </c>
      <c r="O4906" s="62" t="s">
        <v>16465</v>
      </c>
    </row>
    <row r="4907" spans="1:15" s="62" customFormat="1">
      <c r="A4907" s="62" t="s">
        <v>16918</v>
      </c>
      <c r="B4907" s="99">
        <v>188.21</v>
      </c>
      <c r="C4907" s="101">
        <f t="shared" si="90"/>
        <v>225.852</v>
      </c>
      <c r="D4907" s="63" t="s">
        <v>663</v>
      </c>
      <c r="E4907" s="62" t="s">
        <v>15300</v>
      </c>
      <c r="F4907" s="62" t="s">
        <v>16457</v>
      </c>
      <c r="G4907" s="62" t="s">
        <v>16820</v>
      </c>
      <c r="H4907" s="67" t="s">
        <v>16833</v>
      </c>
      <c r="I4907" s="67" t="s">
        <v>16911</v>
      </c>
      <c r="J4907" s="67" t="s">
        <v>16919</v>
      </c>
      <c r="K4907" s="67" t="s">
        <v>16920</v>
      </c>
      <c r="L4907" s="67" t="s">
        <v>16825</v>
      </c>
      <c r="M4907" s="67" t="s">
        <v>16826</v>
      </c>
      <c r="N4907" s="62" t="s">
        <v>15309</v>
      </c>
      <c r="O4907" s="62" t="s">
        <v>16465</v>
      </c>
    </row>
    <row r="4908" spans="1:15" s="62" customFormat="1">
      <c r="A4908" s="62" t="s">
        <v>16921</v>
      </c>
      <c r="B4908" s="99">
        <v>145.73000000000002</v>
      </c>
      <c r="C4908" s="101">
        <f t="shared" si="90"/>
        <v>174.876</v>
      </c>
      <c r="D4908" s="63" t="s">
        <v>663</v>
      </c>
      <c r="E4908" s="62" t="s">
        <v>15300</v>
      </c>
      <c r="F4908" s="62" t="s">
        <v>16457</v>
      </c>
      <c r="G4908" s="62" t="s">
        <v>16820</v>
      </c>
      <c r="H4908" s="67" t="s">
        <v>16837</v>
      </c>
      <c r="I4908" s="67" t="s">
        <v>16915</v>
      </c>
      <c r="J4908" s="67" t="s">
        <v>16922</v>
      </c>
      <c r="K4908" s="67" t="s">
        <v>16923</v>
      </c>
      <c r="L4908" s="67" t="s">
        <v>16825</v>
      </c>
      <c r="M4908" s="67" t="s">
        <v>16826</v>
      </c>
      <c r="N4908" s="62" t="s">
        <v>15309</v>
      </c>
      <c r="O4908" s="62" t="s">
        <v>16465</v>
      </c>
    </row>
    <row r="4909" spans="1:15" s="62" customFormat="1">
      <c r="A4909" s="62" t="s">
        <v>16924</v>
      </c>
      <c r="B4909" s="99">
        <v>188.21</v>
      </c>
      <c r="C4909" s="101">
        <f t="shared" si="90"/>
        <v>225.852</v>
      </c>
      <c r="D4909" s="63" t="s">
        <v>663</v>
      </c>
      <c r="E4909" s="62" t="s">
        <v>15300</v>
      </c>
      <c r="F4909" s="62" t="s">
        <v>16457</v>
      </c>
      <c r="G4909" s="62" t="s">
        <v>16820</v>
      </c>
      <c r="H4909" s="67" t="s">
        <v>16841</v>
      </c>
      <c r="I4909" s="67" t="s">
        <v>16911</v>
      </c>
      <c r="J4909" s="67" t="s">
        <v>16925</v>
      </c>
      <c r="K4909" s="67" t="s">
        <v>16926</v>
      </c>
      <c r="L4909" s="67" t="s">
        <v>16825</v>
      </c>
      <c r="M4909" s="67" t="s">
        <v>16826</v>
      </c>
      <c r="N4909" s="62" t="s">
        <v>15309</v>
      </c>
      <c r="O4909" s="62" t="s">
        <v>16465</v>
      </c>
    </row>
    <row r="4910" spans="1:15" s="62" customFormat="1">
      <c r="A4910" s="62" t="s">
        <v>16927</v>
      </c>
      <c r="B4910" s="99">
        <v>145.73000000000002</v>
      </c>
      <c r="C4910" s="101">
        <f t="shared" si="90"/>
        <v>174.876</v>
      </c>
      <c r="D4910" s="63" t="s">
        <v>663</v>
      </c>
      <c r="E4910" s="62" t="s">
        <v>15300</v>
      </c>
      <c r="F4910" s="62" t="s">
        <v>16457</v>
      </c>
      <c r="G4910" s="62" t="s">
        <v>16820</v>
      </c>
      <c r="H4910" s="67" t="s">
        <v>16845</v>
      </c>
      <c r="I4910" s="67" t="s">
        <v>16915</v>
      </c>
      <c r="J4910" s="67" t="s">
        <v>16928</v>
      </c>
      <c r="K4910" s="67" t="s">
        <v>16929</v>
      </c>
      <c r="L4910" s="67" t="s">
        <v>16825</v>
      </c>
      <c r="M4910" s="67" t="s">
        <v>16826</v>
      </c>
      <c r="N4910" s="62" t="s">
        <v>15309</v>
      </c>
      <c r="O4910" s="62" t="s">
        <v>16465</v>
      </c>
    </row>
    <row r="4911" spans="1:15" s="62" customFormat="1">
      <c r="A4911" s="62" t="s">
        <v>16930</v>
      </c>
      <c r="B4911" s="99">
        <v>188.21</v>
      </c>
      <c r="C4911" s="101">
        <f t="shared" si="90"/>
        <v>225.852</v>
      </c>
      <c r="D4911" s="63" t="s">
        <v>663</v>
      </c>
      <c r="E4911" s="62" t="s">
        <v>15300</v>
      </c>
      <c r="F4911" s="62" t="s">
        <v>16457</v>
      </c>
      <c r="G4911" s="62" t="s">
        <v>16820</v>
      </c>
      <c r="H4911" s="67" t="s">
        <v>16869</v>
      </c>
      <c r="I4911" s="67" t="s">
        <v>16911</v>
      </c>
      <c r="J4911" s="67" t="s">
        <v>16931</v>
      </c>
      <c r="K4911" s="67" t="s">
        <v>16932</v>
      </c>
      <c r="L4911" s="67" t="s">
        <v>16825</v>
      </c>
      <c r="M4911" s="67" t="s">
        <v>16826</v>
      </c>
      <c r="N4911" s="62" t="s">
        <v>15309</v>
      </c>
      <c r="O4911" s="62" t="s">
        <v>16465</v>
      </c>
    </row>
    <row r="4912" spans="1:15" s="62" customFormat="1">
      <c r="A4912" s="62" t="s">
        <v>16933</v>
      </c>
      <c r="B4912" s="99">
        <v>145.73000000000002</v>
      </c>
      <c r="C4912" s="101">
        <f t="shared" si="90"/>
        <v>174.876</v>
      </c>
      <c r="D4912" s="63" t="s">
        <v>663</v>
      </c>
      <c r="E4912" s="62" t="s">
        <v>15300</v>
      </c>
      <c r="F4912" s="62" t="s">
        <v>16457</v>
      </c>
      <c r="G4912" s="62" t="s">
        <v>16820</v>
      </c>
      <c r="H4912" s="67" t="s">
        <v>16873</v>
      </c>
      <c r="I4912" s="67" t="s">
        <v>16915</v>
      </c>
      <c r="J4912" s="67" t="s">
        <v>16934</v>
      </c>
      <c r="K4912" s="67" t="s">
        <v>16935</v>
      </c>
      <c r="L4912" s="67" t="s">
        <v>16825</v>
      </c>
      <c r="M4912" s="67" t="s">
        <v>16826</v>
      </c>
      <c r="N4912" s="62" t="s">
        <v>15309</v>
      </c>
      <c r="O4912" s="62" t="s">
        <v>16465</v>
      </c>
    </row>
    <row r="4913" spans="1:15" s="62" customFormat="1">
      <c r="A4913" s="62" t="s">
        <v>16936</v>
      </c>
      <c r="B4913" s="99">
        <v>188.21</v>
      </c>
      <c r="C4913" s="101">
        <f t="shared" si="90"/>
        <v>225.852</v>
      </c>
      <c r="D4913" s="63" t="s">
        <v>663</v>
      </c>
      <c r="E4913" s="62" t="s">
        <v>15300</v>
      </c>
      <c r="F4913" s="62" t="s">
        <v>16457</v>
      </c>
      <c r="G4913" s="62" t="s">
        <v>16820</v>
      </c>
      <c r="H4913" s="67" t="s">
        <v>16821</v>
      </c>
      <c r="I4913" s="67" t="s">
        <v>16937</v>
      </c>
      <c r="J4913" s="67" t="s">
        <v>16938</v>
      </c>
      <c r="K4913" s="67" t="s">
        <v>16939</v>
      </c>
      <c r="L4913" s="67" t="s">
        <v>16825</v>
      </c>
      <c r="M4913" s="67" t="s">
        <v>16826</v>
      </c>
      <c r="N4913" s="62" t="s">
        <v>15309</v>
      </c>
      <c r="O4913" s="62" t="s">
        <v>16465</v>
      </c>
    </row>
    <row r="4914" spans="1:15" s="62" customFormat="1">
      <c r="A4914" s="62" t="s">
        <v>16940</v>
      </c>
      <c r="B4914" s="99">
        <v>145.73000000000002</v>
      </c>
      <c r="C4914" s="101">
        <f t="shared" si="90"/>
        <v>174.876</v>
      </c>
      <c r="D4914" s="63" t="s">
        <v>663</v>
      </c>
      <c r="E4914" s="62" t="s">
        <v>15300</v>
      </c>
      <c r="F4914" s="62" t="s">
        <v>16457</v>
      </c>
      <c r="G4914" s="62" t="s">
        <v>16820</v>
      </c>
      <c r="H4914" s="67" t="s">
        <v>16828</v>
      </c>
      <c r="I4914" s="67" t="s">
        <v>16941</v>
      </c>
      <c r="J4914" s="67" t="s">
        <v>16942</v>
      </c>
      <c r="K4914" s="67" t="s">
        <v>16943</v>
      </c>
      <c r="L4914" s="67" t="s">
        <v>16825</v>
      </c>
      <c r="M4914" s="67" t="s">
        <v>16826</v>
      </c>
      <c r="N4914" s="62" t="s">
        <v>15309</v>
      </c>
      <c r="O4914" s="62" t="s">
        <v>16465</v>
      </c>
    </row>
    <row r="4915" spans="1:15" s="62" customFormat="1">
      <c r="A4915" s="62" t="s">
        <v>16944</v>
      </c>
      <c r="B4915" s="99">
        <v>188.21</v>
      </c>
      <c r="C4915" s="101">
        <f t="shared" si="90"/>
        <v>225.852</v>
      </c>
      <c r="D4915" s="63" t="s">
        <v>663</v>
      </c>
      <c r="E4915" s="62" t="s">
        <v>15300</v>
      </c>
      <c r="F4915" s="62" t="s">
        <v>16457</v>
      </c>
      <c r="G4915" s="62" t="s">
        <v>16820</v>
      </c>
      <c r="H4915" s="67" t="s">
        <v>16833</v>
      </c>
      <c r="I4915" s="67" t="s">
        <v>16937</v>
      </c>
      <c r="J4915" s="67" t="s">
        <v>16945</v>
      </c>
      <c r="K4915" s="67" t="s">
        <v>16946</v>
      </c>
      <c r="L4915" s="67" t="s">
        <v>16825</v>
      </c>
      <c r="M4915" s="67" t="s">
        <v>16826</v>
      </c>
      <c r="N4915" s="62" t="s">
        <v>15309</v>
      </c>
      <c r="O4915" s="62" t="s">
        <v>16465</v>
      </c>
    </row>
    <row r="4916" spans="1:15" s="62" customFormat="1">
      <c r="A4916" s="62" t="s">
        <v>16947</v>
      </c>
      <c r="B4916" s="99">
        <v>145.73000000000002</v>
      </c>
      <c r="C4916" s="101">
        <f t="shared" si="90"/>
        <v>174.876</v>
      </c>
      <c r="D4916" s="63" t="s">
        <v>663</v>
      </c>
      <c r="E4916" s="62" t="s">
        <v>15300</v>
      </c>
      <c r="F4916" s="62" t="s">
        <v>16457</v>
      </c>
      <c r="G4916" s="62" t="s">
        <v>16820</v>
      </c>
      <c r="H4916" s="67" t="s">
        <v>16837</v>
      </c>
      <c r="I4916" s="67" t="s">
        <v>16941</v>
      </c>
      <c r="J4916" s="67" t="s">
        <v>16948</v>
      </c>
      <c r="K4916" s="67" t="s">
        <v>16949</v>
      </c>
      <c r="L4916" s="67" t="s">
        <v>16825</v>
      </c>
      <c r="M4916" s="67" t="s">
        <v>16826</v>
      </c>
      <c r="N4916" s="62" t="s">
        <v>15309</v>
      </c>
      <c r="O4916" s="62" t="s">
        <v>16465</v>
      </c>
    </row>
    <row r="4917" spans="1:15" s="62" customFormat="1">
      <c r="A4917" s="62" t="s">
        <v>16950</v>
      </c>
      <c r="B4917" s="99">
        <v>188.21</v>
      </c>
      <c r="C4917" s="101">
        <f t="shared" si="90"/>
        <v>225.852</v>
      </c>
      <c r="D4917" s="63" t="s">
        <v>663</v>
      </c>
      <c r="E4917" s="62" t="s">
        <v>15300</v>
      </c>
      <c r="F4917" s="62" t="s">
        <v>16457</v>
      </c>
      <c r="G4917" s="62" t="s">
        <v>16820</v>
      </c>
      <c r="H4917" s="67" t="s">
        <v>16841</v>
      </c>
      <c r="I4917" s="67" t="s">
        <v>16937</v>
      </c>
      <c r="J4917" s="67" t="s">
        <v>16951</v>
      </c>
      <c r="K4917" s="67" t="s">
        <v>16952</v>
      </c>
      <c r="L4917" s="67" t="s">
        <v>16825</v>
      </c>
      <c r="M4917" s="67" t="s">
        <v>16826</v>
      </c>
      <c r="N4917" s="62" t="s">
        <v>15309</v>
      </c>
      <c r="O4917" s="62" t="s">
        <v>16465</v>
      </c>
    </row>
    <row r="4918" spans="1:15" s="62" customFormat="1">
      <c r="A4918" s="62" t="s">
        <v>16953</v>
      </c>
      <c r="B4918" s="99">
        <v>145.73000000000002</v>
      </c>
      <c r="C4918" s="101">
        <f t="shared" si="90"/>
        <v>174.876</v>
      </c>
      <c r="D4918" s="63" t="s">
        <v>663</v>
      </c>
      <c r="E4918" s="62" t="s">
        <v>15300</v>
      </c>
      <c r="F4918" s="62" t="s">
        <v>16457</v>
      </c>
      <c r="G4918" s="62" t="s">
        <v>16820</v>
      </c>
      <c r="H4918" s="67" t="s">
        <v>16845</v>
      </c>
      <c r="I4918" s="67" t="s">
        <v>16941</v>
      </c>
      <c r="J4918" s="67" t="s">
        <v>16954</v>
      </c>
      <c r="K4918" s="67" t="s">
        <v>16955</v>
      </c>
      <c r="L4918" s="67" t="s">
        <v>16825</v>
      </c>
      <c r="M4918" s="67" t="s">
        <v>16826</v>
      </c>
      <c r="N4918" s="62" t="s">
        <v>15309</v>
      </c>
      <c r="O4918" s="62" t="s">
        <v>16465</v>
      </c>
    </row>
    <row r="4919" spans="1:15" s="16" customFormat="1">
      <c r="A4919" s="8" t="s">
        <v>16956</v>
      </c>
      <c r="B4919" s="99">
        <v>188.21</v>
      </c>
      <c r="C4919" s="101">
        <f t="shared" si="90"/>
        <v>225.852</v>
      </c>
      <c r="D4919" s="16" t="s">
        <v>663</v>
      </c>
      <c r="E4919" s="66" t="s">
        <v>15300</v>
      </c>
      <c r="F4919" s="66" t="s">
        <v>16457</v>
      </c>
      <c r="G4919" s="66" t="s">
        <v>16820</v>
      </c>
      <c r="H4919" s="66" t="s">
        <v>16821</v>
      </c>
      <c r="I4919" s="66" t="s">
        <v>16957</v>
      </c>
      <c r="J4919" s="66" t="s">
        <v>16958</v>
      </c>
      <c r="K4919" s="66" t="s">
        <v>16959</v>
      </c>
      <c r="L4919" s="66" t="s">
        <v>16825</v>
      </c>
      <c r="M4919" s="66" t="s">
        <v>16826</v>
      </c>
      <c r="N4919" s="16" t="s">
        <v>15309</v>
      </c>
      <c r="O4919" s="16" t="s">
        <v>16465</v>
      </c>
    </row>
    <row r="4920" spans="1:15" s="16" customFormat="1">
      <c r="A4920" s="8" t="s">
        <v>16960</v>
      </c>
      <c r="B4920" s="99">
        <v>145.73000000000002</v>
      </c>
      <c r="C4920" s="101">
        <f t="shared" si="90"/>
        <v>174.876</v>
      </c>
      <c r="D4920" s="16" t="s">
        <v>663</v>
      </c>
      <c r="E4920" s="66" t="s">
        <v>15300</v>
      </c>
      <c r="F4920" s="66" t="s">
        <v>16457</v>
      </c>
      <c r="G4920" s="66" t="s">
        <v>16820</v>
      </c>
      <c r="H4920" s="66" t="s">
        <v>16828</v>
      </c>
      <c r="I4920" s="66" t="s">
        <v>16961</v>
      </c>
      <c r="J4920" s="66" t="s">
        <v>16962</v>
      </c>
      <c r="K4920" s="66" t="s">
        <v>16963</v>
      </c>
      <c r="L4920" s="66" t="s">
        <v>16825</v>
      </c>
      <c r="M4920" s="66" t="s">
        <v>16826</v>
      </c>
      <c r="N4920" s="16" t="s">
        <v>15309</v>
      </c>
      <c r="O4920" s="16" t="s">
        <v>16465</v>
      </c>
    </row>
    <row r="4921" spans="1:15" s="16" customFormat="1">
      <c r="A4921" s="8" t="s">
        <v>16964</v>
      </c>
      <c r="B4921" s="99">
        <v>188.21</v>
      </c>
      <c r="C4921" s="101">
        <f t="shared" si="90"/>
        <v>225.852</v>
      </c>
      <c r="D4921" s="16" t="s">
        <v>663</v>
      </c>
      <c r="E4921" s="66" t="s">
        <v>15300</v>
      </c>
      <c r="F4921" s="66" t="s">
        <v>16457</v>
      </c>
      <c r="G4921" s="66" t="s">
        <v>16820</v>
      </c>
      <c r="H4921" s="66" t="s">
        <v>16833</v>
      </c>
      <c r="I4921" s="66" t="s">
        <v>16957</v>
      </c>
      <c r="J4921" s="66" t="s">
        <v>16965</v>
      </c>
      <c r="K4921" s="66" t="s">
        <v>16966</v>
      </c>
      <c r="L4921" s="66" t="s">
        <v>16825</v>
      </c>
      <c r="M4921" s="66" t="s">
        <v>16826</v>
      </c>
      <c r="N4921" s="16" t="s">
        <v>15309</v>
      </c>
      <c r="O4921" s="16" t="s">
        <v>16465</v>
      </c>
    </row>
    <row r="4922" spans="1:15" s="16" customFormat="1">
      <c r="A4922" s="8" t="s">
        <v>16967</v>
      </c>
      <c r="B4922" s="99">
        <v>145.73000000000002</v>
      </c>
      <c r="C4922" s="101">
        <f t="shared" si="90"/>
        <v>174.876</v>
      </c>
      <c r="D4922" s="16" t="s">
        <v>663</v>
      </c>
      <c r="E4922" s="66" t="s">
        <v>15300</v>
      </c>
      <c r="F4922" s="66" t="s">
        <v>16457</v>
      </c>
      <c r="G4922" s="66" t="s">
        <v>16820</v>
      </c>
      <c r="H4922" s="66" t="s">
        <v>16837</v>
      </c>
      <c r="I4922" s="66" t="s">
        <v>16961</v>
      </c>
      <c r="J4922" s="66" t="s">
        <v>16968</v>
      </c>
      <c r="K4922" s="66" t="s">
        <v>16969</v>
      </c>
      <c r="L4922" s="66" t="s">
        <v>16825</v>
      </c>
      <c r="M4922" s="66" t="s">
        <v>16826</v>
      </c>
      <c r="N4922" s="16" t="s">
        <v>15309</v>
      </c>
      <c r="O4922" s="16" t="s">
        <v>16465</v>
      </c>
    </row>
    <row r="4923" spans="1:15" s="16" customFormat="1">
      <c r="A4923" s="8" t="s">
        <v>16970</v>
      </c>
      <c r="B4923" s="99">
        <v>188.21</v>
      </c>
      <c r="C4923" s="101">
        <f t="shared" si="90"/>
        <v>225.852</v>
      </c>
      <c r="D4923" s="16" t="s">
        <v>663</v>
      </c>
      <c r="E4923" s="66" t="s">
        <v>15300</v>
      </c>
      <c r="F4923" s="66" t="s">
        <v>16457</v>
      </c>
      <c r="G4923" s="66" t="s">
        <v>16820</v>
      </c>
      <c r="H4923" s="66" t="s">
        <v>16841</v>
      </c>
      <c r="I4923" s="66" t="s">
        <v>16957</v>
      </c>
      <c r="J4923" s="66" t="s">
        <v>16971</v>
      </c>
      <c r="K4923" s="66" t="s">
        <v>16972</v>
      </c>
      <c r="L4923" s="66" t="s">
        <v>16825</v>
      </c>
      <c r="M4923" s="66" t="s">
        <v>16826</v>
      </c>
      <c r="N4923" s="16" t="s">
        <v>15309</v>
      </c>
      <c r="O4923" s="16" t="s">
        <v>16465</v>
      </c>
    </row>
    <row r="4924" spans="1:15" s="16" customFormat="1">
      <c r="A4924" s="8" t="s">
        <v>16973</v>
      </c>
      <c r="B4924" s="99">
        <v>145.73000000000002</v>
      </c>
      <c r="C4924" s="101">
        <f t="shared" si="90"/>
        <v>174.876</v>
      </c>
      <c r="D4924" s="16" t="s">
        <v>663</v>
      </c>
      <c r="E4924" s="66" t="s">
        <v>15300</v>
      </c>
      <c r="F4924" s="66" t="s">
        <v>16457</v>
      </c>
      <c r="G4924" s="66" t="s">
        <v>16820</v>
      </c>
      <c r="H4924" s="66" t="s">
        <v>16845</v>
      </c>
      <c r="I4924" s="66" t="s">
        <v>16961</v>
      </c>
      <c r="J4924" s="66" t="s">
        <v>16974</v>
      </c>
      <c r="K4924" s="66" t="s">
        <v>16975</v>
      </c>
      <c r="L4924" s="66" t="s">
        <v>16825</v>
      </c>
      <c r="M4924" s="66" t="s">
        <v>16826</v>
      </c>
      <c r="N4924" s="16" t="s">
        <v>15309</v>
      </c>
      <c r="O4924" s="16" t="s">
        <v>16465</v>
      </c>
    </row>
    <row r="4925" spans="1:15" s="16" customFormat="1">
      <c r="A4925" s="8" t="s">
        <v>16976</v>
      </c>
      <c r="B4925" s="99">
        <v>188.21</v>
      </c>
      <c r="C4925" s="101">
        <f t="shared" si="90"/>
        <v>225.852</v>
      </c>
      <c r="D4925" s="16" t="s">
        <v>663</v>
      </c>
      <c r="E4925" s="66" t="s">
        <v>15300</v>
      </c>
      <c r="F4925" s="66" t="s">
        <v>16457</v>
      </c>
      <c r="G4925" s="66" t="s">
        <v>16820</v>
      </c>
      <c r="H4925" s="66" t="s">
        <v>16869</v>
      </c>
      <c r="I4925" s="66" t="s">
        <v>16957</v>
      </c>
      <c r="J4925" s="66" t="s">
        <v>16977</v>
      </c>
      <c r="K4925" s="66" t="s">
        <v>16978</v>
      </c>
      <c r="L4925" s="66" t="s">
        <v>16825</v>
      </c>
      <c r="M4925" s="66" t="s">
        <v>16826</v>
      </c>
      <c r="N4925" s="16" t="s">
        <v>15309</v>
      </c>
      <c r="O4925" s="16" t="s">
        <v>16465</v>
      </c>
    </row>
    <row r="4926" spans="1:15" s="16" customFormat="1">
      <c r="A4926" s="8" t="s">
        <v>16979</v>
      </c>
      <c r="B4926" s="99">
        <v>145.73000000000002</v>
      </c>
      <c r="C4926" s="101">
        <f t="shared" si="90"/>
        <v>174.876</v>
      </c>
      <c r="D4926" s="16" t="s">
        <v>663</v>
      </c>
      <c r="E4926" s="66" t="s">
        <v>15300</v>
      </c>
      <c r="F4926" s="66" t="s">
        <v>16457</v>
      </c>
      <c r="G4926" s="66" t="s">
        <v>16820</v>
      </c>
      <c r="H4926" s="66" t="s">
        <v>16873</v>
      </c>
      <c r="I4926" s="66" t="s">
        <v>16961</v>
      </c>
      <c r="J4926" s="66" t="s">
        <v>16980</v>
      </c>
      <c r="K4926" s="66" t="s">
        <v>16981</v>
      </c>
      <c r="L4926" s="66" t="s">
        <v>16825</v>
      </c>
      <c r="M4926" s="66" t="s">
        <v>16826</v>
      </c>
      <c r="N4926" s="16" t="s">
        <v>15309</v>
      </c>
      <c r="O4926" s="16" t="s">
        <v>16465</v>
      </c>
    </row>
    <row r="4927" spans="1:15" s="16" customFormat="1">
      <c r="A4927" s="8" t="s">
        <v>16982</v>
      </c>
      <c r="B4927" s="99">
        <v>188.21</v>
      </c>
      <c r="C4927" s="101">
        <f t="shared" si="90"/>
        <v>225.852</v>
      </c>
      <c r="D4927" s="16" t="s">
        <v>663</v>
      </c>
      <c r="E4927" s="66" t="s">
        <v>15300</v>
      </c>
      <c r="F4927" s="66" t="s">
        <v>16457</v>
      </c>
      <c r="G4927" s="66" t="s">
        <v>16820</v>
      </c>
      <c r="H4927" s="66" t="s">
        <v>16903</v>
      </c>
      <c r="I4927" s="66" t="s">
        <v>16957</v>
      </c>
      <c r="J4927" s="66" t="s">
        <v>16983</v>
      </c>
      <c r="K4927" s="66" t="s">
        <v>16984</v>
      </c>
      <c r="L4927" s="66" t="s">
        <v>16825</v>
      </c>
      <c r="M4927" s="66" t="s">
        <v>16826</v>
      </c>
      <c r="N4927" s="16" t="s">
        <v>15309</v>
      </c>
      <c r="O4927" s="16" t="s">
        <v>16465</v>
      </c>
    </row>
    <row r="4928" spans="1:15" s="16" customFormat="1">
      <c r="A4928" s="8" t="s">
        <v>16985</v>
      </c>
      <c r="B4928" s="99">
        <v>145.73000000000002</v>
      </c>
      <c r="C4928" s="101">
        <f t="shared" si="90"/>
        <v>174.876</v>
      </c>
      <c r="D4928" s="16" t="s">
        <v>663</v>
      </c>
      <c r="E4928" s="66" t="s">
        <v>15300</v>
      </c>
      <c r="F4928" s="66" t="s">
        <v>16457</v>
      </c>
      <c r="G4928" s="66" t="s">
        <v>16820</v>
      </c>
      <c r="H4928" s="66" t="s">
        <v>16907</v>
      </c>
      <c r="I4928" s="66" t="s">
        <v>16961</v>
      </c>
      <c r="J4928" s="66" t="s">
        <v>16986</v>
      </c>
      <c r="K4928" s="66" t="s">
        <v>16987</v>
      </c>
      <c r="L4928" s="66" t="s">
        <v>16825</v>
      </c>
      <c r="M4928" s="66" t="s">
        <v>16826</v>
      </c>
      <c r="N4928" s="16" t="s">
        <v>15309</v>
      </c>
      <c r="O4928" s="16" t="s">
        <v>16465</v>
      </c>
    </row>
    <row r="4929" spans="1:15" s="16" customFormat="1">
      <c r="A4929" s="8" t="s">
        <v>16988</v>
      </c>
      <c r="B4929" s="99">
        <v>188.21</v>
      </c>
      <c r="C4929" s="101">
        <f t="shared" si="90"/>
        <v>225.852</v>
      </c>
      <c r="D4929" s="16" t="s">
        <v>663</v>
      </c>
      <c r="E4929" s="66" t="s">
        <v>15300</v>
      </c>
      <c r="F4929" s="66" t="s">
        <v>16457</v>
      </c>
      <c r="G4929" s="66" t="s">
        <v>16820</v>
      </c>
      <c r="H4929" s="66" t="s">
        <v>16989</v>
      </c>
      <c r="I4929" s="66" t="s">
        <v>16957</v>
      </c>
      <c r="J4929" s="66" t="s">
        <v>16990</v>
      </c>
      <c r="K4929" s="66" t="s">
        <v>16991</v>
      </c>
      <c r="L4929" s="66" t="s">
        <v>16825</v>
      </c>
      <c r="M4929" s="66" t="s">
        <v>16826</v>
      </c>
      <c r="N4929" s="16" t="s">
        <v>15309</v>
      </c>
      <c r="O4929" s="16" t="s">
        <v>16465</v>
      </c>
    </row>
    <row r="4930" spans="1:15" s="16" customFormat="1">
      <c r="A4930" s="8" t="s">
        <v>16992</v>
      </c>
      <c r="B4930" s="99">
        <v>145.73000000000002</v>
      </c>
      <c r="C4930" s="101">
        <f t="shared" si="90"/>
        <v>174.876</v>
      </c>
      <c r="D4930" s="16" t="s">
        <v>663</v>
      </c>
      <c r="E4930" s="66" t="s">
        <v>15300</v>
      </c>
      <c r="F4930" s="66" t="s">
        <v>16457</v>
      </c>
      <c r="G4930" s="66" t="s">
        <v>16820</v>
      </c>
      <c r="H4930" s="66" t="s">
        <v>16993</v>
      </c>
      <c r="I4930" s="66" t="s">
        <v>16961</v>
      </c>
      <c r="J4930" s="66" t="s">
        <v>16994</v>
      </c>
      <c r="K4930" s="66" t="s">
        <v>16995</v>
      </c>
      <c r="L4930" s="66" t="s">
        <v>16825</v>
      </c>
      <c r="M4930" s="66" t="s">
        <v>16826</v>
      </c>
      <c r="N4930" s="16" t="s">
        <v>15309</v>
      </c>
      <c r="O4930" s="16" t="s">
        <v>16465</v>
      </c>
    </row>
    <row r="4931" spans="1:15" s="16" customFormat="1">
      <c r="A4931" s="8" t="s">
        <v>16996</v>
      </c>
      <c r="B4931" s="99">
        <v>188.21</v>
      </c>
      <c r="C4931" s="101">
        <f t="shared" si="90"/>
        <v>225.852</v>
      </c>
      <c r="D4931" s="16" t="s">
        <v>663</v>
      </c>
      <c r="E4931" s="66" t="s">
        <v>15300</v>
      </c>
      <c r="F4931" s="66" t="s">
        <v>16457</v>
      </c>
      <c r="G4931" s="66" t="s">
        <v>16820</v>
      </c>
      <c r="H4931" s="66" t="s">
        <v>16997</v>
      </c>
      <c r="I4931" s="66" t="s">
        <v>16957</v>
      </c>
      <c r="J4931" s="66" t="s">
        <v>16998</v>
      </c>
      <c r="K4931" s="66" t="s">
        <v>16999</v>
      </c>
      <c r="L4931" s="66" t="s">
        <v>16825</v>
      </c>
      <c r="M4931" s="66" t="s">
        <v>16826</v>
      </c>
      <c r="N4931" s="16" t="s">
        <v>15309</v>
      </c>
      <c r="O4931" s="16" t="s">
        <v>16465</v>
      </c>
    </row>
    <row r="4932" spans="1:15" s="16" customFormat="1">
      <c r="A4932" s="8" t="s">
        <v>17000</v>
      </c>
      <c r="B4932" s="99">
        <v>145.73000000000002</v>
      </c>
      <c r="C4932" s="101">
        <f t="shared" ref="C4932:C4995" si="91">B4932*1.2</f>
        <v>174.876</v>
      </c>
      <c r="D4932" s="16" t="s">
        <v>663</v>
      </c>
      <c r="E4932" s="66" t="s">
        <v>15300</v>
      </c>
      <c r="F4932" s="66" t="s">
        <v>16457</v>
      </c>
      <c r="G4932" s="66" t="s">
        <v>16820</v>
      </c>
      <c r="H4932" s="66" t="s">
        <v>17001</v>
      </c>
      <c r="I4932" s="66" t="s">
        <v>16961</v>
      </c>
      <c r="J4932" s="66" t="s">
        <v>17002</v>
      </c>
      <c r="K4932" s="66" t="s">
        <v>17003</v>
      </c>
      <c r="L4932" s="66" t="s">
        <v>16825</v>
      </c>
      <c r="M4932" s="66" t="s">
        <v>16826</v>
      </c>
      <c r="N4932" s="16" t="s">
        <v>15309</v>
      </c>
      <c r="O4932" s="16" t="s">
        <v>16465</v>
      </c>
    </row>
    <row r="4933" spans="1:15" s="16" customFormat="1">
      <c r="A4933" s="8" t="s">
        <v>17004</v>
      </c>
      <c r="B4933" s="99">
        <v>188.21</v>
      </c>
      <c r="C4933" s="101">
        <f t="shared" si="91"/>
        <v>225.852</v>
      </c>
      <c r="D4933" s="16" t="s">
        <v>663</v>
      </c>
      <c r="E4933" s="66" t="s">
        <v>15300</v>
      </c>
      <c r="F4933" s="66" t="s">
        <v>16457</v>
      </c>
      <c r="G4933" s="66" t="s">
        <v>16820</v>
      </c>
      <c r="H4933" s="66" t="s">
        <v>17005</v>
      </c>
      <c r="I4933" s="66" t="s">
        <v>16957</v>
      </c>
      <c r="J4933" s="66" t="s">
        <v>17006</v>
      </c>
      <c r="K4933" s="66" t="s">
        <v>17007</v>
      </c>
      <c r="L4933" s="66" t="s">
        <v>16825</v>
      </c>
      <c r="M4933" s="66" t="s">
        <v>16826</v>
      </c>
      <c r="N4933" s="16" t="s">
        <v>15309</v>
      </c>
      <c r="O4933" s="16" t="s">
        <v>16465</v>
      </c>
    </row>
    <row r="4934" spans="1:15" s="16" customFormat="1">
      <c r="A4934" s="8" t="s">
        <v>17008</v>
      </c>
      <c r="B4934" s="99">
        <v>145.73000000000002</v>
      </c>
      <c r="C4934" s="101">
        <f t="shared" si="91"/>
        <v>174.876</v>
      </c>
      <c r="D4934" s="16" t="s">
        <v>663</v>
      </c>
      <c r="E4934" s="66" t="s">
        <v>15300</v>
      </c>
      <c r="F4934" s="66" t="s">
        <v>16457</v>
      </c>
      <c r="G4934" s="66" t="s">
        <v>16820</v>
      </c>
      <c r="H4934" s="66" t="s">
        <v>17009</v>
      </c>
      <c r="I4934" s="66" t="s">
        <v>16961</v>
      </c>
      <c r="J4934" s="66" t="s">
        <v>17010</v>
      </c>
      <c r="K4934" s="66" t="s">
        <v>17011</v>
      </c>
      <c r="L4934" s="66" t="s">
        <v>16825</v>
      </c>
      <c r="M4934" s="66" t="s">
        <v>16826</v>
      </c>
      <c r="N4934" s="16" t="s">
        <v>15309</v>
      </c>
      <c r="O4934" s="16" t="s">
        <v>16465</v>
      </c>
    </row>
    <row r="4935" spans="1:15" s="16" customFormat="1">
      <c r="A4935" s="8" t="s">
        <v>17012</v>
      </c>
      <c r="B4935" s="99">
        <v>188.21</v>
      </c>
      <c r="C4935" s="101">
        <f t="shared" si="91"/>
        <v>225.852</v>
      </c>
      <c r="D4935" s="16" t="s">
        <v>663</v>
      </c>
      <c r="E4935" s="66" t="s">
        <v>15300</v>
      </c>
      <c r="F4935" s="66" t="s">
        <v>16457</v>
      </c>
      <c r="G4935" s="66" t="s">
        <v>16820</v>
      </c>
      <c r="H4935" s="66" t="s">
        <v>17013</v>
      </c>
      <c r="I4935" s="66" t="s">
        <v>16957</v>
      </c>
      <c r="J4935" s="66" t="s">
        <v>17014</v>
      </c>
      <c r="K4935" s="66" t="s">
        <v>17015</v>
      </c>
      <c r="L4935" s="66" t="s">
        <v>16825</v>
      </c>
      <c r="M4935" s="66" t="s">
        <v>16826</v>
      </c>
      <c r="N4935" s="16" t="s">
        <v>15309</v>
      </c>
      <c r="O4935" s="16" t="s">
        <v>16465</v>
      </c>
    </row>
    <row r="4936" spans="1:15" s="16" customFormat="1">
      <c r="A4936" s="8" t="s">
        <v>17016</v>
      </c>
      <c r="B4936" s="99">
        <v>145.73000000000002</v>
      </c>
      <c r="C4936" s="101">
        <f t="shared" si="91"/>
        <v>174.876</v>
      </c>
      <c r="D4936" s="16" t="s">
        <v>663</v>
      </c>
      <c r="E4936" s="66" t="s">
        <v>15300</v>
      </c>
      <c r="F4936" s="66" t="s">
        <v>16457</v>
      </c>
      <c r="G4936" s="66" t="s">
        <v>16820</v>
      </c>
      <c r="H4936" s="66" t="s">
        <v>17017</v>
      </c>
      <c r="I4936" s="66" t="s">
        <v>16961</v>
      </c>
      <c r="J4936" s="66" t="s">
        <v>17018</v>
      </c>
      <c r="K4936" s="66" t="s">
        <v>17019</v>
      </c>
      <c r="L4936" s="66" t="s">
        <v>16825</v>
      </c>
      <c r="M4936" s="66" t="s">
        <v>16826</v>
      </c>
      <c r="N4936" s="16" t="s">
        <v>15309</v>
      </c>
      <c r="O4936" s="16" t="s">
        <v>16465</v>
      </c>
    </row>
    <row r="4937" spans="1:15" s="16" customFormat="1">
      <c r="A4937" s="8" t="s">
        <v>17020</v>
      </c>
      <c r="B4937" s="99">
        <v>188.21</v>
      </c>
      <c r="C4937" s="101">
        <f t="shared" si="91"/>
        <v>225.852</v>
      </c>
      <c r="D4937" s="16" t="s">
        <v>663</v>
      </c>
      <c r="E4937" s="66" t="s">
        <v>15300</v>
      </c>
      <c r="F4937" s="66" t="s">
        <v>16457</v>
      </c>
      <c r="G4937" s="66" t="s">
        <v>16820</v>
      </c>
      <c r="H4937" s="66" t="s">
        <v>17021</v>
      </c>
      <c r="I4937" s="66" t="s">
        <v>16957</v>
      </c>
      <c r="J4937" s="66" t="s">
        <v>17022</v>
      </c>
      <c r="K4937" s="66" t="s">
        <v>17023</v>
      </c>
      <c r="L4937" s="66" t="s">
        <v>16825</v>
      </c>
      <c r="M4937" s="66" t="s">
        <v>16826</v>
      </c>
      <c r="N4937" s="16" t="s">
        <v>15309</v>
      </c>
      <c r="O4937" s="16" t="s">
        <v>16465</v>
      </c>
    </row>
    <row r="4938" spans="1:15" s="16" customFormat="1">
      <c r="A4938" s="8" t="s">
        <v>17024</v>
      </c>
      <c r="B4938" s="99">
        <v>145.73000000000002</v>
      </c>
      <c r="C4938" s="101">
        <f t="shared" si="91"/>
        <v>174.876</v>
      </c>
      <c r="D4938" s="16" t="s">
        <v>663</v>
      </c>
      <c r="E4938" s="66" t="s">
        <v>15300</v>
      </c>
      <c r="F4938" s="66" t="s">
        <v>16457</v>
      </c>
      <c r="G4938" s="66" t="s">
        <v>16820</v>
      </c>
      <c r="H4938" s="66" t="s">
        <v>17025</v>
      </c>
      <c r="I4938" s="66" t="s">
        <v>16961</v>
      </c>
      <c r="J4938" s="66" t="s">
        <v>17026</v>
      </c>
      <c r="K4938" s="66" t="s">
        <v>17027</v>
      </c>
      <c r="L4938" s="66" t="s">
        <v>16825</v>
      </c>
      <c r="M4938" s="66" t="s">
        <v>16826</v>
      </c>
      <c r="N4938" s="16" t="s">
        <v>15309</v>
      </c>
      <c r="O4938" s="16" t="s">
        <v>16465</v>
      </c>
    </row>
    <row r="4939" spans="1:15" s="16" customFormat="1">
      <c r="A4939" s="8" t="s">
        <v>17028</v>
      </c>
      <c r="B4939" s="99">
        <v>188.21</v>
      </c>
      <c r="C4939" s="101">
        <f t="shared" si="91"/>
        <v>225.852</v>
      </c>
      <c r="D4939" s="16" t="s">
        <v>663</v>
      </c>
      <c r="E4939" s="66" t="s">
        <v>15300</v>
      </c>
      <c r="F4939" s="66" t="s">
        <v>16457</v>
      </c>
      <c r="G4939" s="66" t="s">
        <v>17029</v>
      </c>
      <c r="H4939" s="66" t="s">
        <v>17030</v>
      </c>
      <c r="I4939" s="66" t="str">
        <f t="shared" ref="I4939" si="92">CONCATENATE(H4939," Wallpaper")</f>
        <v>Blossom Black&amp;White - Fibreglass Wallpaper</v>
      </c>
      <c r="J4939" s="66" t="s">
        <v>17031</v>
      </c>
      <c r="K4939" s="66" t="s">
        <v>17032</v>
      </c>
      <c r="L4939" s="66" t="s">
        <v>17033</v>
      </c>
      <c r="M4939" s="66" t="s">
        <v>17034</v>
      </c>
      <c r="N4939" s="16" t="s">
        <v>15309</v>
      </c>
      <c r="O4939" s="16" t="s">
        <v>16465</v>
      </c>
    </row>
    <row r="4940" spans="1:15" s="16" customFormat="1">
      <c r="A4940" s="8" t="s">
        <v>17035</v>
      </c>
      <c r="B4940" s="99">
        <v>145.73000000000002</v>
      </c>
      <c r="C4940" s="101">
        <f t="shared" si="91"/>
        <v>174.876</v>
      </c>
      <c r="D4940" s="16" t="s">
        <v>663</v>
      </c>
      <c r="E4940" s="66" t="s">
        <v>15300</v>
      </c>
      <c r="F4940" s="66" t="s">
        <v>16457</v>
      </c>
      <c r="G4940" s="66" t="s">
        <v>17029</v>
      </c>
      <c r="H4940" s="66" t="s">
        <v>17036</v>
      </c>
      <c r="I4940" s="66" t="str">
        <f t="shared" ref="I4940:I4964" si="93">CONCATENATE(H4940," Wallpaper")</f>
        <v>Blossom Black&amp;White - Vinyl backing Wallpaper</v>
      </c>
      <c r="J4940" s="66" t="s">
        <v>17037</v>
      </c>
      <c r="K4940" s="66" t="s">
        <v>17038</v>
      </c>
      <c r="L4940" s="66" t="s">
        <v>17033</v>
      </c>
      <c r="M4940" s="66" t="s">
        <v>17034</v>
      </c>
      <c r="N4940" s="16" t="s">
        <v>15309</v>
      </c>
      <c r="O4940" s="16" t="s">
        <v>16465</v>
      </c>
    </row>
    <row r="4941" spans="1:15" s="16" customFormat="1">
      <c r="A4941" s="8" t="s">
        <v>17039</v>
      </c>
      <c r="B4941" s="99">
        <v>188.21</v>
      </c>
      <c r="C4941" s="101">
        <f t="shared" si="91"/>
        <v>225.852</v>
      </c>
      <c r="D4941" s="16" t="s">
        <v>663</v>
      </c>
      <c r="E4941" s="66" t="s">
        <v>15300</v>
      </c>
      <c r="F4941" s="66" t="s">
        <v>16457</v>
      </c>
      <c r="G4941" s="66" t="s">
        <v>17029</v>
      </c>
      <c r="H4941" s="66" t="s">
        <v>17040</v>
      </c>
      <c r="I4941" s="66" t="str">
        <f t="shared" ref="I4941" si="94">CONCATENATE(H4941," Wallpaper")</f>
        <v>Blossom Dark - Fibreglass Wallpaper</v>
      </c>
      <c r="J4941" s="66" t="s">
        <v>17041</v>
      </c>
      <c r="K4941" s="66" t="s">
        <v>17042</v>
      </c>
      <c r="L4941" s="66" t="s">
        <v>17033</v>
      </c>
      <c r="M4941" s="66" t="s">
        <v>17034</v>
      </c>
      <c r="N4941" s="16" t="s">
        <v>15309</v>
      </c>
      <c r="O4941" s="16" t="s">
        <v>16465</v>
      </c>
    </row>
    <row r="4942" spans="1:15" s="16" customFormat="1">
      <c r="A4942" s="8" t="s">
        <v>17043</v>
      </c>
      <c r="B4942" s="99">
        <v>145.73000000000002</v>
      </c>
      <c r="C4942" s="101">
        <f t="shared" si="91"/>
        <v>174.876</v>
      </c>
      <c r="D4942" s="16" t="s">
        <v>663</v>
      </c>
      <c r="E4942" s="66" t="s">
        <v>15300</v>
      </c>
      <c r="F4942" s="66" t="s">
        <v>16457</v>
      </c>
      <c r="G4942" s="66" t="s">
        <v>17029</v>
      </c>
      <c r="H4942" s="66" t="s">
        <v>17044</v>
      </c>
      <c r="I4942" s="66" t="str">
        <f>CONCATENATE(H4942," Wallpaper")</f>
        <v>Blossom Dark - Vinyl backing Wallpaper</v>
      </c>
      <c r="J4942" s="66" t="s">
        <v>17045</v>
      </c>
      <c r="K4942" s="66" t="s">
        <v>17046</v>
      </c>
      <c r="L4942" s="66" t="s">
        <v>17033</v>
      </c>
      <c r="M4942" s="66" t="s">
        <v>17034</v>
      </c>
      <c r="N4942" s="16" t="s">
        <v>15309</v>
      </c>
      <c r="O4942" s="16" t="s">
        <v>16465</v>
      </c>
    </row>
    <row r="4943" spans="1:15" s="16" customFormat="1">
      <c r="A4943" s="8" t="s">
        <v>17047</v>
      </c>
      <c r="B4943" s="99">
        <v>188.21</v>
      </c>
      <c r="C4943" s="101">
        <f t="shared" si="91"/>
        <v>225.852</v>
      </c>
      <c r="D4943" s="16" t="s">
        <v>663</v>
      </c>
      <c r="E4943" s="66" t="s">
        <v>15300</v>
      </c>
      <c r="F4943" s="66" t="s">
        <v>16457</v>
      </c>
      <c r="G4943" s="66" t="s">
        <v>17029</v>
      </c>
      <c r="H4943" s="66" t="s">
        <v>17048</v>
      </c>
      <c r="I4943" s="66" t="str">
        <f t="shared" ref="I4943" si="95">CONCATENATE(H4943," Wallpaper")</f>
        <v>Blossom Inverted - Fibreglass Wallpaper</v>
      </c>
      <c r="J4943" s="66" t="s">
        <v>17049</v>
      </c>
      <c r="K4943" s="66" t="s">
        <v>17050</v>
      </c>
      <c r="L4943" s="66" t="s">
        <v>17033</v>
      </c>
      <c r="M4943" s="66" t="s">
        <v>17034</v>
      </c>
      <c r="N4943" s="16" t="s">
        <v>15309</v>
      </c>
      <c r="O4943" s="16" t="s">
        <v>16465</v>
      </c>
    </row>
    <row r="4944" spans="1:15" s="16" customFormat="1">
      <c r="A4944" s="8" t="s">
        <v>17051</v>
      </c>
      <c r="B4944" s="99">
        <v>145.73000000000002</v>
      </c>
      <c r="C4944" s="101">
        <f t="shared" si="91"/>
        <v>174.876</v>
      </c>
      <c r="D4944" s="16" t="s">
        <v>663</v>
      </c>
      <c r="E4944" s="66" t="s">
        <v>15300</v>
      </c>
      <c r="F4944" s="66" t="s">
        <v>16457</v>
      </c>
      <c r="G4944" s="66" t="s">
        <v>17029</v>
      </c>
      <c r="H4944" s="66" t="s">
        <v>17052</v>
      </c>
      <c r="I4944" s="66" t="str">
        <f t="shared" si="93"/>
        <v>Blossom Inverted - Vinyl backing Wallpaper</v>
      </c>
      <c r="J4944" s="66" t="s">
        <v>17053</v>
      </c>
      <c r="K4944" s="66" t="s">
        <v>17054</v>
      </c>
      <c r="L4944" s="66" t="s">
        <v>17033</v>
      </c>
      <c r="M4944" s="66" t="s">
        <v>17034</v>
      </c>
      <c r="N4944" s="16" t="s">
        <v>15309</v>
      </c>
      <c r="O4944" s="16" t="s">
        <v>16465</v>
      </c>
    </row>
    <row r="4945" spans="1:15" s="16" customFormat="1">
      <c r="A4945" s="8" t="s">
        <v>17055</v>
      </c>
      <c r="B4945" s="99">
        <v>188.21</v>
      </c>
      <c r="C4945" s="101">
        <f t="shared" si="91"/>
        <v>225.852</v>
      </c>
      <c r="D4945" s="16" t="s">
        <v>663</v>
      </c>
      <c r="E4945" s="66" t="s">
        <v>15300</v>
      </c>
      <c r="F4945" s="66" t="s">
        <v>16457</v>
      </c>
      <c r="G4945" s="66" t="s">
        <v>17029</v>
      </c>
      <c r="H4945" s="66" t="s">
        <v>17056</v>
      </c>
      <c r="I4945" s="66" t="str">
        <f>CONCATENATE(H4945," Wallpaper")</f>
        <v>Blossom Light - Fibreglass Wallpaper</v>
      </c>
      <c r="J4945" s="66" t="s">
        <v>17057</v>
      </c>
      <c r="K4945" s="66" t="s">
        <v>17058</v>
      </c>
      <c r="L4945" s="66" t="s">
        <v>17033</v>
      </c>
      <c r="M4945" s="66" t="s">
        <v>17034</v>
      </c>
      <c r="N4945" s="16" t="s">
        <v>15309</v>
      </c>
      <c r="O4945" s="16" t="s">
        <v>16465</v>
      </c>
    </row>
    <row r="4946" spans="1:15" s="16" customFormat="1">
      <c r="A4946" s="8" t="s">
        <v>17059</v>
      </c>
      <c r="B4946" s="99">
        <v>145.73000000000002</v>
      </c>
      <c r="C4946" s="101">
        <f t="shared" si="91"/>
        <v>174.876</v>
      </c>
      <c r="D4946" s="16" t="s">
        <v>663</v>
      </c>
      <c r="E4946" s="66" t="s">
        <v>15300</v>
      </c>
      <c r="F4946" s="66" t="s">
        <v>16457</v>
      </c>
      <c r="G4946" s="66" t="s">
        <v>17029</v>
      </c>
      <c r="H4946" s="66" t="s">
        <v>17060</v>
      </c>
      <c r="I4946" s="66" t="str">
        <f t="shared" si="93"/>
        <v>Blossom Light - Vinyl backing Wallpaper</v>
      </c>
      <c r="J4946" s="66" t="s">
        <v>17061</v>
      </c>
      <c r="K4946" s="66" t="s">
        <v>17062</v>
      </c>
      <c r="L4946" s="66" t="s">
        <v>17033</v>
      </c>
      <c r="M4946" s="66" t="s">
        <v>17034</v>
      </c>
      <c r="N4946" s="16" t="s">
        <v>15309</v>
      </c>
      <c r="O4946" s="16" t="s">
        <v>16465</v>
      </c>
    </row>
    <row r="4947" spans="1:15" s="16" customFormat="1">
      <c r="A4947" s="8" t="s">
        <v>17063</v>
      </c>
      <c r="B4947" s="99">
        <v>188.21</v>
      </c>
      <c r="C4947" s="101">
        <f t="shared" si="91"/>
        <v>225.852</v>
      </c>
      <c r="D4947" s="16" t="s">
        <v>663</v>
      </c>
      <c r="E4947" s="66" t="s">
        <v>15300</v>
      </c>
      <c r="F4947" s="66" t="s">
        <v>16457</v>
      </c>
      <c r="G4947" s="66" t="s">
        <v>17029</v>
      </c>
      <c r="H4947" s="66" t="s">
        <v>17064</v>
      </c>
      <c r="I4947" s="66" t="str">
        <f t="shared" ref="I4947" si="96">CONCATENATE(H4947," Wallpaper")</f>
        <v>Zen White - Fibreglass Wallpaper</v>
      </c>
      <c r="J4947" s="66" t="s">
        <v>17065</v>
      </c>
      <c r="K4947" s="66" t="s">
        <v>17066</v>
      </c>
      <c r="L4947" s="66" t="s">
        <v>17033</v>
      </c>
      <c r="M4947" s="66" t="s">
        <v>17034</v>
      </c>
      <c r="N4947" s="16" t="s">
        <v>15309</v>
      </c>
      <c r="O4947" s="16" t="s">
        <v>16465</v>
      </c>
    </row>
    <row r="4948" spans="1:15" s="16" customFormat="1">
      <c r="A4948" s="8" t="s">
        <v>17067</v>
      </c>
      <c r="B4948" s="99">
        <v>145.73000000000002</v>
      </c>
      <c r="C4948" s="101">
        <f t="shared" si="91"/>
        <v>174.876</v>
      </c>
      <c r="D4948" s="16" t="s">
        <v>663</v>
      </c>
      <c r="E4948" s="66" t="s">
        <v>15300</v>
      </c>
      <c r="F4948" s="66" t="s">
        <v>16457</v>
      </c>
      <c r="G4948" s="66" t="s">
        <v>17029</v>
      </c>
      <c r="H4948" s="66" t="s">
        <v>17068</v>
      </c>
      <c r="I4948" s="66" t="str">
        <f t="shared" si="93"/>
        <v>Zen White - Vinyl backing Wallpaper</v>
      </c>
      <c r="J4948" s="66" t="s">
        <v>17069</v>
      </c>
      <c r="K4948" s="66" t="s">
        <v>17070</v>
      </c>
      <c r="L4948" s="66" t="s">
        <v>17033</v>
      </c>
      <c r="M4948" s="66" t="s">
        <v>17034</v>
      </c>
      <c r="N4948" s="16" t="s">
        <v>15309</v>
      </c>
      <c r="O4948" s="16" t="s">
        <v>16465</v>
      </c>
    </row>
    <row r="4949" spans="1:15" s="16" customFormat="1">
      <c r="A4949" s="8" t="s">
        <v>17071</v>
      </c>
      <c r="B4949" s="99">
        <v>188.21</v>
      </c>
      <c r="C4949" s="101">
        <f t="shared" si="91"/>
        <v>225.852</v>
      </c>
      <c r="D4949" s="16" t="s">
        <v>663</v>
      </c>
      <c r="E4949" s="66" t="s">
        <v>15300</v>
      </c>
      <c r="F4949" s="66" t="s">
        <v>16457</v>
      </c>
      <c r="G4949" s="66" t="s">
        <v>17029</v>
      </c>
      <c r="H4949" s="66" t="s">
        <v>17072</v>
      </c>
      <c r="I4949" s="66" t="str">
        <f t="shared" ref="I4949" si="97">CONCATENATE(H4949," Wallpaper")</f>
        <v>Zen Pink - Fibreglass Wallpaper</v>
      </c>
      <c r="J4949" s="66" t="s">
        <v>17073</v>
      </c>
      <c r="K4949" s="66" t="s">
        <v>17074</v>
      </c>
      <c r="L4949" s="66" t="s">
        <v>17033</v>
      </c>
      <c r="M4949" s="66" t="s">
        <v>17034</v>
      </c>
      <c r="N4949" s="16" t="s">
        <v>15309</v>
      </c>
      <c r="O4949" s="16" t="s">
        <v>16465</v>
      </c>
    </row>
    <row r="4950" spans="1:15" s="16" customFormat="1">
      <c r="A4950" s="8" t="s">
        <v>17075</v>
      </c>
      <c r="B4950" s="99">
        <v>145.73000000000002</v>
      </c>
      <c r="C4950" s="101">
        <f t="shared" si="91"/>
        <v>174.876</v>
      </c>
      <c r="D4950" s="16" t="s">
        <v>663</v>
      </c>
      <c r="E4950" s="66" t="s">
        <v>15300</v>
      </c>
      <c r="F4950" s="66" t="s">
        <v>16457</v>
      </c>
      <c r="G4950" s="66" t="s">
        <v>17029</v>
      </c>
      <c r="H4950" s="66" t="s">
        <v>17076</v>
      </c>
      <c r="I4950" s="66" t="str">
        <f t="shared" si="93"/>
        <v>Zen Pink - Vinyl backing Wallpaper</v>
      </c>
      <c r="J4950" s="66" t="s">
        <v>17077</v>
      </c>
      <c r="K4950" s="66" t="s">
        <v>17078</v>
      </c>
      <c r="L4950" s="66" t="s">
        <v>17033</v>
      </c>
      <c r="M4950" s="66" t="s">
        <v>17034</v>
      </c>
      <c r="N4950" s="16" t="s">
        <v>15309</v>
      </c>
      <c r="O4950" s="16" t="s">
        <v>16465</v>
      </c>
    </row>
    <row r="4951" spans="1:15" s="16" customFormat="1">
      <c r="A4951" s="8" t="s">
        <v>17079</v>
      </c>
      <c r="B4951" s="99">
        <v>188.21</v>
      </c>
      <c r="C4951" s="101">
        <f t="shared" si="91"/>
        <v>225.852</v>
      </c>
      <c r="D4951" s="16" t="s">
        <v>663</v>
      </c>
      <c r="E4951" s="66" t="s">
        <v>15300</v>
      </c>
      <c r="F4951" s="66" t="s">
        <v>16457</v>
      </c>
      <c r="G4951" s="66" t="s">
        <v>17029</v>
      </c>
      <c r="H4951" s="66" t="s">
        <v>17080</v>
      </c>
      <c r="I4951" s="66" t="str">
        <f>CONCATENATE(H4951," Wallpaper")</f>
        <v>Zen Grey - Fibreglass Wallpaper</v>
      </c>
      <c r="J4951" s="66" t="s">
        <v>17081</v>
      </c>
      <c r="K4951" s="66" t="s">
        <v>17082</v>
      </c>
      <c r="L4951" s="66" t="s">
        <v>17033</v>
      </c>
      <c r="M4951" s="66" t="s">
        <v>17034</v>
      </c>
      <c r="N4951" s="16" t="s">
        <v>15309</v>
      </c>
      <c r="O4951" s="16" t="s">
        <v>16465</v>
      </c>
    </row>
    <row r="4952" spans="1:15" s="16" customFormat="1">
      <c r="A4952" s="8" t="s">
        <v>17083</v>
      </c>
      <c r="B4952" s="99">
        <v>145.73000000000002</v>
      </c>
      <c r="C4952" s="101">
        <f t="shared" si="91"/>
        <v>174.876</v>
      </c>
      <c r="D4952" s="16" t="s">
        <v>663</v>
      </c>
      <c r="E4952" s="66" t="s">
        <v>15300</v>
      </c>
      <c r="F4952" s="66" t="s">
        <v>16457</v>
      </c>
      <c r="G4952" s="66" t="s">
        <v>17029</v>
      </c>
      <c r="H4952" s="66" t="s">
        <v>17084</v>
      </c>
      <c r="I4952" s="66" t="str">
        <f t="shared" si="93"/>
        <v>Zen Grey - Vinyl backing Wallpaper</v>
      </c>
      <c r="J4952" s="66" t="s">
        <v>17085</v>
      </c>
      <c r="K4952" s="66" t="s">
        <v>17086</v>
      </c>
      <c r="L4952" s="66" t="s">
        <v>17033</v>
      </c>
      <c r="M4952" s="66" t="s">
        <v>17034</v>
      </c>
      <c r="N4952" s="16" t="s">
        <v>15309</v>
      </c>
      <c r="O4952" s="16" t="s">
        <v>16465</v>
      </c>
    </row>
    <row r="4953" spans="1:15" s="16" customFormat="1">
      <c r="A4953" s="8" t="s">
        <v>17087</v>
      </c>
      <c r="B4953" s="99">
        <v>188.21</v>
      </c>
      <c r="C4953" s="101">
        <f t="shared" si="91"/>
        <v>225.852</v>
      </c>
      <c r="D4953" s="16" t="s">
        <v>663</v>
      </c>
      <c r="E4953" s="66" t="s">
        <v>15300</v>
      </c>
      <c r="F4953" s="66" t="s">
        <v>16457</v>
      </c>
      <c r="G4953" s="66" t="s">
        <v>17029</v>
      </c>
      <c r="H4953" s="66" t="s">
        <v>17088</v>
      </c>
      <c r="I4953" s="66" t="str">
        <f t="shared" ref="I4953" si="98">CONCATENATE(H4953," Wallpaper")</f>
        <v>Urban White - Fibreglass Wallpaper</v>
      </c>
      <c r="J4953" s="66" t="s">
        <v>17089</v>
      </c>
      <c r="K4953" s="66" t="s">
        <v>17090</v>
      </c>
      <c r="L4953" s="66" t="s">
        <v>17033</v>
      </c>
      <c r="M4953" s="66" t="s">
        <v>17034</v>
      </c>
      <c r="N4953" s="16" t="s">
        <v>15309</v>
      </c>
      <c r="O4953" s="16" t="s">
        <v>16465</v>
      </c>
    </row>
    <row r="4954" spans="1:15" s="16" customFormat="1">
      <c r="A4954" s="8" t="s">
        <v>17091</v>
      </c>
      <c r="B4954" s="99">
        <v>145.73000000000002</v>
      </c>
      <c r="C4954" s="101">
        <f t="shared" si="91"/>
        <v>174.876</v>
      </c>
      <c r="D4954" s="16" t="s">
        <v>663</v>
      </c>
      <c r="E4954" s="66" t="s">
        <v>15300</v>
      </c>
      <c r="F4954" s="66" t="s">
        <v>16457</v>
      </c>
      <c r="G4954" s="66" t="s">
        <v>17029</v>
      </c>
      <c r="H4954" s="66" t="s">
        <v>17092</v>
      </c>
      <c r="I4954" s="66" t="str">
        <f t="shared" si="93"/>
        <v>Urban White - Vinyl backing Wallpaper</v>
      </c>
      <c r="J4954" s="66" t="s">
        <v>17093</v>
      </c>
      <c r="K4954" s="66" t="s">
        <v>17094</v>
      </c>
      <c r="L4954" s="66" t="s">
        <v>17033</v>
      </c>
      <c r="M4954" s="66" t="s">
        <v>17034</v>
      </c>
      <c r="N4954" s="16" t="s">
        <v>15309</v>
      </c>
      <c r="O4954" s="16" t="s">
        <v>16465</v>
      </c>
    </row>
    <row r="4955" spans="1:15" s="16" customFormat="1">
      <c r="A4955" s="8" t="s">
        <v>17095</v>
      </c>
      <c r="B4955" s="99">
        <v>188.21</v>
      </c>
      <c r="C4955" s="101">
        <f t="shared" si="91"/>
        <v>225.852</v>
      </c>
      <c r="D4955" s="16" t="s">
        <v>663</v>
      </c>
      <c r="E4955" s="66" t="s">
        <v>15300</v>
      </c>
      <c r="F4955" s="66" t="s">
        <v>16457</v>
      </c>
      <c r="G4955" s="66" t="s">
        <v>17029</v>
      </c>
      <c r="H4955" s="66" t="s">
        <v>17096</v>
      </c>
      <c r="I4955" s="66" t="str">
        <f t="shared" ref="I4955" si="99">CONCATENATE(H4955," Wallpaper")</f>
        <v>Urban Blue - Fibreglass Wallpaper</v>
      </c>
      <c r="J4955" s="66" t="s">
        <v>17097</v>
      </c>
      <c r="K4955" s="66" t="s">
        <v>17098</v>
      </c>
      <c r="L4955" s="66" t="s">
        <v>17033</v>
      </c>
      <c r="M4955" s="66" t="s">
        <v>17034</v>
      </c>
      <c r="N4955" s="16" t="s">
        <v>15309</v>
      </c>
      <c r="O4955" s="16" t="s">
        <v>16465</v>
      </c>
    </row>
    <row r="4956" spans="1:15" s="16" customFormat="1">
      <c r="A4956" s="8" t="s">
        <v>17099</v>
      </c>
      <c r="B4956" s="99">
        <v>145.73000000000002</v>
      </c>
      <c r="C4956" s="101">
        <f t="shared" si="91"/>
        <v>174.876</v>
      </c>
      <c r="D4956" s="16" t="s">
        <v>663</v>
      </c>
      <c r="E4956" s="66" t="s">
        <v>15300</v>
      </c>
      <c r="F4956" s="66" t="s">
        <v>16457</v>
      </c>
      <c r="G4956" s="66" t="s">
        <v>17029</v>
      </c>
      <c r="H4956" s="66" t="s">
        <v>17100</v>
      </c>
      <c r="I4956" s="66" t="str">
        <f t="shared" si="93"/>
        <v>Urban Blue - Vinyl backing  Wallpaper</v>
      </c>
      <c r="J4956" s="66" t="s">
        <v>17101</v>
      </c>
      <c r="K4956" s="66" t="s">
        <v>17102</v>
      </c>
      <c r="L4956" s="66" t="s">
        <v>17033</v>
      </c>
      <c r="M4956" s="66" t="s">
        <v>17034</v>
      </c>
      <c r="N4956" s="16" t="s">
        <v>15309</v>
      </c>
      <c r="O4956" s="16" t="s">
        <v>16465</v>
      </c>
    </row>
    <row r="4957" spans="1:15" s="16" customFormat="1">
      <c r="A4957" s="8" t="s">
        <v>17103</v>
      </c>
      <c r="B4957" s="99">
        <v>188.21</v>
      </c>
      <c r="C4957" s="101">
        <f t="shared" si="91"/>
        <v>225.852</v>
      </c>
      <c r="D4957" s="16" t="s">
        <v>663</v>
      </c>
      <c r="E4957" s="66" t="s">
        <v>15300</v>
      </c>
      <c r="F4957" s="66" t="s">
        <v>16457</v>
      </c>
      <c r="G4957" s="66" t="s">
        <v>17029</v>
      </c>
      <c r="H4957" s="66" t="s">
        <v>17104</v>
      </c>
      <c r="I4957" s="66" t="str">
        <f t="shared" ref="I4957" si="100">CONCATENATE(H4957," Wallpaper")</f>
        <v>Urban Black - Fibreglass Wallpaper</v>
      </c>
      <c r="J4957" s="66" t="s">
        <v>17105</v>
      </c>
      <c r="K4957" s="66" t="s">
        <v>17106</v>
      </c>
      <c r="L4957" s="66" t="s">
        <v>17033</v>
      </c>
      <c r="M4957" s="66" t="s">
        <v>17034</v>
      </c>
      <c r="N4957" s="16" t="s">
        <v>15309</v>
      </c>
      <c r="O4957" s="16" t="s">
        <v>16465</v>
      </c>
    </row>
    <row r="4958" spans="1:15" s="16" customFormat="1">
      <c r="A4958" s="8" t="s">
        <v>17107</v>
      </c>
      <c r="B4958" s="99">
        <v>145.73000000000002</v>
      </c>
      <c r="C4958" s="101">
        <f t="shared" si="91"/>
        <v>174.876</v>
      </c>
      <c r="D4958" s="16" t="s">
        <v>663</v>
      </c>
      <c r="E4958" s="66" t="s">
        <v>15300</v>
      </c>
      <c r="F4958" s="66" t="s">
        <v>16457</v>
      </c>
      <c r="G4958" s="66" t="s">
        <v>17029</v>
      </c>
      <c r="H4958" s="66" t="s">
        <v>17108</v>
      </c>
      <c r="I4958" s="66" t="str">
        <f t="shared" si="93"/>
        <v>Urban Black - Vinyl backing Wallpaper</v>
      </c>
      <c r="J4958" s="66" t="s">
        <v>17109</v>
      </c>
      <c r="K4958" s="66" t="s">
        <v>17110</v>
      </c>
      <c r="L4958" s="66" t="s">
        <v>17033</v>
      </c>
      <c r="M4958" s="66" t="s">
        <v>17034</v>
      </c>
      <c r="N4958" s="16" t="s">
        <v>15309</v>
      </c>
      <c r="O4958" s="16" t="s">
        <v>16465</v>
      </c>
    </row>
    <row r="4959" spans="1:15" s="16" customFormat="1">
      <c r="A4959" s="8" t="s">
        <v>17111</v>
      </c>
      <c r="B4959" s="99">
        <v>188.21</v>
      </c>
      <c r="C4959" s="101">
        <f t="shared" si="91"/>
        <v>225.852</v>
      </c>
      <c r="D4959" s="16" t="s">
        <v>663</v>
      </c>
      <c r="E4959" s="66" t="s">
        <v>15300</v>
      </c>
      <c r="F4959" s="66" t="s">
        <v>16457</v>
      </c>
      <c r="G4959" s="66" t="s">
        <v>17029</v>
      </c>
      <c r="H4959" s="66" t="s">
        <v>17112</v>
      </c>
      <c r="I4959" s="66" t="str">
        <f t="shared" ref="I4959" si="101">CONCATENATE(H4959," Wallpaper")</f>
        <v>Garden Of Dreams Light - Fibreglass Wallpaper</v>
      </c>
      <c r="J4959" s="66" t="s">
        <v>17113</v>
      </c>
      <c r="K4959" s="66" t="s">
        <v>17114</v>
      </c>
      <c r="L4959" s="66" t="s">
        <v>17033</v>
      </c>
      <c r="M4959" s="66" t="s">
        <v>17034</v>
      </c>
      <c r="N4959" s="16" t="s">
        <v>15309</v>
      </c>
      <c r="O4959" s="16" t="s">
        <v>16465</v>
      </c>
    </row>
    <row r="4960" spans="1:15" s="16" customFormat="1">
      <c r="A4960" s="8" t="s">
        <v>17115</v>
      </c>
      <c r="B4960" s="99">
        <v>145.73000000000002</v>
      </c>
      <c r="C4960" s="101">
        <f t="shared" si="91"/>
        <v>174.876</v>
      </c>
      <c r="D4960" s="16" t="s">
        <v>663</v>
      </c>
      <c r="E4960" s="66" t="s">
        <v>15300</v>
      </c>
      <c r="F4960" s="66" t="s">
        <v>16457</v>
      </c>
      <c r="G4960" s="66" t="s">
        <v>17029</v>
      </c>
      <c r="H4960" s="66" t="s">
        <v>17116</v>
      </c>
      <c r="I4960" s="66" t="str">
        <f t="shared" si="93"/>
        <v>Garden Of Dreams Light - Vinyl backing Wallpaper</v>
      </c>
      <c r="J4960" s="66" t="s">
        <v>17117</v>
      </c>
      <c r="K4960" s="66" t="s">
        <v>17118</v>
      </c>
      <c r="L4960" s="66" t="s">
        <v>17033</v>
      </c>
      <c r="M4960" s="66" t="s">
        <v>17034</v>
      </c>
      <c r="N4960" s="16" t="s">
        <v>15309</v>
      </c>
      <c r="O4960" s="16" t="s">
        <v>16465</v>
      </c>
    </row>
    <row r="4961" spans="1:15" s="16" customFormat="1">
      <c r="A4961" s="8" t="s">
        <v>17119</v>
      </c>
      <c r="B4961" s="99">
        <v>188.21</v>
      </c>
      <c r="C4961" s="101">
        <f t="shared" si="91"/>
        <v>225.852</v>
      </c>
      <c r="D4961" s="16" t="s">
        <v>663</v>
      </c>
      <c r="E4961" s="66" t="s">
        <v>15300</v>
      </c>
      <c r="F4961" s="66" t="s">
        <v>16457</v>
      </c>
      <c r="G4961" s="66" t="s">
        <v>17029</v>
      </c>
      <c r="H4961" s="66" t="s">
        <v>17120</v>
      </c>
      <c r="I4961" s="66" t="str">
        <f t="shared" ref="I4961" si="102">CONCATENATE(H4961," Wallpaper")</f>
        <v>Garden Of Dreams Sepia - Fibreglass Wallpaper</v>
      </c>
      <c r="J4961" s="66" t="s">
        <v>17121</v>
      </c>
      <c r="K4961" s="66" t="s">
        <v>17122</v>
      </c>
      <c r="L4961" s="66" t="s">
        <v>17033</v>
      </c>
      <c r="M4961" s="66" t="s">
        <v>17034</v>
      </c>
      <c r="N4961" s="16" t="s">
        <v>15309</v>
      </c>
      <c r="O4961" s="16" t="s">
        <v>16465</v>
      </c>
    </row>
    <row r="4962" spans="1:15" s="16" customFormat="1">
      <c r="A4962" s="8" t="s">
        <v>17123</v>
      </c>
      <c r="B4962" s="99">
        <v>145.73000000000002</v>
      </c>
      <c r="C4962" s="101">
        <f t="shared" si="91"/>
        <v>174.876</v>
      </c>
      <c r="D4962" s="16" t="s">
        <v>663</v>
      </c>
      <c r="E4962" s="66" t="s">
        <v>15300</v>
      </c>
      <c r="F4962" s="66" t="s">
        <v>16457</v>
      </c>
      <c r="G4962" s="66" t="s">
        <v>17029</v>
      </c>
      <c r="H4962" s="66" t="s">
        <v>17124</v>
      </c>
      <c r="I4962" s="66" t="str">
        <f t="shared" si="93"/>
        <v>Garden Of Dreams Sepia - Vinyl backing Wallpaper</v>
      </c>
      <c r="J4962" s="66" t="s">
        <v>17125</v>
      </c>
      <c r="K4962" s="66" t="s">
        <v>17126</v>
      </c>
      <c r="L4962" s="66" t="s">
        <v>17033</v>
      </c>
      <c r="M4962" s="66" t="s">
        <v>17034</v>
      </c>
      <c r="N4962" s="16" t="s">
        <v>15309</v>
      </c>
      <c r="O4962" s="16" t="s">
        <v>16465</v>
      </c>
    </row>
    <row r="4963" spans="1:15" s="16" customFormat="1">
      <c r="A4963" s="8" t="s">
        <v>17127</v>
      </c>
      <c r="B4963" s="99">
        <v>188.21</v>
      </c>
      <c r="C4963" s="101">
        <f t="shared" si="91"/>
        <v>225.852</v>
      </c>
      <c r="D4963" s="16" t="s">
        <v>663</v>
      </c>
      <c r="E4963" s="66" t="s">
        <v>15300</v>
      </c>
      <c r="F4963" s="66" t="s">
        <v>16457</v>
      </c>
      <c r="G4963" s="66" t="s">
        <v>17029</v>
      </c>
      <c r="H4963" s="66" t="s">
        <v>17128</v>
      </c>
      <c r="I4963" s="66" t="str">
        <f t="shared" ref="I4963" si="103">CONCATENATE(H4963," Wallpaper")</f>
        <v>Garden Of Dreams Navy - Fibreglass Wallpaper</v>
      </c>
      <c r="J4963" s="66" t="s">
        <v>17129</v>
      </c>
      <c r="K4963" s="66" t="s">
        <v>17130</v>
      </c>
      <c r="L4963" s="66" t="s">
        <v>17033</v>
      </c>
      <c r="M4963" s="66" t="s">
        <v>17034</v>
      </c>
      <c r="N4963" s="16" t="s">
        <v>15309</v>
      </c>
      <c r="O4963" s="16" t="s">
        <v>16465</v>
      </c>
    </row>
    <row r="4964" spans="1:15" s="16" customFormat="1">
      <c r="A4964" s="8" t="s">
        <v>17131</v>
      </c>
      <c r="B4964" s="99">
        <v>145.73000000000002</v>
      </c>
      <c r="C4964" s="101">
        <f t="shared" si="91"/>
        <v>174.876</v>
      </c>
      <c r="D4964" s="16" t="s">
        <v>663</v>
      </c>
      <c r="E4964" s="66" t="s">
        <v>15300</v>
      </c>
      <c r="F4964" s="66" t="s">
        <v>16457</v>
      </c>
      <c r="G4964" s="66" t="s">
        <v>17029</v>
      </c>
      <c r="H4964" s="66" t="s">
        <v>17132</v>
      </c>
      <c r="I4964" s="66" t="str">
        <f t="shared" si="93"/>
        <v>Garden Of Dreams Navy - Vinyl backing Wallpaper</v>
      </c>
      <c r="J4964" s="66" t="s">
        <v>17133</v>
      </c>
      <c r="K4964" s="66" t="s">
        <v>17134</v>
      </c>
      <c r="L4964" s="66" t="s">
        <v>17033</v>
      </c>
      <c r="M4964" s="66" t="s">
        <v>17034</v>
      </c>
      <c r="N4964" s="16" t="s">
        <v>15309</v>
      </c>
      <c r="O4964" s="16" t="s">
        <v>16465</v>
      </c>
    </row>
    <row r="4965" spans="1:15" s="8" customFormat="1">
      <c r="A4965" s="8" t="s">
        <v>17135</v>
      </c>
      <c r="B4965" s="99">
        <v>195.88</v>
      </c>
      <c r="C4965" s="101">
        <f t="shared" si="91"/>
        <v>235.05599999999998</v>
      </c>
      <c r="D4965" s="16" t="s">
        <v>663</v>
      </c>
      <c r="E4965" s="8" t="s">
        <v>15300</v>
      </c>
      <c r="F4965" s="8" t="s">
        <v>15890</v>
      </c>
      <c r="G4965" s="8" t="s">
        <v>17136</v>
      </c>
      <c r="H4965" s="66" t="s">
        <v>15303</v>
      </c>
      <c r="I4965" s="66" t="s">
        <v>16059</v>
      </c>
      <c r="J4965" s="66" t="str">
        <f>CONCATENATE(G4965," - ",I4965," - ",H4965)</f>
        <v>Versailles - Frame - Bianco Carrara - Nero Marquinha</v>
      </c>
      <c r="K4965" s="66" t="s">
        <v>17137</v>
      </c>
      <c r="L4965" s="66" t="s">
        <v>17138</v>
      </c>
      <c r="M4965" s="66" t="s">
        <v>17139</v>
      </c>
      <c r="N4965" s="8" t="s">
        <v>15490</v>
      </c>
    </row>
    <row r="4966" spans="1:15" s="8" customFormat="1">
      <c r="A4966" s="8" t="s">
        <v>17140</v>
      </c>
      <c r="B4966" s="99">
        <v>195.88</v>
      </c>
      <c r="C4966" s="101">
        <f t="shared" si="91"/>
        <v>235.05599999999998</v>
      </c>
      <c r="D4966" s="16" t="s">
        <v>663</v>
      </c>
      <c r="E4966" s="8" t="s">
        <v>15300</v>
      </c>
      <c r="F4966" s="8" t="s">
        <v>15890</v>
      </c>
      <c r="G4966" s="8" t="s">
        <v>17136</v>
      </c>
      <c r="H4966" s="66" t="s">
        <v>548</v>
      </c>
      <c r="I4966" s="66" t="s">
        <v>17141</v>
      </c>
      <c r="J4966" s="66" t="str">
        <f>CONCATENATE(G4966," - ",I4966," - ",H4966)</f>
        <v>Versailles - Slab - Bianco Carrara</v>
      </c>
      <c r="K4966" s="66" t="s">
        <v>17142</v>
      </c>
      <c r="L4966" s="66" t="s">
        <v>17143</v>
      </c>
      <c r="M4966" s="66" t="s">
        <v>17144</v>
      </c>
      <c r="N4966" s="8" t="s">
        <v>15490</v>
      </c>
    </row>
    <row r="4967" spans="1:15" s="8" customFormat="1">
      <c r="A4967" s="8" t="s">
        <v>17145</v>
      </c>
      <c r="B4967" s="99">
        <v>293.82000000000005</v>
      </c>
      <c r="C4967" s="101">
        <f t="shared" si="91"/>
        <v>352.58400000000006</v>
      </c>
      <c r="D4967" s="16" t="s">
        <v>663</v>
      </c>
      <c r="E4967" s="8" t="s">
        <v>15300</v>
      </c>
      <c r="F4967" s="8" t="s">
        <v>15890</v>
      </c>
      <c r="G4967" s="8" t="s">
        <v>17136</v>
      </c>
      <c r="H4967" s="66" t="s">
        <v>554</v>
      </c>
      <c r="I4967" s="66" t="s">
        <v>15880</v>
      </c>
      <c r="J4967" s="66" t="str">
        <f>CONCATENATE(G4967," - ",I4967," - ",H4967)</f>
        <v>Versailles - Plinth - Nero Marquinha</v>
      </c>
      <c r="K4967" s="66" t="s">
        <v>17146</v>
      </c>
      <c r="L4967" s="66" t="s">
        <v>17147</v>
      </c>
      <c r="M4967" s="66" t="s">
        <v>17148</v>
      </c>
      <c r="N4967" s="8" t="s">
        <v>15490</v>
      </c>
    </row>
    <row r="4968" spans="1:15" s="16" customFormat="1">
      <c r="A4968" s="8" t="s">
        <v>17149</v>
      </c>
      <c r="B4968" s="99">
        <v>188.21</v>
      </c>
      <c r="C4968" s="101">
        <f t="shared" si="91"/>
        <v>225.852</v>
      </c>
      <c r="D4968" s="16" t="s">
        <v>663</v>
      </c>
      <c r="E4968" s="66" t="s">
        <v>15300</v>
      </c>
      <c r="F4968" s="66" t="s">
        <v>15890</v>
      </c>
      <c r="G4968" s="66" t="s">
        <v>17150</v>
      </c>
      <c r="H4968" s="66" t="s">
        <v>16472</v>
      </c>
      <c r="I4968" s="66" t="s">
        <v>17151</v>
      </c>
      <c r="J4968" s="66" t="s">
        <v>17152</v>
      </c>
      <c r="K4968" s="66" t="s">
        <v>17153</v>
      </c>
      <c r="L4968" s="66" t="s">
        <v>17033</v>
      </c>
      <c r="M4968" s="66" t="s">
        <v>17034</v>
      </c>
      <c r="N4968" s="16" t="s">
        <v>15309</v>
      </c>
      <c r="O4968" s="16" t="s">
        <v>16465</v>
      </c>
    </row>
    <row r="4969" spans="1:15" s="16" customFormat="1">
      <c r="A4969" s="8" t="s">
        <v>17154</v>
      </c>
      <c r="B4969" s="99">
        <v>145.73000000000002</v>
      </c>
      <c r="C4969" s="101">
        <f t="shared" si="91"/>
        <v>174.876</v>
      </c>
      <c r="D4969" s="16" t="s">
        <v>663</v>
      </c>
      <c r="E4969" s="66" t="s">
        <v>15300</v>
      </c>
      <c r="F4969" s="66" t="s">
        <v>15890</v>
      </c>
      <c r="G4969" s="66" t="s">
        <v>17150</v>
      </c>
      <c r="H4969" s="66" t="s">
        <v>16476</v>
      </c>
      <c r="I4969" s="66" t="s">
        <v>17155</v>
      </c>
      <c r="J4969" s="66" t="s">
        <v>17156</v>
      </c>
      <c r="K4969" s="66" t="s">
        <v>17157</v>
      </c>
      <c r="L4969" s="66" t="s">
        <v>17033</v>
      </c>
      <c r="M4969" s="66" t="s">
        <v>17034</v>
      </c>
      <c r="N4969" s="16" t="s">
        <v>15309</v>
      </c>
      <c r="O4969" s="16" t="s">
        <v>16465</v>
      </c>
    </row>
    <row r="4970" spans="1:15" s="16" customFormat="1">
      <c r="A4970" s="8" t="s">
        <v>17158</v>
      </c>
      <c r="B4970" s="99">
        <v>188.21</v>
      </c>
      <c r="C4970" s="101">
        <f t="shared" si="91"/>
        <v>225.852</v>
      </c>
      <c r="D4970" s="16" t="s">
        <v>663</v>
      </c>
      <c r="E4970" s="66" t="s">
        <v>15300</v>
      </c>
      <c r="F4970" s="66" t="s">
        <v>15890</v>
      </c>
      <c r="G4970" s="66" t="s">
        <v>17150</v>
      </c>
      <c r="H4970" s="66" t="s">
        <v>17159</v>
      </c>
      <c r="I4970" s="66" t="s">
        <v>17160</v>
      </c>
      <c r="J4970" s="66" t="s">
        <v>17161</v>
      </c>
      <c r="K4970" s="66" t="s">
        <v>17162</v>
      </c>
      <c r="L4970" s="66" t="s">
        <v>17033</v>
      </c>
      <c r="M4970" s="66" t="s">
        <v>17034</v>
      </c>
      <c r="N4970" s="16" t="s">
        <v>15309</v>
      </c>
      <c r="O4970" s="16" t="s">
        <v>16465</v>
      </c>
    </row>
    <row r="4971" spans="1:15" s="16" customFormat="1">
      <c r="A4971" s="8" t="s">
        <v>17163</v>
      </c>
      <c r="B4971" s="99">
        <v>145.73000000000002</v>
      </c>
      <c r="C4971" s="101">
        <f t="shared" si="91"/>
        <v>174.876</v>
      </c>
      <c r="D4971" s="16" t="s">
        <v>663</v>
      </c>
      <c r="E4971" s="66" t="s">
        <v>15300</v>
      </c>
      <c r="F4971" s="66" t="s">
        <v>15890</v>
      </c>
      <c r="G4971" s="66" t="s">
        <v>17150</v>
      </c>
      <c r="H4971" s="66" t="s">
        <v>17164</v>
      </c>
      <c r="I4971" s="66" t="s">
        <v>17165</v>
      </c>
      <c r="J4971" s="66" t="s">
        <v>17166</v>
      </c>
      <c r="K4971" s="66" t="s">
        <v>17167</v>
      </c>
      <c r="L4971" s="66" t="s">
        <v>17033</v>
      </c>
      <c r="M4971" s="66" t="s">
        <v>17034</v>
      </c>
      <c r="N4971" s="16" t="s">
        <v>15309</v>
      </c>
      <c r="O4971" s="16" t="s">
        <v>16465</v>
      </c>
    </row>
    <row r="4972" spans="1:15" s="16" customFormat="1">
      <c r="A4972" s="8" t="s">
        <v>17168</v>
      </c>
      <c r="B4972" s="99">
        <v>188.21</v>
      </c>
      <c r="C4972" s="101">
        <f t="shared" si="91"/>
        <v>225.852</v>
      </c>
      <c r="D4972" s="16" t="s">
        <v>663</v>
      </c>
      <c r="E4972" s="66" t="s">
        <v>15300</v>
      </c>
      <c r="F4972" s="66" t="s">
        <v>15890</v>
      </c>
      <c r="G4972" s="66" t="s">
        <v>17150</v>
      </c>
      <c r="H4972" s="66" t="s">
        <v>16531</v>
      </c>
      <c r="I4972" s="66" t="s">
        <v>17169</v>
      </c>
      <c r="J4972" s="66" t="s">
        <v>17170</v>
      </c>
      <c r="K4972" s="66" t="s">
        <v>17171</v>
      </c>
      <c r="L4972" s="66" t="s">
        <v>17033</v>
      </c>
      <c r="M4972" s="66" t="s">
        <v>17034</v>
      </c>
      <c r="N4972" s="16" t="s">
        <v>15309</v>
      </c>
      <c r="O4972" s="16" t="s">
        <v>16465</v>
      </c>
    </row>
    <row r="4973" spans="1:15" s="16" customFormat="1">
      <c r="A4973" s="8" t="s">
        <v>17172</v>
      </c>
      <c r="B4973" s="99">
        <v>145.73000000000002</v>
      </c>
      <c r="C4973" s="101">
        <f t="shared" si="91"/>
        <v>174.876</v>
      </c>
      <c r="D4973" s="16" t="s">
        <v>663</v>
      </c>
      <c r="E4973" s="66" t="s">
        <v>15300</v>
      </c>
      <c r="F4973" s="66" t="s">
        <v>15890</v>
      </c>
      <c r="G4973" s="66" t="s">
        <v>17150</v>
      </c>
      <c r="H4973" s="66" t="s">
        <v>16536</v>
      </c>
      <c r="I4973" s="66" t="s">
        <v>17173</v>
      </c>
      <c r="J4973" s="66" t="s">
        <v>17174</v>
      </c>
      <c r="K4973" s="66" t="s">
        <v>17175</v>
      </c>
      <c r="L4973" s="66" t="s">
        <v>17033</v>
      </c>
      <c r="M4973" s="66" t="s">
        <v>17034</v>
      </c>
      <c r="N4973" s="16" t="s">
        <v>15309</v>
      </c>
      <c r="O4973" s="16" t="s">
        <v>16465</v>
      </c>
    </row>
    <row r="4974" spans="1:15" s="16" customFormat="1">
      <c r="A4974" s="8" t="s">
        <v>17176</v>
      </c>
      <c r="B4974" s="99">
        <v>188.21</v>
      </c>
      <c r="C4974" s="101">
        <f t="shared" si="91"/>
        <v>225.852</v>
      </c>
      <c r="D4974" s="16" t="s">
        <v>663</v>
      </c>
      <c r="E4974" s="66" t="s">
        <v>15300</v>
      </c>
      <c r="F4974" s="66" t="s">
        <v>15890</v>
      </c>
      <c r="G4974" s="66" t="s">
        <v>17150</v>
      </c>
      <c r="H4974" s="66" t="s">
        <v>17177</v>
      </c>
      <c r="I4974" s="66" t="s">
        <v>17178</v>
      </c>
      <c r="J4974" s="66" t="s">
        <v>17179</v>
      </c>
      <c r="K4974" s="66" t="s">
        <v>17180</v>
      </c>
      <c r="L4974" s="66" t="s">
        <v>17033</v>
      </c>
      <c r="M4974" s="66" t="s">
        <v>17034</v>
      </c>
      <c r="N4974" s="16" t="s">
        <v>15309</v>
      </c>
      <c r="O4974" s="16" t="s">
        <v>16465</v>
      </c>
    </row>
    <row r="4975" spans="1:15" s="16" customFormat="1">
      <c r="A4975" s="8" t="s">
        <v>17181</v>
      </c>
      <c r="B4975" s="99">
        <v>145.73000000000002</v>
      </c>
      <c r="C4975" s="101">
        <f t="shared" si="91"/>
        <v>174.876</v>
      </c>
      <c r="D4975" s="16" t="s">
        <v>663</v>
      </c>
      <c r="E4975" s="66" t="s">
        <v>15300</v>
      </c>
      <c r="F4975" s="66" t="s">
        <v>15890</v>
      </c>
      <c r="G4975" s="66" t="s">
        <v>17150</v>
      </c>
      <c r="H4975" s="66" t="s">
        <v>17182</v>
      </c>
      <c r="I4975" s="66" t="s">
        <v>17183</v>
      </c>
      <c r="J4975" s="66" t="s">
        <v>17184</v>
      </c>
      <c r="K4975" s="66" t="s">
        <v>17185</v>
      </c>
      <c r="L4975" s="66" t="s">
        <v>17033</v>
      </c>
      <c r="M4975" s="66" t="s">
        <v>17034</v>
      </c>
      <c r="N4975" s="16" t="s">
        <v>15309</v>
      </c>
      <c r="O4975" s="16" t="s">
        <v>16465</v>
      </c>
    </row>
    <row r="4976" spans="1:15" s="16" customFormat="1">
      <c r="A4976" s="8" t="s">
        <v>17186</v>
      </c>
      <c r="B4976" s="99">
        <v>188.21</v>
      </c>
      <c r="C4976" s="101">
        <f t="shared" si="91"/>
        <v>225.852</v>
      </c>
      <c r="D4976" s="16" t="s">
        <v>663</v>
      </c>
      <c r="E4976" s="66" t="s">
        <v>15300</v>
      </c>
      <c r="F4976" s="66" t="s">
        <v>15890</v>
      </c>
      <c r="G4976" s="66" t="s">
        <v>17150</v>
      </c>
      <c r="H4976" s="66" t="s">
        <v>16505</v>
      </c>
      <c r="I4976" s="66" t="s">
        <v>17187</v>
      </c>
      <c r="J4976" s="66" t="s">
        <v>17188</v>
      </c>
      <c r="K4976" s="66" t="s">
        <v>17189</v>
      </c>
      <c r="L4976" s="66" t="s">
        <v>17033</v>
      </c>
      <c r="M4976" s="66" t="s">
        <v>17034</v>
      </c>
      <c r="N4976" s="16" t="s">
        <v>15309</v>
      </c>
      <c r="O4976" s="16" t="s">
        <v>16465</v>
      </c>
    </row>
    <row r="4977" spans="1:19" s="16" customFormat="1">
      <c r="A4977" s="8" t="s">
        <v>17190</v>
      </c>
      <c r="B4977" s="99">
        <v>145.73000000000002</v>
      </c>
      <c r="C4977" s="101">
        <f t="shared" si="91"/>
        <v>174.876</v>
      </c>
      <c r="D4977" s="16" t="s">
        <v>663</v>
      </c>
      <c r="E4977" s="66" t="s">
        <v>15300</v>
      </c>
      <c r="F4977" s="66" t="s">
        <v>15890</v>
      </c>
      <c r="G4977" s="66" t="s">
        <v>17150</v>
      </c>
      <c r="H4977" s="66" t="s">
        <v>16510</v>
      </c>
      <c r="I4977" s="66" t="s">
        <v>17191</v>
      </c>
      <c r="J4977" s="66" t="s">
        <v>17192</v>
      </c>
      <c r="K4977" s="66" t="s">
        <v>17193</v>
      </c>
      <c r="L4977" s="66" t="s">
        <v>17033</v>
      </c>
      <c r="M4977" s="66" t="s">
        <v>17034</v>
      </c>
      <c r="N4977" s="16" t="s">
        <v>15309</v>
      </c>
      <c r="O4977" s="16" t="s">
        <v>16465</v>
      </c>
    </row>
    <row r="4978" spans="1:19">
      <c r="A4978" s="3" t="s">
        <v>17194</v>
      </c>
      <c r="B4978" s="97">
        <v>7480.6100000000006</v>
      </c>
      <c r="C4978" s="101">
        <f t="shared" si="91"/>
        <v>8976.732</v>
      </c>
      <c r="E4978" s="3" t="s">
        <v>1035</v>
      </c>
      <c r="F4978" s="3" t="s">
        <v>1071</v>
      </c>
      <c r="G4978" s="3" t="s">
        <v>4315</v>
      </c>
      <c r="H4978" s="33" t="s">
        <v>17195</v>
      </c>
      <c r="I4978" s="33" t="s">
        <v>1074</v>
      </c>
      <c r="J4978" s="33" t="s">
        <v>17196</v>
      </c>
      <c r="K4978" s="33" t="s">
        <v>17197</v>
      </c>
      <c r="L4978" s="33" t="s">
        <v>4319</v>
      </c>
      <c r="M4978" s="33" t="s">
        <v>4320</v>
      </c>
      <c r="O4978" s="12" t="s">
        <v>1079</v>
      </c>
      <c r="P4978" s="3" t="s">
        <v>4321</v>
      </c>
    </row>
    <row r="4979" spans="1:19">
      <c r="A4979" s="3" t="s">
        <v>17198</v>
      </c>
      <c r="B4979" s="97">
        <v>7480.6100000000006</v>
      </c>
      <c r="C4979" s="101">
        <f t="shared" si="91"/>
        <v>8976.732</v>
      </c>
      <c r="E4979" s="3" t="s">
        <v>1035</v>
      </c>
      <c r="F4979" s="3" t="s">
        <v>1071</v>
      </c>
      <c r="G4979" s="3" t="s">
        <v>4315</v>
      </c>
      <c r="H4979" s="33" t="s">
        <v>17199</v>
      </c>
      <c r="I4979" s="33" t="s">
        <v>1074</v>
      </c>
      <c r="J4979" s="33" t="s">
        <v>17200</v>
      </c>
      <c r="K4979" s="33" t="s">
        <v>17201</v>
      </c>
      <c r="L4979" s="33" t="s">
        <v>4319</v>
      </c>
      <c r="M4979" s="33" t="s">
        <v>4320</v>
      </c>
      <c r="O4979" s="12" t="s">
        <v>1079</v>
      </c>
      <c r="P4979" s="3" t="s">
        <v>4321</v>
      </c>
    </row>
    <row r="4980" spans="1:19">
      <c r="A4980" s="3" t="s">
        <v>17202</v>
      </c>
      <c r="B4980" s="97">
        <v>8651.17</v>
      </c>
      <c r="C4980" s="101">
        <f t="shared" si="91"/>
        <v>10381.404</v>
      </c>
      <c r="E4980" s="3" t="s">
        <v>1035</v>
      </c>
      <c r="F4980" s="3" t="s">
        <v>1071</v>
      </c>
      <c r="G4980" s="3" t="s">
        <v>4315</v>
      </c>
      <c r="H4980" s="33" t="s">
        <v>17203</v>
      </c>
      <c r="I4980" s="33" t="s">
        <v>1074</v>
      </c>
      <c r="J4980" s="33" t="s">
        <v>17204</v>
      </c>
      <c r="K4980" s="33" t="s">
        <v>17205</v>
      </c>
      <c r="L4980" s="33" t="s">
        <v>4319</v>
      </c>
      <c r="M4980" s="33" t="s">
        <v>4320</v>
      </c>
      <c r="O4980" s="12" t="s">
        <v>1079</v>
      </c>
      <c r="P4980" s="3" t="s">
        <v>4321</v>
      </c>
    </row>
    <row r="4981" spans="1:19">
      <c r="A4981" s="3" t="s">
        <v>17206</v>
      </c>
      <c r="B4981" s="97">
        <v>8130.79</v>
      </c>
      <c r="C4981" s="101">
        <f t="shared" si="91"/>
        <v>9756.9480000000003</v>
      </c>
      <c r="E4981" s="3" t="s">
        <v>1035</v>
      </c>
      <c r="F4981" s="3" t="s">
        <v>1071</v>
      </c>
      <c r="G4981" s="3" t="s">
        <v>4315</v>
      </c>
      <c r="H4981" s="33" t="s">
        <v>1114</v>
      </c>
      <c r="I4981" s="33" t="s">
        <v>1074</v>
      </c>
      <c r="J4981" s="33" t="s">
        <v>17207</v>
      </c>
      <c r="K4981" s="33" t="s">
        <v>17208</v>
      </c>
      <c r="L4981" s="33" t="s">
        <v>4319</v>
      </c>
      <c r="M4981" s="33" t="s">
        <v>4320</v>
      </c>
      <c r="O4981" s="12" t="s">
        <v>1079</v>
      </c>
      <c r="P4981" s="3" t="s">
        <v>4321</v>
      </c>
    </row>
    <row r="4982" spans="1:19">
      <c r="A4982" s="3" t="s">
        <v>17209</v>
      </c>
      <c r="B4982" s="97">
        <v>7480.6100000000006</v>
      </c>
      <c r="C4982" s="101">
        <f t="shared" si="91"/>
        <v>8976.732</v>
      </c>
      <c r="E4982" s="3" t="s">
        <v>1035</v>
      </c>
      <c r="F4982" s="3" t="s">
        <v>1071</v>
      </c>
      <c r="G4982" s="3" t="s">
        <v>4315</v>
      </c>
      <c r="H4982" s="33" t="s">
        <v>1849</v>
      </c>
      <c r="I4982" s="33" t="s">
        <v>1074</v>
      </c>
      <c r="J4982" s="33" t="s">
        <v>17210</v>
      </c>
      <c r="K4982" s="33" t="s">
        <v>17211</v>
      </c>
      <c r="L4982" s="33" t="s">
        <v>4319</v>
      </c>
      <c r="M4982" s="33" t="s">
        <v>4320</v>
      </c>
      <c r="O4982" s="12" t="s">
        <v>1079</v>
      </c>
      <c r="P4982" s="3" t="s">
        <v>4321</v>
      </c>
    </row>
    <row r="4983" spans="1:19">
      <c r="A4983" s="3" t="s">
        <v>17212</v>
      </c>
      <c r="B4983" s="97">
        <v>7480.6100000000006</v>
      </c>
      <c r="C4983" s="101">
        <f t="shared" si="91"/>
        <v>8976.732</v>
      </c>
      <c r="E4983" s="3" t="s">
        <v>1035</v>
      </c>
      <c r="F4983" s="3" t="s">
        <v>1071</v>
      </c>
      <c r="G4983" s="3" t="s">
        <v>4315</v>
      </c>
      <c r="H4983" s="33" t="s">
        <v>1856</v>
      </c>
      <c r="I4983" s="33" t="s">
        <v>1074</v>
      </c>
      <c r="J4983" s="33" t="s">
        <v>17213</v>
      </c>
      <c r="K4983" s="33" t="s">
        <v>17214</v>
      </c>
      <c r="L4983" s="33" t="s">
        <v>4319</v>
      </c>
      <c r="M4983" s="33" t="s">
        <v>4320</v>
      </c>
      <c r="O4983" s="12" t="s">
        <v>1079</v>
      </c>
      <c r="P4983" s="3" t="s">
        <v>4321</v>
      </c>
    </row>
    <row r="4984" spans="1:19">
      <c r="A4984" s="3" t="s">
        <v>17215</v>
      </c>
      <c r="B4984" s="97">
        <v>8651.17</v>
      </c>
      <c r="C4984" s="101">
        <f t="shared" si="91"/>
        <v>10381.404</v>
      </c>
      <c r="E4984" s="3" t="s">
        <v>1035</v>
      </c>
      <c r="F4984" s="3" t="s">
        <v>1071</v>
      </c>
      <c r="G4984" s="3" t="s">
        <v>4315</v>
      </c>
      <c r="H4984" s="33" t="s">
        <v>17216</v>
      </c>
      <c r="I4984" s="33" t="s">
        <v>1074</v>
      </c>
      <c r="J4984" s="33" t="s">
        <v>17217</v>
      </c>
      <c r="K4984" s="33" t="s">
        <v>17218</v>
      </c>
      <c r="L4984" s="33" t="s">
        <v>4319</v>
      </c>
      <c r="M4984" s="33" t="s">
        <v>4320</v>
      </c>
      <c r="O4984" s="12" t="s">
        <v>1079</v>
      </c>
      <c r="P4984" s="3" t="s">
        <v>4321</v>
      </c>
      <c r="S4984" s="13"/>
    </row>
    <row r="4985" spans="1:19">
      <c r="A4985" s="3" t="s">
        <v>17219</v>
      </c>
      <c r="B4985" s="97">
        <v>8130.79</v>
      </c>
      <c r="C4985" s="101">
        <f t="shared" si="91"/>
        <v>9756.9480000000003</v>
      </c>
      <c r="E4985" s="3" t="s">
        <v>1035</v>
      </c>
      <c r="F4985" s="3" t="s">
        <v>1071</v>
      </c>
      <c r="G4985" s="3" t="s">
        <v>4315</v>
      </c>
      <c r="H4985" s="33" t="s">
        <v>1122</v>
      </c>
      <c r="I4985" s="33" t="s">
        <v>1074</v>
      </c>
      <c r="J4985" s="33" t="s">
        <v>17220</v>
      </c>
      <c r="K4985" s="33" t="s">
        <v>17221</v>
      </c>
      <c r="L4985" s="33" t="s">
        <v>4319</v>
      </c>
      <c r="M4985" s="33" t="s">
        <v>4320</v>
      </c>
      <c r="O4985" s="12" t="s">
        <v>1079</v>
      </c>
      <c r="P4985" s="3" t="s">
        <v>4321</v>
      </c>
      <c r="S4985" s="13"/>
    </row>
    <row r="4986" spans="1:19">
      <c r="A4986" s="3" t="s">
        <v>17222</v>
      </c>
      <c r="B4986" s="97">
        <v>7480.6100000000006</v>
      </c>
      <c r="C4986" s="101">
        <f t="shared" si="91"/>
        <v>8976.732</v>
      </c>
      <c r="E4986" s="3" t="s">
        <v>1035</v>
      </c>
      <c r="F4986" s="3" t="s">
        <v>1071</v>
      </c>
      <c r="G4986" s="3" t="s">
        <v>4315</v>
      </c>
      <c r="H4986" s="33" t="s">
        <v>1888</v>
      </c>
      <c r="I4986" s="33" t="s">
        <v>1074</v>
      </c>
      <c r="J4986" s="33" t="s">
        <v>17223</v>
      </c>
      <c r="K4986" s="33" t="s">
        <v>17224</v>
      </c>
      <c r="L4986" s="33" t="s">
        <v>4319</v>
      </c>
      <c r="M4986" s="33" t="s">
        <v>4320</v>
      </c>
      <c r="O4986" s="12" t="s">
        <v>1079</v>
      </c>
      <c r="P4986" s="3" t="s">
        <v>4321</v>
      </c>
      <c r="S4986" s="13"/>
    </row>
    <row r="4987" spans="1:19">
      <c r="A4987" s="3" t="s">
        <v>17225</v>
      </c>
      <c r="B4987" s="97">
        <v>7480.6100000000006</v>
      </c>
      <c r="C4987" s="101">
        <f t="shared" si="91"/>
        <v>8976.732</v>
      </c>
      <c r="E4987" s="3" t="s">
        <v>1035</v>
      </c>
      <c r="F4987" s="3" t="s">
        <v>1071</v>
      </c>
      <c r="G4987" s="3" t="s">
        <v>4315</v>
      </c>
      <c r="H4987" s="33" t="s">
        <v>1895</v>
      </c>
      <c r="I4987" s="33" t="s">
        <v>1074</v>
      </c>
      <c r="J4987" s="33" t="s">
        <v>17226</v>
      </c>
      <c r="K4987" s="33" t="s">
        <v>17227</v>
      </c>
      <c r="L4987" s="33" t="s">
        <v>4319</v>
      </c>
      <c r="M4987" s="33" t="s">
        <v>4320</v>
      </c>
      <c r="O4987" s="12" t="s">
        <v>1079</v>
      </c>
      <c r="P4987" s="3" t="s">
        <v>4321</v>
      </c>
      <c r="S4987" s="13"/>
    </row>
    <row r="4988" spans="1:19">
      <c r="A4988" s="51" t="s">
        <v>17228</v>
      </c>
      <c r="B4988" s="97">
        <v>57.620000000000005</v>
      </c>
      <c r="C4988" s="101">
        <f t="shared" si="91"/>
        <v>69.144000000000005</v>
      </c>
      <c r="E4988" s="3" t="s">
        <v>17229</v>
      </c>
      <c r="F4988" s="3" t="s">
        <v>17230</v>
      </c>
      <c r="G4988" s="3" t="s">
        <v>17231</v>
      </c>
      <c r="H4988" s="33" t="s">
        <v>17232</v>
      </c>
      <c r="I4988" s="33" t="s">
        <v>17233</v>
      </c>
      <c r="J4988" s="33" t="s">
        <v>17234</v>
      </c>
      <c r="K4988" s="33" t="s">
        <v>17235</v>
      </c>
      <c r="L4988" s="33" t="s">
        <v>17236</v>
      </c>
      <c r="O4988" s="12"/>
    </row>
    <row r="4989" spans="1:19">
      <c r="A4989" s="51" t="s">
        <v>17237</v>
      </c>
      <c r="B4989" s="97">
        <v>73.53</v>
      </c>
      <c r="C4989" s="101">
        <f t="shared" si="91"/>
        <v>88.236000000000004</v>
      </c>
      <c r="E4989" s="3" t="s">
        <v>17229</v>
      </c>
      <c r="F4989" s="3" t="s">
        <v>17238</v>
      </c>
      <c r="G4989" s="3" t="s">
        <v>17231</v>
      </c>
      <c r="H4989" s="33" t="s">
        <v>17232</v>
      </c>
      <c r="I4989" s="33" t="s">
        <v>17239</v>
      </c>
      <c r="J4989" s="33" t="s">
        <v>17240</v>
      </c>
      <c r="K4989" s="33" t="s">
        <v>17241</v>
      </c>
      <c r="L4989" s="33" t="s">
        <v>17242</v>
      </c>
    </row>
    <row r="4990" spans="1:19">
      <c r="A4990" s="51" t="s">
        <v>17243</v>
      </c>
      <c r="B4990" s="97">
        <v>114.81</v>
      </c>
      <c r="C4990" s="101">
        <f t="shared" si="91"/>
        <v>137.77199999999999</v>
      </c>
      <c r="E4990" s="3" t="s">
        <v>17229</v>
      </c>
      <c r="F4990" s="3" t="s">
        <v>17244</v>
      </c>
      <c r="G4990" s="3" t="s">
        <v>17231</v>
      </c>
      <c r="H4990" s="33" t="s">
        <v>17232</v>
      </c>
      <c r="I4990" s="33" t="s">
        <v>17245</v>
      </c>
      <c r="J4990" s="33" t="s">
        <v>17246</v>
      </c>
      <c r="K4990" s="33" t="s">
        <v>17247</v>
      </c>
      <c r="L4990" s="33" t="s">
        <v>17248</v>
      </c>
    </row>
    <row r="4991" spans="1:19">
      <c r="A4991" s="51" t="s">
        <v>17249</v>
      </c>
      <c r="B4991" s="97">
        <v>163.83000000000001</v>
      </c>
      <c r="C4991" s="101">
        <f t="shared" si="91"/>
        <v>196.596</v>
      </c>
      <c r="E4991" s="3" t="s">
        <v>17229</v>
      </c>
      <c r="F4991" s="3" t="s">
        <v>17250</v>
      </c>
      <c r="G4991" s="3" t="s">
        <v>17231</v>
      </c>
      <c r="H4991" s="33" t="s">
        <v>17232</v>
      </c>
      <c r="I4991" s="33" t="s">
        <v>17251</v>
      </c>
      <c r="J4991" s="33" t="s">
        <v>17252</v>
      </c>
      <c r="K4991" s="33" t="s">
        <v>17253</v>
      </c>
      <c r="L4991" s="33" t="s">
        <v>17254</v>
      </c>
    </row>
    <row r="4992" spans="1:19">
      <c r="A4992" s="51" t="s">
        <v>17255</v>
      </c>
      <c r="B4992" s="97">
        <v>311.75</v>
      </c>
      <c r="C4992" s="101">
        <f t="shared" si="91"/>
        <v>374.09999999999997</v>
      </c>
      <c r="E4992" s="3" t="s">
        <v>17229</v>
      </c>
      <c r="F4992" s="3" t="s">
        <v>17256</v>
      </c>
      <c r="G4992" s="3" t="s">
        <v>17231</v>
      </c>
      <c r="H4992" s="33" t="s">
        <v>17232</v>
      </c>
      <c r="I4992" s="33" t="s">
        <v>17257</v>
      </c>
      <c r="J4992" s="33" t="s">
        <v>17258</v>
      </c>
      <c r="K4992" s="33" t="s">
        <v>17259</v>
      </c>
      <c r="L4992" s="33" t="s">
        <v>17260</v>
      </c>
    </row>
    <row r="4993" spans="1:12">
      <c r="A4993" s="51" t="s">
        <v>17261</v>
      </c>
      <c r="B4993" s="97">
        <v>57.620000000000005</v>
      </c>
      <c r="C4993" s="101">
        <f t="shared" si="91"/>
        <v>69.144000000000005</v>
      </c>
      <c r="E4993" s="3" t="s">
        <v>17229</v>
      </c>
      <c r="F4993" s="3" t="s">
        <v>17230</v>
      </c>
      <c r="G4993" s="3" t="s">
        <v>17231</v>
      </c>
      <c r="H4993" s="33" t="s">
        <v>17262</v>
      </c>
      <c r="I4993" s="33" t="s">
        <v>17233</v>
      </c>
      <c r="J4993" s="33" t="s">
        <v>17263</v>
      </c>
      <c r="K4993" s="33" t="s">
        <v>17264</v>
      </c>
      <c r="L4993" s="33" t="s">
        <v>17236</v>
      </c>
    </row>
    <row r="4994" spans="1:12">
      <c r="A4994" s="51" t="s">
        <v>17265</v>
      </c>
      <c r="B4994" s="97">
        <v>73.53</v>
      </c>
      <c r="C4994" s="101">
        <f t="shared" si="91"/>
        <v>88.236000000000004</v>
      </c>
      <c r="E4994" s="3" t="s">
        <v>17229</v>
      </c>
      <c r="F4994" s="3" t="s">
        <v>17238</v>
      </c>
      <c r="G4994" s="3" t="s">
        <v>17231</v>
      </c>
      <c r="H4994" s="33" t="s">
        <v>17262</v>
      </c>
      <c r="I4994" s="33" t="s">
        <v>17239</v>
      </c>
      <c r="J4994" s="33" t="s">
        <v>17266</v>
      </c>
      <c r="K4994" s="33" t="s">
        <v>17267</v>
      </c>
      <c r="L4994" s="33" t="s">
        <v>17242</v>
      </c>
    </row>
    <row r="4995" spans="1:12">
      <c r="A4995" s="51" t="s">
        <v>17268</v>
      </c>
      <c r="B4995" s="97">
        <v>114.81</v>
      </c>
      <c r="C4995" s="101">
        <f t="shared" si="91"/>
        <v>137.77199999999999</v>
      </c>
      <c r="E4995" s="3" t="s">
        <v>17229</v>
      </c>
      <c r="F4995" s="3" t="s">
        <v>17244</v>
      </c>
      <c r="G4995" s="3" t="s">
        <v>17231</v>
      </c>
      <c r="H4995" s="33" t="s">
        <v>17262</v>
      </c>
      <c r="I4995" s="33" t="s">
        <v>17245</v>
      </c>
      <c r="J4995" s="33" t="s">
        <v>17269</v>
      </c>
      <c r="K4995" s="33" t="s">
        <v>17270</v>
      </c>
      <c r="L4995" s="33" t="s">
        <v>17248</v>
      </c>
    </row>
    <row r="4996" spans="1:12">
      <c r="A4996" s="51" t="s">
        <v>17271</v>
      </c>
      <c r="B4996" s="97">
        <v>163.83000000000001</v>
      </c>
      <c r="C4996" s="101">
        <f t="shared" ref="C4996:C5008" si="104">B4996*1.2</f>
        <v>196.596</v>
      </c>
      <c r="E4996" s="3" t="s">
        <v>17229</v>
      </c>
      <c r="F4996" s="3" t="s">
        <v>17250</v>
      </c>
      <c r="G4996" s="3" t="s">
        <v>17231</v>
      </c>
      <c r="H4996" s="33" t="s">
        <v>17262</v>
      </c>
      <c r="I4996" s="33" t="s">
        <v>17251</v>
      </c>
      <c r="J4996" s="33" t="s">
        <v>17272</v>
      </c>
      <c r="K4996" s="33" t="s">
        <v>17273</v>
      </c>
      <c r="L4996" s="33" t="s">
        <v>17254</v>
      </c>
    </row>
    <row r="4997" spans="1:12">
      <c r="A4997" s="51" t="s">
        <v>17274</v>
      </c>
      <c r="B4997" s="97">
        <v>311.75</v>
      </c>
      <c r="C4997" s="101">
        <f t="shared" si="104"/>
        <v>374.09999999999997</v>
      </c>
      <c r="E4997" s="3" t="s">
        <v>17229</v>
      </c>
      <c r="F4997" s="3" t="s">
        <v>17256</v>
      </c>
      <c r="G4997" s="3" t="s">
        <v>17231</v>
      </c>
      <c r="H4997" s="33" t="s">
        <v>17262</v>
      </c>
      <c r="I4997" s="33" t="s">
        <v>17257</v>
      </c>
      <c r="J4997" s="33" t="s">
        <v>17275</v>
      </c>
      <c r="K4997" s="33" t="s">
        <v>17276</v>
      </c>
      <c r="L4997" s="33" t="s">
        <v>17260</v>
      </c>
    </row>
    <row r="4998" spans="1:12">
      <c r="A4998" s="51" t="s">
        <v>17277</v>
      </c>
      <c r="B4998" s="97">
        <v>278.64000000000004</v>
      </c>
      <c r="C4998" s="101">
        <f t="shared" si="104"/>
        <v>334.36800000000005</v>
      </c>
      <c r="E4998" s="3" t="s">
        <v>17229</v>
      </c>
      <c r="F4998" s="3" t="s">
        <v>17278</v>
      </c>
      <c r="G4998" s="3" t="s">
        <v>17231</v>
      </c>
      <c r="H4998" s="33" t="s">
        <v>17232</v>
      </c>
      <c r="I4998" s="33" t="s">
        <v>17279</v>
      </c>
      <c r="J4998" s="33" t="s">
        <v>17280</v>
      </c>
      <c r="K4998" s="33" t="s">
        <v>17281</v>
      </c>
    </row>
    <row r="4999" spans="1:12">
      <c r="A4999" s="51" t="s">
        <v>17282</v>
      </c>
      <c r="B4999" s="97">
        <v>278.64000000000004</v>
      </c>
      <c r="C4999" s="101">
        <f t="shared" si="104"/>
        <v>334.36800000000005</v>
      </c>
      <c r="E4999" s="3" t="s">
        <v>17229</v>
      </c>
      <c r="F4999" s="3" t="s">
        <v>17278</v>
      </c>
      <c r="G4999" s="3" t="s">
        <v>17231</v>
      </c>
      <c r="H4999" s="33" t="s">
        <v>17232</v>
      </c>
      <c r="I4999" s="33" t="s">
        <v>17279</v>
      </c>
      <c r="J4999" s="33" t="s">
        <v>17280</v>
      </c>
      <c r="K4999" s="33" t="s">
        <v>17281</v>
      </c>
    </row>
    <row r="5000" spans="1:12">
      <c r="A5000" s="51" t="s">
        <v>17283</v>
      </c>
      <c r="B5000" s="97">
        <v>49.449999999999996</v>
      </c>
      <c r="C5000" s="101">
        <f t="shared" si="104"/>
        <v>59.339999999999989</v>
      </c>
      <c r="E5000" s="3" t="s">
        <v>17229</v>
      </c>
      <c r="F5000" s="3" t="s">
        <v>17230</v>
      </c>
      <c r="G5000" s="3" t="s">
        <v>17231</v>
      </c>
      <c r="I5000" s="33" t="s">
        <v>17284</v>
      </c>
      <c r="J5000" s="33" t="s">
        <v>17285</v>
      </c>
      <c r="K5000" s="33" t="s">
        <v>17286</v>
      </c>
      <c r="L5000" s="33" t="s">
        <v>17236</v>
      </c>
    </row>
    <row r="5001" spans="1:12">
      <c r="A5001" s="51" t="s">
        <v>17287</v>
      </c>
      <c r="B5001" s="97">
        <v>69.660000000000011</v>
      </c>
      <c r="C5001" s="101">
        <f t="shared" si="104"/>
        <v>83.592000000000013</v>
      </c>
      <c r="E5001" s="3" t="s">
        <v>17229</v>
      </c>
      <c r="F5001" s="3" t="s">
        <v>17238</v>
      </c>
      <c r="G5001" s="3" t="s">
        <v>17231</v>
      </c>
      <c r="I5001" s="33" t="s">
        <v>17288</v>
      </c>
      <c r="J5001" s="33" t="s">
        <v>17289</v>
      </c>
      <c r="K5001" s="33" t="s">
        <v>17290</v>
      </c>
      <c r="L5001" s="33" t="s">
        <v>17242</v>
      </c>
    </row>
    <row r="5002" spans="1:12">
      <c r="A5002" s="51" t="s">
        <v>17291</v>
      </c>
      <c r="B5002" s="97">
        <v>151.36000000000001</v>
      </c>
      <c r="C5002" s="101">
        <f t="shared" si="104"/>
        <v>181.63200000000001</v>
      </c>
      <c r="E5002" s="3" t="s">
        <v>17229</v>
      </c>
      <c r="F5002" s="3" t="s">
        <v>17244</v>
      </c>
      <c r="G5002" s="3" t="s">
        <v>17231</v>
      </c>
      <c r="I5002" s="33" t="s">
        <v>17292</v>
      </c>
      <c r="J5002" s="33" t="s">
        <v>17293</v>
      </c>
      <c r="K5002" s="33" t="s">
        <v>17294</v>
      </c>
      <c r="L5002" s="33" t="s">
        <v>17295</v>
      </c>
    </row>
    <row r="5003" spans="1:12">
      <c r="A5003" s="51" t="s">
        <v>17296</v>
      </c>
      <c r="B5003" s="97">
        <v>237.35999999999999</v>
      </c>
      <c r="C5003" s="101">
        <f t="shared" si="104"/>
        <v>284.83199999999999</v>
      </c>
      <c r="E5003" s="3" t="s">
        <v>17229</v>
      </c>
      <c r="F5003" s="3" t="s">
        <v>17250</v>
      </c>
      <c r="G5003" s="3" t="s">
        <v>17231</v>
      </c>
      <c r="I5003" s="33" t="s">
        <v>17297</v>
      </c>
      <c r="J5003" s="33" t="s">
        <v>17298</v>
      </c>
      <c r="K5003" s="33" t="s">
        <v>17299</v>
      </c>
      <c r="L5003" s="33" t="s">
        <v>17300</v>
      </c>
    </row>
    <row r="5004" spans="1:12">
      <c r="A5004" s="51" t="s">
        <v>17301</v>
      </c>
      <c r="B5004" s="97">
        <v>55.9</v>
      </c>
      <c r="C5004" s="101">
        <f t="shared" si="104"/>
        <v>67.08</v>
      </c>
      <c r="E5004" s="3" t="s">
        <v>17229</v>
      </c>
      <c r="F5004" s="3" t="s">
        <v>17302</v>
      </c>
      <c r="H5004" s="33" t="s">
        <v>17303</v>
      </c>
      <c r="I5004" s="33" t="s">
        <v>17304</v>
      </c>
      <c r="J5004" s="33" t="s">
        <v>17305</v>
      </c>
      <c r="K5004" s="33" t="s">
        <v>17306</v>
      </c>
    </row>
    <row r="5005" spans="1:12">
      <c r="A5005" s="51" t="s">
        <v>17307</v>
      </c>
      <c r="B5005" s="97">
        <v>55.9</v>
      </c>
      <c r="C5005" s="101">
        <f t="shared" si="104"/>
        <v>67.08</v>
      </c>
      <c r="E5005" s="3" t="s">
        <v>17229</v>
      </c>
      <c r="F5005" s="3" t="s">
        <v>17302</v>
      </c>
      <c r="H5005" s="33" t="s">
        <v>17308</v>
      </c>
      <c r="I5005" s="33" t="s">
        <v>17304</v>
      </c>
      <c r="J5005" s="33" t="s">
        <v>17309</v>
      </c>
      <c r="K5005" s="33" t="s">
        <v>17310</v>
      </c>
    </row>
    <row r="5006" spans="1:12">
      <c r="A5006" s="51" t="s">
        <v>17311</v>
      </c>
      <c r="B5006" s="97">
        <v>77.83</v>
      </c>
      <c r="C5006" s="101">
        <f t="shared" si="104"/>
        <v>93.396000000000001</v>
      </c>
      <c r="E5006" s="3" t="s">
        <v>17229</v>
      </c>
      <c r="F5006" s="3" t="s">
        <v>17302</v>
      </c>
      <c r="H5006" s="33" t="s">
        <v>17303</v>
      </c>
      <c r="I5006" s="33" t="s">
        <v>17304</v>
      </c>
      <c r="J5006" s="33" t="s">
        <v>17305</v>
      </c>
      <c r="K5006" s="33" t="s">
        <v>17306</v>
      </c>
    </row>
    <row r="5007" spans="1:12">
      <c r="A5007" s="51" t="s">
        <v>17312</v>
      </c>
      <c r="B5007" s="97">
        <v>77.83</v>
      </c>
      <c r="C5007" s="101">
        <f t="shared" si="104"/>
        <v>93.396000000000001</v>
      </c>
      <c r="E5007" s="3" t="s">
        <v>17229</v>
      </c>
      <c r="F5007" s="3" t="s">
        <v>17302</v>
      </c>
      <c r="H5007" s="33" t="s">
        <v>17308</v>
      </c>
      <c r="I5007" s="33" t="s">
        <v>17304</v>
      </c>
      <c r="J5007" s="33" t="s">
        <v>17309</v>
      </c>
      <c r="K5007" s="33" t="s">
        <v>17310</v>
      </c>
    </row>
    <row r="5008" spans="1:12">
      <c r="A5008" s="51" t="s">
        <v>17313</v>
      </c>
      <c r="B5008" s="97">
        <v>40.85</v>
      </c>
      <c r="C5008" s="101">
        <f t="shared" si="104"/>
        <v>49.02</v>
      </c>
      <c r="E5008" s="3" t="s">
        <v>17229</v>
      </c>
      <c r="F5008" s="3" t="s">
        <v>17314</v>
      </c>
      <c r="H5008" s="33" t="s">
        <v>17315</v>
      </c>
      <c r="I5008" s="33" t="s">
        <v>17314</v>
      </c>
      <c r="J5008" s="33" t="s">
        <v>17316</v>
      </c>
      <c r="K5008" s="33" t="s">
        <v>17317</v>
      </c>
    </row>
    <row r="5009" spans="4:4">
      <c r="D5009" s="16"/>
    </row>
  </sheetData>
  <autoFilter ref="A2:Y5008"/>
  <mergeCells count="1">
    <mergeCell ref="E1:I1"/>
  </mergeCells>
  <phoneticPr fontId="1" type="noConversion"/>
  <dataValidations disablePrompts="1" count="1">
    <dataValidation type="textLength" operator="lessThan" allowBlank="1" showInputMessage="1" showErrorMessage="1" sqref="A4985:A4987">
      <formula1>21</formula1>
    </dataValidation>
  </dataValidations>
  <pageMargins left="0.7" right="0.7" top="0.75" bottom="0.75" header="0.3" footer="0.3"/>
  <pageSetup paperSize="9" orientation="portrait" horizontalDpi="300" verticalDpi="3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F2CC6F660AD4E469C2A4A2687CD9DF1" ma:contentTypeVersion="13" ma:contentTypeDescription="Create a new document." ma:contentTypeScope="" ma:versionID="eeec61dd96f37a866c41150b3430cd5a">
  <xsd:schema xmlns:xsd="http://www.w3.org/2001/XMLSchema" xmlns:xs="http://www.w3.org/2001/XMLSchema" xmlns:p="http://schemas.microsoft.com/office/2006/metadata/properties" xmlns:ns2="b2535356-8244-4e82-9a82-d06b51907c44" xmlns:ns3="521557c9-4a46-434a-9c52-2d48db5db3ad" targetNamespace="http://schemas.microsoft.com/office/2006/metadata/properties" ma:root="true" ma:fieldsID="964e878380fc1935a8937cbd6575b2fb" ns2:_="" ns3:_="">
    <xsd:import namespace="b2535356-8244-4e82-9a82-d06b51907c44"/>
    <xsd:import namespace="521557c9-4a46-434a-9c52-2d48db5db3ad"/>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535356-8244-4e82-9a82-d06b51907c44"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b3477aa6-ec6c-49cc-a356-e0803ae1a163"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21557c9-4a46-434a-9c52-2d48db5db3ad"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1e99ce5a-4379-4cd6-aff6-3d33e74080f3}" ma:internalName="TaxCatchAll" ma:showField="CatchAllData" ma:web="521557c9-4a46-434a-9c52-2d48db5db3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3B379E-CCE6-4D17-AA6E-5F6A5734FA4A}">
  <ds:schemaRefs>
    <ds:schemaRef ds:uri="http://schemas.microsoft.com/sharepoint/v3/contenttype/forms"/>
  </ds:schemaRefs>
</ds:datastoreItem>
</file>

<file path=customXml/itemProps2.xml><?xml version="1.0" encoding="utf-8"?>
<ds:datastoreItem xmlns:ds="http://schemas.openxmlformats.org/officeDocument/2006/customXml" ds:itemID="{A13FA484-54B8-4BD7-9E77-4014A00C29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535356-8244-4e82-9a82-d06b51907c44"/>
    <ds:schemaRef ds:uri="521557c9-4a46-434a-9c52-2d48db5db3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Elisa Bianchi</dc:creator>
  <cp:keywords/>
  <dc:description/>
  <cp:lastModifiedBy>1</cp:lastModifiedBy>
  <cp:revision/>
  <dcterms:created xsi:type="dcterms:W3CDTF">2019-11-22T10:23:49Z</dcterms:created>
  <dcterms:modified xsi:type="dcterms:W3CDTF">2025-11-01T08:24:05Z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0x0101006F2CC6F660AD4E469C2A4A2687CD9DF1</vt:lpwstr>
  </property>
  <property fmtid="{D5CDD505-2E9C-101B-9397-08002B2CF9AE}" pid="3" name="MediaServiceImageTags">
    <vt:lpwstr/>
  </property>
</Properties>
</file>